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765" windowWidth="27795" windowHeight="11925"/>
  </bookViews>
  <sheets>
    <sheet name="Groups &amp;  Status" sheetId="1" r:id="rId1"/>
    <sheet name="2018 WAGMSS" sheetId="41" r:id="rId2"/>
    <sheet name="Anaesthetics items" sheetId="55" r:id="rId3"/>
    <sheet name="Radiology" sheetId="56" r:id="rId4"/>
  </sheets>
  <externalReferences>
    <externalReference r:id="rId5"/>
    <externalReference r:id="rId6"/>
    <externalReference r:id="rId7"/>
    <externalReference r:id="rId8"/>
    <externalReference r:id="rId9"/>
  </externalReferences>
  <definedNames>
    <definedName name="_201407_RVG_1" localSheetId="2">'Anaesthetics items'!#REF!</definedName>
    <definedName name="_xlnm._FilterDatabase" localSheetId="1" hidden="1">'2018 WAGMSS'!$A$2:$J$3388</definedName>
    <definedName name="_xlnm._FilterDatabase" localSheetId="2" hidden="1">'Anaesthetics items'!$A$1:$R$733</definedName>
    <definedName name="_xlnm._FilterDatabase" localSheetId="0" hidden="1">'Groups &amp;  Status'!$A$1:$G$244</definedName>
    <definedName name="_xlnm._FilterDatabase" localSheetId="3" hidden="1">Radiology!$A$1:$I$323</definedName>
    <definedName name="A_new">#REF!</definedName>
    <definedName name="Anew">#REF!</definedName>
    <definedName name="Aold" localSheetId="1">'2018 WAGMSS'!$D$58:$D$99</definedName>
    <definedName name="Aold" localSheetId="2">#REF!</definedName>
    <definedName name="Aold" localSheetId="3">#REF!</definedName>
    <definedName name="Aold">#REF!</definedName>
    <definedName name="apple">#REF!</definedName>
    <definedName name="CAT_A">#REF!</definedName>
    <definedName name="CAT_D">#REF!</definedName>
    <definedName name="cat_o">#REF!</definedName>
    <definedName name="CAT_P">#REF!</definedName>
    <definedName name="CHECK_t" localSheetId="2">#REF!</definedName>
    <definedName name="CHECK_t" localSheetId="3">#REF!</definedName>
    <definedName name="CHECK_t">'2018 WAGMSS'!#REF!</definedName>
    <definedName name="country">#REF!</definedName>
    <definedName name="dates" localSheetId="1">'[1]NEW item no 2018 ITEM GP TABLE '!$B$95:$E$247</definedName>
    <definedName name="dates" localSheetId="2">#REF!</definedName>
    <definedName name="dates" localSheetId="3">#REF!</definedName>
    <definedName name="dates">#REF!</definedName>
    <definedName name="DELETED">'2018 WAGMSS'!#REF!</definedName>
    <definedName name="DERIVED" localSheetId="1">[1]!Table2[[ItemNum]:[DerivedFee]]</definedName>
    <definedName name="DERIVED" localSheetId="2">#REF!</definedName>
    <definedName name="DERIVED" localSheetId="3">#REF!</definedName>
    <definedName name="DERIVED">#REF!</definedName>
    <definedName name="DERIVED_FEE" localSheetId="1">[1]!Table2[[ItemNum]:[DerivedFee]]</definedName>
    <definedName name="DERIVED_FEE" localSheetId="2">#REF!</definedName>
    <definedName name="DERIVED_FEE" localSheetId="3">#REF!</definedName>
    <definedName name="DERIVED_FEE">#REF!</definedName>
    <definedName name="Dnew">#REF!</definedName>
    <definedName name="Dold" localSheetId="1">'2018 WAGMSS'!$D$202:$D$330</definedName>
    <definedName name="Dold" localSheetId="2">#REF!</definedName>
    <definedName name="Dold" localSheetId="3">#REF!</definedName>
    <definedName name="Dold">#REF!</definedName>
    <definedName name="eight">#REF!</definedName>
    <definedName name="EVE_1">'[2]A7 Eve List Descriptions'!$A:$I</definedName>
    <definedName name="fees_now" localSheetId="2">#REF!</definedName>
    <definedName name="fees_now" localSheetId="3">#REF!</definedName>
    <definedName name="fees_now">#REF!</definedName>
    <definedName name="FEETYPE">#REF!</definedName>
    <definedName name="FINALS">#REF!</definedName>
    <definedName name="gone">#REF!</definedName>
    <definedName name="GROUP">#REF!</definedName>
    <definedName name="groups" localSheetId="1">[3]!Table1[[ItemNum]:[FeeType]]</definedName>
    <definedName name="groups">[4]!Table1[[ItemNum]:[FeeType]]</definedName>
    <definedName name="Item_group">#REF!</definedName>
    <definedName name="LASTFEES" localSheetId="1">#REF!</definedName>
    <definedName name="LASTFEES">#REF!</definedName>
    <definedName name="list" localSheetId="1">'[3]NEW item no 2018 WORKINGS'!$B$2:$B$237</definedName>
    <definedName name="list">'[4]NEW item no 2018 WORKINGS'!$B$2:$B$237</definedName>
    <definedName name="lookup" localSheetId="1">[3]!Table1[[ItemNum]:[FeeType]]</definedName>
    <definedName name="lookup">[4]!Table1[[ItemNum]:[FeeType]]</definedName>
    <definedName name="mbs" localSheetId="1">[3]!Table1[[ItemNum]:[FeeType]]</definedName>
    <definedName name="mbs">[4]!Table1[[ItemNum]:[FeeType]]</definedName>
    <definedName name="metro">#REF!</definedName>
    <definedName name="missing">#REF!</definedName>
    <definedName name="multi">#REF!</definedName>
    <definedName name="nervenew">#REF!</definedName>
    <definedName name="New">'[5]NEW item no 2018 ITEM GP TABLE '!$Q$2:$R$247</definedName>
    <definedName name="New_Items">[2]!Table1[[#All],[ItemNum]]</definedName>
    <definedName name="NEWFEES">#REF!</definedName>
    <definedName name="newlist">#REF!</definedName>
    <definedName name="old">#REF!</definedName>
    <definedName name="Onew">#REF!</definedName>
    <definedName name="OTHER" localSheetId="1">[1]!Table2[[ItemNum]:[DerivedFee]]</definedName>
    <definedName name="OTHER" localSheetId="2">#REF!</definedName>
    <definedName name="OTHER" localSheetId="3">#REF!</definedName>
    <definedName name="OTHER">#REF!</definedName>
    <definedName name="Pnew" localSheetId="1">#REF!</definedName>
    <definedName name="Pnew">#REF!</definedName>
    <definedName name="radio_new">#REF!</definedName>
    <definedName name="radiologynew">#REF!</definedName>
    <definedName name="radiologyold" localSheetId="1">[1]Radiology!$D$4:$E$313</definedName>
    <definedName name="radiologyold" localSheetId="3">Radiology!$D$4:$E$313</definedName>
    <definedName name="radiologyold">#REF!</definedName>
    <definedName name="right" localSheetId="2">#REF!</definedName>
    <definedName name="right" localSheetId="3">#REF!</definedName>
    <definedName name="right">#REF!</definedName>
    <definedName name="SCHED2018" localSheetId="1">[1]!Table2[[ItemNum]:[ScheduleFee]]</definedName>
    <definedName name="SCHED2018" localSheetId="2">#REF!</definedName>
    <definedName name="SCHED2018" localSheetId="3">#REF!</definedName>
    <definedName name="SCHED2018">#REF!</definedName>
    <definedName name="schedule" localSheetId="1">[3]!Table1346[[ItemNum]:[ScheduleFee]]</definedName>
    <definedName name="schedule">[4]!Table1346[[ItemNum]:[ScheduleFee]]</definedName>
    <definedName name="SCHEDULE2018" localSheetId="1">[1]!Table2[[ItemNum]:[ScheduleFee]]</definedName>
    <definedName name="SCHEDULE2018" localSheetId="2">#REF!</definedName>
    <definedName name="SCHEDULE2018" localSheetId="3">#REF!</definedName>
    <definedName name="SCHEDULE2018">#REF!</definedName>
    <definedName name="T07new" localSheetId="1">'[1]T07-2018'!$B$9:$F$44</definedName>
    <definedName name="T07new" localSheetId="2">#REF!</definedName>
    <definedName name="T07new" localSheetId="3">#REF!</definedName>
    <definedName name="T07new">#REF!</definedName>
    <definedName name="T07old">#REF!</definedName>
    <definedName name="thera">#REF!</definedName>
    <definedName name="thirtyoct">#REF!</definedName>
    <definedName name="this" localSheetId="1">'[1]Compare 2018 and 2017'!$E$2:$F$3397</definedName>
    <definedName name="this" localSheetId="2">#REF!</definedName>
    <definedName name="this" localSheetId="3">#REF!</definedName>
    <definedName name="this">#REF!</definedName>
    <definedName name="This_fees" localSheetId="2">#REF!</definedName>
    <definedName name="This_fees" localSheetId="3">#REF!</definedName>
    <definedName name="This_fees">#REF!</definedName>
    <definedName name="this_two" localSheetId="2">#REF!</definedName>
    <definedName name="this_two" localSheetId="3">#REF!</definedName>
    <definedName name="this_two">#REF!</definedName>
    <definedName name="THISFEES" localSheetId="2">#REF!</definedName>
    <definedName name="THISFEES" localSheetId="3">#REF!</definedName>
    <definedName name="THISFEES">#REF!</definedName>
    <definedName name="thisyear" localSheetId="1">'[3]chk deleted'!#REF!</definedName>
    <definedName name="THISYEAR">#REF!</definedName>
    <definedName name="Tnew">#REF!</definedName>
    <definedName name="Told" localSheetId="1">'2018 WAGMSS'!$D$350:$D$3154</definedName>
    <definedName name="Told" localSheetId="2">#REF!</definedName>
    <definedName name="Told" localSheetId="3">#REF!</definedName>
    <definedName name="Told">#REF!</definedName>
    <definedName name="WA">#REF!</definedName>
    <definedName name="WAGMSS" localSheetId="1">'[3]Groups and Status'!$C$2:$G$231</definedName>
    <definedName name="WAGMSS">'[4]Groups and Status'!$C$2:$G$231</definedName>
  </definedNames>
  <calcPr calcId="145621"/>
</workbook>
</file>

<file path=xl/calcChain.xml><?xml version="1.0" encoding="utf-8"?>
<calcChain xmlns="http://schemas.openxmlformats.org/spreadsheetml/2006/main">
  <c r="F1401" i="41" l="1"/>
  <c r="G1401" i="41" s="1"/>
  <c r="H1401" i="41" s="1"/>
  <c r="F3078" i="41" l="1"/>
  <c r="G3078" i="41" s="1"/>
  <c r="H3078" i="41" s="1"/>
  <c r="F3079" i="41"/>
  <c r="G3079" i="41" s="1"/>
  <c r="H3079" i="41" s="1"/>
  <c r="F3080" i="41"/>
  <c r="G3080" i="41" s="1"/>
  <c r="H3080" i="41" s="1"/>
  <c r="F3081" i="41"/>
  <c r="G3081" i="41" s="1"/>
  <c r="H3081" i="41" s="1"/>
  <c r="F3082" i="41"/>
  <c r="G3082" i="41" s="1"/>
  <c r="H3082" i="41" s="1"/>
  <c r="F3083" i="41"/>
  <c r="G3083" i="41" s="1"/>
  <c r="H3083" i="41" s="1"/>
  <c r="F3084" i="41"/>
  <c r="G3084" i="41" s="1"/>
  <c r="H3084" i="41" s="1"/>
  <c r="F3085" i="41"/>
  <c r="G3085" i="41" s="1"/>
  <c r="H3085" i="41" s="1"/>
  <c r="F3086" i="41"/>
  <c r="G3086" i="41" s="1"/>
  <c r="H3086" i="41" s="1"/>
  <c r="F3087" i="41"/>
  <c r="G3087" i="41" s="1"/>
  <c r="H3087" i="41" s="1"/>
  <c r="F3088" i="41"/>
  <c r="G3088" i="41" s="1"/>
  <c r="H3088" i="41" s="1"/>
  <c r="F3089" i="41"/>
  <c r="G3089" i="41" s="1"/>
  <c r="H3089" i="41" s="1"/>
  <c r="F3090" i="41"/>
  <c r="G3090" i="41" s="1"/>
  <c r="H3090" i="41" s="1"/>
  <c r="F3091" i="41"/>
  <c r="G3091" i="41" s="1"/>
  <c r="H3091" i="41" s="1"/>
  <c r="F3092" i="41"/>
  <c r="G3092" i="41" s="1"/>
  <c r="H3092" i="41" s="1"/>
  <c r="F3093" i="41"/>
  <c r="G3093" i="41" s="1"/>
  <c r="H3093" i="41" s="1"/>
  <c r="F3094" i="41"/>
  <c r="G3094" i="41" s="1"/>
  <c r="H3094" i="41" s="1"/>
  <c r="F3095" i="41"/>
  <c r="G3095" i="41" s="1"/>
  <c r="H3095" i="41" s="1"/>
  <c r="F3096" i="41"/>
  <c r="G3096" i="41" s="1"/>
  <c r="H3096" i="41" s="1"/>
  <c r="F3097" i="41"/>
  <c r="G3097" i="41" s="1"/>
  <c r="H3097" i="41" s="1"/>
  <c r="F3098" i="41"/>
  <c r="G3098" i="41" s="1"/>
  <c r="H3098" i="41" s="1"/>
  <c r="F3099" i="41"/>
  <c r="G3099" i="41" s="1"/>
  <c r="H3099" i="41" s="1"/>
  <c r="F3100" i="41"/>
  <c r="G3100" i="41" s="1"/>
  <c r="H3100" i="41" s="1"/>
  <c r="F3101" i="41"/>
  <c r="G3101" i="41" s="1"/>
  <c r="H3101" i="41" s="1"/>
  <c r="F3102" i="41"/>
  <c r="G3102" i="41" s="1"/>
  <c r="H3102" i="41" s="1"/>
  <c r="F3103" i="41"/>
  <c r="G3103" i="41" s="1"/>
  <c r="H3103" i="41" s="1"/>
  <c r="F3104" i="41"/>
  <c r="G3104" i="41" s="1"/>
  <c r="H3104" i="41" s="1"/>
  <c r="F3105" i="41"/>
  <c r="G3105" i="41" s="1"/>
  <c r="H3105" i="41" s="1"/>
  <c r="F3106" i="41"/>
  <c r="G3106" i="41" s="1"/>
  <c r="H3106" i="41" s="1"/>
  <c r="F3107" i="41"/>
  <c r="G3107" i="41" s="1"/>
  <c r="H3107" i="41" s="1"/>
  <c r="F3108" i="41"/>
  <c r="G3108" i="41" s="1"/>
  <c r="H3108" i="41" s="1"/>
  <c r="F3109" i="41"/>
  <c r="G3109" i="41" s="1"/>
  <c r="H3109" i="41" s="1"/>
  <c r="F3110" i="41"/>
  <c r="G3110" i="41" s="1"/>
  <c r="H3110" i="41" s="1"/>
  <c r="F3111" i="41"/>
  <c r="G3111" i="41" s="1"/>
  <c r="H3111" i="41" s="1"/>
  <c r="F3112" i="41"/>
  <c r="G3112" i="41" s="1"/>
  <c r="H3112" i="41" s="1"/>
  <c r="F3113" i="41"/>
  <c r="G3113" i="41" s="1"/>
  <c r="H3113" i="41" s="1"/>
  <c r="F3114" i="41"/>
  <c r="G3114" i="41" s="1"/>
  <c r="H3114" i="41" s="1"/>
  <c r="F3115" i="41"/>
  <c r="G3115" i="41" s="1"/>
  <c r="H3115" i="41" s="1"/>
  <c r="F3116" i="41"/>
  <c r="G3116" i="41" s="1"/>
  <c r="H3116" i="41" s="1"/>
  <c r="F3117" i="41"/>
  <c r="G3117" i="41" s="1"/>
  <c r="H3117" i="41" s="1"/>
  <c r="F3118" i="41"/>
  <c r="G3118" i="41" s="1"/>
  <c r="H3118" i="41" s="1"/>
  <c r="F3119" i="41"/>
  <c r="G3119" i="41" s="1"/>
  <c r="H3119" i="41" s="1"/>
  <c r="F3120" i="41"/>
  <c r="G3120" i="41" s="1"/>
  <c r="H3120" i="41" s="1"/>
  <c r="F3121" i="41"/>
  <c r="G3121" i="41" s="1"/>
  <c r="H3121" i="41" s="1"/>
  <c r="F3122" i="41"/>
  <c r="G3122" i="41" s="1"/>
  <c r="H3122" i="41" s="1"/>
  <c r="F3123" i="41"/>
  <c r="G3123" i="41" s="1"/>
  <c r="H3123" i="41" s="1"/>
  <c r="F3124" i="41"/>
  <c r="G3124" i="41" s="1"/>
  <c r="H3124" i="41" s="1"/>
  <c r="F3125" i="41"/>
  <c r="G3125" i="41" s="1"/>
  <c r="H3125" i="41" s="1"/>
  <c r="F3126" i="41"/>
  <c r="G3126" i="41" s="1"/>
  <c r="H3126" i="41" s="1"/>
  <c r="F3127" i="41"/>
  <c r="G3127" i="41" s="1"/>
  <c r="H3127" i="41" s="1"/>
  <c r="F3128" i="41"/>
  <c r="G3128" i="41" s="1"/>
  <c r="H3128" i="41" s="1"/>
  <c r="F3129" i="41"/>
  <c r="G3129" i="41" s="1"/>
  <c r="H3129" i="41" s="1"/>
  <c r="F3130" i="41"/>
  <c r="G3130" i="41" s="1"/>
  <c r="H3130" i="41" s="1"/>
  <c r="F3131" i="41"/>
  <c r="G3131" i="41" s="1"/>
  <c r="H3131" i="41" s="1"/>
  <c r="F3132" i="41"/>
  <c r="G3132" i="41" s="1"/>
  <c r="H3132" i="41" s="1"/>
  <c r="F3133" i="41"/>
  <c r="G3133" i="41" s="1"/>
  <c r="H3133" i="41" s="1"/>
  <c r="F3134" i="41"/>
  <c r="G3134" i="41" s="1"/>
  <c r="H3134" i="41" s="1"/>
  <c r="F3135" i="41"/>
  <c r="G3135" i="41" s="1"/>
  <c r="H3135" i="41" s="1"/>
  <c r="F3136" i="41"/>
  <c r="G3136" i="41" s="1"/>
  <c r="H3136" i="41" s="1"/>
  <c r="F3137" i="41"/>
  <c r="G3137" i="41" s="1"/>
  <c r="H3137" i="41" s="1"/>
  <c r="F323" i="56" l="1"/>
  <c r="G323" i="56" s="1"/>
  <c r="H323" i="56" s="1"/>
  <c r="I323" i="56" s="1"/>
  <c r="G322" i="56"/>
  <c r="H322" i="56" s="1"/>
  <c r="I322" i="56" s="1"/>
  <c r="F322" i="56"/>
  <c r="F321" i="56"/>
  <c r="G321" i="56" s="1"/>
  <c r="H321" i="56" s="1"/>
  <c r="I321" i="56" s="1"/>
  <c r="F320" i="56"/>
  <c r="G320" i="56" s="1"/>
  <c r="H320" i="56" s="1"/>
  <c r="I320" i="56" s="1"/>
  <c r="F319" i="56"/>
  <c r="G319" i="56" s="1"/>
  <c r="H319" i="56" s="1"/>
  <c r="I319" i="56" s="1"/>
  <c r="I318" i="56"/>
  <c r="F318" i="56"/>
  <c r="G318" i="56" s="1"/>
  <c r="H318" i="56" s="1"/>
  <c r="H317" i="56"/>
  <c r="I317" i="56" s="1"/>
  <c r="F317" i="56"/>
  <c r="G317" i="56" s="1"/>
  <c r="F316" i="56"/>
  <c r="G316" i="56" s="1"/>
  <c r="H316" i="56" s="1"/>
  <c r="I316" i="56" s="1"/>
  <c r="F315" i="56"/>
  <c r="G315" i="56" s="1"/>
  <c r="H315" i="56" s="1"/>
  <c r="I315" i="56" s="1"/>
  <c r="F314" i="56"/>
  <c r="G314" i="56" s="1"/>
  <c r="H314" i="56" s="1"/>
  <c r="I314" i="56" s="1"/>
  <c r="F313" i="56"/>
  <c r="G313" i="56" s="1"/>
  <c r="H313" i="56" s="1"/>
  <c r="I313" i="56" s="1"/>
  <c r="F312" i="56"/>
  <c r="G312" i="56" s="1"/>
  <c r="H312" i="56" s="1"/>
  <c r="I312" i="56" s="1"/>
  <c r="F311" i="56"/>
  <c r="G311" i="56" s="1"/>
  <c r="H311" i="56" s="1"/>
  <c r="I311" i="56" s="1"/>
  <c r="F310" i="56"/>
  <c r="G310" i="56" s="1"/>
  <c r="H310" i="56" s="1"/>
  <c r="I310" i="56" s="1"/>
  <c r="F309" i="56"/>
  <c r="G309" i="56" s="1"/>
  <c r="H309" i="56" s="1"/>
  <c r="I309" i="56" s="1"/>
  <c r="F308" i="56"/>
  <c r="G308" i="56" s="1"/>
  <c r="H308" i="56" s="1"/>
  <c r="I308" i="56" s="1"/>
  <c r="F307" i="56"/>
  <c r="G307" i="56" s="1"/>
  <c r="H307" i="56" s="1"/>
  <c r="I307" i="56" s="1"/>
  <c r="F306" i="56"/>
  <c r="G306" i="56" s="1"/>
  <c r="H306" i="56" s="1"/>
  <c r="I306" i="56" s="1"/>
  <c r="F305" i="56"/>
  <c r="G305" i="56" s="1"/>
  <c r="H305" i="56" s="1"/>
  <c r="I305" i="56" s="1"/>
  <c r="G304" i="56"/>
  <c r="H304" i="56" s="1"/>
  <c r="I304" i="56" s="1"/>
  <c r="F304" i="56"/>
  <c r="F303" i="56"/>
  <c r="G303" i="56" s="1"/>
  <c r="H303" i="56" s="1"/>
  <c r="I303" i="56" s="1"/>
  <c r="F302" i="56"/>
  <c r="G302" i="56" s="1"/>
  <c r="H302" i="56" s="1"/>
  <c r="I302" i="56" s="1"/>
  <c r="F301" i="56"/>
  <c r="G301" i="56" s="1"/>
  <c r="H301" i="56" s="1"/>
  <c r="I301" i="56" s="1"/>
  <c r="F300" i="56"/>
  <c r="G300" i="56" s="1"/>
  <c r="H300" i="56" s="1"/>
  <c r="I300" i="56" s="1"/>
  <c r="F299" i="56"/>
  <c r="G299" i="56" s="1"/>
  <c r="H299" i="56" s="1"/>
  <c r="I299" i="56" s="1"/>
  <c r="F298" i="56"/>
  <c r="G298" i="56" s="1"/>
  <c r="H298" i="56" s="1"/>
  <c r="I298" i="56" s="1"/>
  <c r="F297" i="56"/>
  <c r="G297" i="56" s="1"/>
  <c r="H297" i="56" s="1"/>
  <c r="I297" i="56" s="1"/>
  <c r="F296" i="56"/>
  <c r="G296" i="56" s="1"/>
  <c r="H296" i="56" s="1"/>
  <c r="I296" i="56" s="1"/>
  <c r="F295" i="56"/>
  <c r="G295" i="56" s="1"/>
  <c r="H295" i="56" s="1"/>
  <c r="I295" i="56" s="1"/>
  <c r="F294" i="56"/>
  <c r="G294" i="56" s="1"/>
  <c r="H294" i="56" s="1"/>
  <c r="I294" i="56" s="1"/>
  <c r="F293" i="56"/>
  <c r="G293" i="56" s="1"/>
  <c r="H293" i="56" s="1"/>
  <c r="I293" i="56" s="1"/>
  <c r="F292" i="56"/>
  <c r="G292" i="56" s="1"/>
  <c r="H292" i="56" s="1"/>
  <c r="I292" i="56" s="1"/>
  <c r="F291" i="56"/>
  <c r="G291" i="56" s="1"/>
  <c r="H291" i="56" s="1"/>
  <c r="I291" i="56" s="1"/>
  <c r="F290" i="56"/>
  <c r="G290" i="56" s="1"/>
  <c r="H290" i="56" s="1"/>
  <c r="I290" i="56" s="1"/>
  <c r="G289" i="56"/>
  <c r="H289" i="56" s="1"/>
  <c r="I289" i="56" s="1"/>
  <c r="F289" i="56"/>
  <c r="F288" i="56"/>
  <c r="G288" i="56" s="1"/>
  <c r="H288" i="56" s="1"/>
  <c r="I288" i="56" s="1"/>
  <c r="F287" i="56"/>
  <c r="G287" i="56" s="1"/>
  <c r="H287" i="56" s="1"/>
  <c r="I287" i="56" s="1"/>
  <c r="F286" i="56"/>
  <c r="G286" i="56" s="1"/>
  <c r="H286" i="56" s="1"/>
  <c r="I286" i="56" s="1"/>
  <c r="F285" i="56"/>
  <c r="G285" i="56" s="1"/>
  <c r="H285" i="56" s="1"/>
  <c r="I285" i="56" s="1"/>
  <c r="G284" i="56"/>
  <c r="H284" i="56" s="1"/>
  <c r="I284" i="56" s="1"/>
  <c r="F284" i="56"/>
  <c r="G283" i="56"/>
  <c r="H283" i="56" s="1"/>
  <c r="I283" i="56" s="1"/>
  <c r="F283" i="56"/>
  <c r="F282" i="56"/>
  <c r="G282" i="56" s="1"/>
  <c r="H282" i="56" s="1"/>
  <c r="I282" i="56" s="1"/>
  <c r="F281" i="56"/>
  <c r="G281" i="56" s="1"/>
  <c r="H281" i="56" s="1"/>
  <c r="I281" i="56" s="1"/>
  <c r="G280" i="56"/>
  <c r="H280" i="56" s="1"/>
  <c r="I280" i="56" s="1"/>
  <c r="F280" i="56"/>
  <c r="F279" i="56"/>
  <c r="G279" i="56" s="1"/>
  <c r="H279" i="56" s="1"/>
  <c r="I279" i="56" s="1"/>
  <c r="F278" i="56"/>
  <c r="G278" i="56" s="1"/>
  <c r="H278" i="56" s="1"/>
  <c r="I278" i="56" s="1"/>
  <c r="F277" i="56"/>
  <c r="G277" i="56" s="1"/>
  <c r="H277" i="56" s="1"/>
  <c r="I277" i="56" s="1"/>
  <c r="F276" i="56"/>
  <c r="G276" i="56" s="1"/>
  <c r="H276" i="56" s="1"/>
  <c r="I276" i="56" s="1"/>
  <c r="F275" i="56"/>
  <c r="G275" i="56" s="1"/>
  <c r="H275" i="56" s="1"/>
  <c r="I275" i="56" s="1"/>
  <c r="G274" i="56"/>
  <c r="H274" i="56" s="1"/>
  <c r="I274" i="56" s="1"/>
  <c r="F274" i="56"/>
  <c r="G273" i="56"/>
  <c r="H273" i="56" s="1"/>
  <c r="I273" i="56" s="1"/>
  <c r="F273" i="56"/>
  <c r="F272" i="56"/>
  <c r="G272" i="56" s="1"/>
  <c r="H272" i="56" s="1"/>
  <c r="I272" i="56" s="1"/>
  <c r="F271" i="56"/>
  <c r="G271" i="56" s="1"/>
  <c r="H271" i="56" s="1"/>
  <c r="I271" i="56" s="1"/>
  <c r="F270" i="56"/>
  <c r="G270" i="56" s="1"/>
  <c r="H270" i="56" s="1"/>
  <c r="I270" i="56" s="1"/>
  <c r="F269" i="56"/>
  <c r="G269" i="56" s="1"/>
  <c r="H269" i="56" s="1"/>
  <c r="I269" i="56" s="1"/>
  <c r="F268" i="56"/>
  <c r="G268" i="56" s="1"/>
  <c r="H268" i="56" s="1"/>
  <c r="I268" i="56" s="1"/>
  <c r="F267" i="56"/>
  <c r="G267" i="56" s="1"/>
  <c r="H267" i="56" s="1"/>
  <c r="I267" i="56" s="1"/>
  <c r="F266" i="56"/>
  <c r="G266" i="56" s="1"/>
  <c r="H266" i="56" s="1"/>
  <c r="I266" i="56" s="1"/>
  <c r="F265" i="56"/>
  <c r="G265" i="56" s="1"/>
  <c r="H265" i="56" s="1"/>
  <c r="I265" i="56" s="1"/>
  <c r="F264" i="56"/>
  <c r="G264" i="56" s="1"/>
  <c r="H264" i="56" s="1"/>
  <c r="I264" i="56" s="1"/>
  <c r="F263" i="56"/>
  <c r="G263" i="56" s="1"/>
  <c r="H263" i="56" s="1"/>
  <c r="I263" i="56" s="1"/>
  <c r="F262" i="56"/>
  <c r="G262" i="56" s="1"/>
  <c r="H262" i="56" s="1"/>
  <c r="I262" i="56" s="1"/>
  <c r="F261" i="56"/>
  <c r="G261" i="56" s="1"/>
  <c r="H261" i="56" s="1"/>
  <c r="I261" i="56" s="1"/>
  <c r="F260" i="56"/>
  <c r="G260" i="56" s="1"/>
  <c r="H260" i="56" s="1"/>
  <c r="I260" i="56" s="1"/>
  <c r="F259" i="56"/>
  <c r="G259" i="56" s="1"/>
  <c r="H259" i="56" s="1"/>
  <c r="I259" i="56" s="1"/>
  <c r="F258" i="56"/>
  <c r="G258" i="56" s="1"/>
  <c r="H258" i="56" s="1"/>
  <c r="I258" i="56" s="1"/>
  <c r="F257" i="56"/>
  <c r="G257" i="56" s="1"/>
  <c r="H257" i="56" s="1"/>
  <c r="I257" i="56" s="1"/>
  <c r="F256" i="56"/>
  <c r="G256" i="56" s="1"/>
  <c r="H256" i="56" s="1"/>
  <c r="I256" i="56" s="1"/>
  <c r="G255" i="56"/>
  <c r="H255" i="56" s="1"/>
  <c r="I255" i="56" s="1"/>
  <c r="F255" i="56"/>
  <c r="G254" i="56"/>
  <c r="H254" i="56" s="1"/>
  <c r="I254" i="56" s="1"/>
  <c r="F254" i="56"/>
  <c r="F253" i="56"/>
  <c r="G253" i="56" s="1"/>
  <c r="H253" i="56" s="1"/>
  <c r="I253" i="56" s="1"/>
  <c r="F252" i="56"/>
  <c r="G252" i="56" s="1"/>
  <c r="H252" i="56" s="1"/>
  <c r="I252" i="56" s="1"/>
  <c r="F251" i="56"/>
  <c r="G251" i="56" s="1"/>
  <c r="H251" i="56" s="1"/>
  <c r="I251" i="56" s="1"/>
  <c r="F250" i="56"/>
  <c r="G250" i="56" s="1"/>
  <c r="H250" i="56" s="1"/>
  <c r="I250" i="56" s="1"/>
  <c r="G249" i="56"/>
  <c r="H249" i="56" s="1"/>
  <c r="I249" i="56" s="1"/>
  <c r="F249" i="56"/>
  <c r="G248" i="56"/>
  <c r="H248" i="56" s="1"/>
  <c r="I248" i="56" s="1"/>
  <c r="F248" i="56"/>
  <c r="F247" i="56"/>
  <c r="G247" i="56" s="1"/>
  <c r="H247" i="56" s="1"/>
  <c r="I247" i="56" s="1"/>
  <c r="F246" i="56"/>
  <c r="G246" i="56" s="1"/>
  <c r="H246" i="56" s="1"/>
  <c r="I246" i="56" s="1"/>
  <c r="F245" i="56"/>
  <c r="G245" i="56" s="1"/>
  <c r="H245" i="56" s="1"/>
  <c r="I245" i="56" s="1"/>
  <c r="F244" i="56"/>
  <c r="G244" i="56" s="1"/>
  <c r="H244" i="56" s="1"/>
  <c r="I244" i="56" s="1"/>
  <c r="F243" i="56"/>
  <c r="G243" i="56" s="1"/>
  <c r="H243" i="56" s="1"/>
  <c r="I243" i="56" s="1"/>
  <c r="F242" i="56"/>
  <c r="G242" i="56" s="1"/>
  <c r="H242" i="56" s="1"/>
  <c r="I242" i="56" s="1"/>
  <c r="F241" i="56"/>
  <c r="G241" i="56" s="1"/>
  <c r="H241" i="56" s="1"/>
  <c r="I241" i="56" s="1"/>
  <c r="F240" i="56"/>
  <c r="G240" i="56" s="1"/>
  <c r="H240" i="56" s="1"/>
  <c r="I240" i="56" s="1"/>
  <c r="F239" i="56"/>
  <c r="G239" i="56" s="1"/>
  <c r="H239" i="56" s="1"/>
  <c r="I239" i="56" s="1"/>
  <c r="F238" i="56"/>
  <c r="G238" i="56" s="1"/>
  <c r="H238" i="56" s="1"/>
  <c r="I238" i="56" s="1"/>
  <c r="F237" i="56"/>
  <c r="G237" i="56" s="1"/>
  <c r="H237" i="56" s="1"/>
  <c r="I237" i="56" s="1"/>
  <c r="F236" i="56"/>
  <c r="G236" i="56" s="1"/>
  <c r="H236" i="56" s="1"/>
  <c r="I236" i="56" s="1"/>
  <c r="F235" i="56"/>
  <c r="G235" i="56" s="1"/>
  <c r="H235" i="56" s="1"/>
  <c r="I235" i="56" s="1"/>
  <c r="F234" i="56"/>
  <c r="G234" i="56" s="1"/>
  <c r="H234" i="56" s="1"/>
  <c r="I234" i="56" s="1"/>
  <c r="G233" i="56"/>
  <c r="H233" i="56" s="1"/>
  <c r="I233" i="56" s="1"/>
  <c r="F233" i="56"/>
  <c r="F232" i="56"/>
  <c r="G232" i="56" s="1"/>
  <c r="H232" i="56" s="1"/>
  <c r="I232" i="56" s="1"/>
  <c r="F231" i="56"/>
  <c r="G231" i="56" s="1"/>
  <c r="H231" i="56" s="1"/>
  <c r="I231" i="56" s="1"/>
  <c r="F230" i="56"/>
  <c r="G230" i="56" s="1"/>
  <c r="H230" i="56" s="1"/>
  <c r="I230" i="56" s="1"/>
  <c r="F229" i="56"/>
  <c r="G229" i="56" s="1"/>
  <c r="H229" i="56" s="1"/>
  <c r="I229" i="56" s="1"/>
  <c r="F228" i="56"/>
  <c r="G228" i="56" s="1"/>
  <c r="H228" i="56" s="1"/>
  <c r="I228" i="56" s="1"/>
  <c r="F227" i="56"/>
  <c r="G227" i="56" s="1"/>
  <c r="H227" i="56" s="1"/>
  <c r="I227" i="56" s="1"/>
  <c r="F226" i="56"/>
  <c r="G226" i="56" s="1"/>
  <c r="H226" i="56" s="1"/>
  <c r="I226" i="56" s="1"/>
  <c r="F225" i="56"/>
  <c r="G225" i="56" s="1"/>
  <c r="H225" i="56" s="1"/>
  <c r="I225" i="56" s="1"/>
  <c r="F224" i="56"/>
  <c r="G224" i="56" s="1"/>
  <c r="H224" i="56" s="1"/>
  <c r="I224" i="56" s="1"/>
  <c r="G223" i="56"/>
  <c r="H223" i="56" s="1"/>
  <c r="I223" i="56" s="1"/>
  <c r="F223" i="56"/>
  <c r="F222" i="56"/>
  <c r="G222" i="56" s="1"/>
  <c r="H222" i="56" s="1"/>
  <c r="I222" i="56" s="1"/>
  <c r="F221" i="56"/>
  <c r="G221" i="56" s="1"/>
  <c r="H221" i="56" s="1"/>
  <c r="I221" i="56" s="1"/>
  <c r="F220" i="56"/>
  <c r="G220" i="56" s="1"/>
  <c r="H220" i="56" s="1"/>
  <c r="I220" i="56" s="1"/>
  <c r="F219" i="56"/>
  <c r="G219" i="56" s="1"/>
  <c r="H219" i="56" s="1"/>
  <c r="I219" i="56" s="1"/>
  <c r="F218" i="56"/>
  <c r="G218" i="56" s="1"/>
  <c r="H218" i="56" s="1"/>
  <c r="I218" i="56" s="1"/>
  <c r="F217" i="56"/>
  <c r="G217" i="56" s="1"/>
  <c r="H217" i="56" s="1"/>
  <c r="I217" i="56" s="1"/>
  <c r="F216" i="56"/>
  <c r="G216" i="56" s="1"/>
  <c r="H216" i="56" s="1"/>
  <c r="I216" i="56" s="1"/>
  <c r="F215" i="56"/>
  <c r="G215" i="56" s="1"/>
  <c r="H215" i="56" s="1"/>
  <c r="I215" i="56" s="1"/>
  <c r="G214" i="56"/>
  <c r="H214" i="56" s="1"/>
  <c r="I214" i="56" s="1"/>
  <c r="F214" i="56"/>
  <c r="F213" i="56"/>
  <c r="G213" i="56" s="1"/>
  <c r="H213" i="56" s="1"/>
  <c r="I213" i="56" s="1"/>
  <c r="F212" i="56"/>
  <c r="G212" i="56" s="1"/>
  <c r="H212" i="56" s="1"/>
  <c r="I212" i="56" s="1"/>
  <c r="G211" i="56"/>
  <c r="H211" i="56" s="1"/>
  <c r="I211" i="56" s="1"/>
  <c r="F211" i="56"/>
  <c r="G210" i="56"/>
  <c r="H210" i="56" s="1"/>
  <c r="I210" i="56" s="1"/>
  <c r="F210" i="56"/>
  <c r="F209" i="56"/>
  <c r="G209" i="56" s="1"/>
  <c r="H209" i="56" s="1"/>
  <c r="I209" i="56" s="1"/>
  <c r="F208" i="56"/>
  <c r="G208" i="56" s="1"/>
  <c r="H208" i="56" s="1"/>
  <c r="I208" i="56" s="1"/>
  <c r="F207" i="56"/>
  <c r="G207" i="56" s="1"/>
  <c r="H207" i="56" s="1"/>
  <c r="I207" i="56" s="1"/>
  <c r="F206" i="56"/>
  <c r="G206" i="56" s="1"/>
  <c r="H206" i="56" s="1"/>
  <c r="I206" i="56" s="1"/>
  <c r="F205" i="56"/>
  <c r="G205" i="56" s="1"/>
  <c r="H205" i="56" s="1"/>
  <c r="I205" i="56" s="1"/>
  <c r="F204" i="56"/>
  <c r="G204" i="56" s="1"/>
  <c r="H204" i="56" s="1"/>
  <c r="I204" i="56" s="1"/>
  <c r="F203" i="56"/>
  <c r="G203" i="56" s="1"/>
  <c r="H203" i="56" s="1"/>
  <c r="I203" i="56" s="1"/>
  <c r="F202" i="56"/>
  <c r="G202" i="56" s="1"/>
  <c r="H202" i="56" s="1"/>
  <c r="I202" i="56" s="1"/>
  <c r="F201" i="56"/>
  <c r="G201" i="56" s="1"/>
  <c r="H201" i="56" s="1"/>
  <c r="I201" i="56" s="1"/>
  <c r="F200" i="56"/>
  <c r="G200" i="56" s="1"/>
  <c r="H200" i="56" s="1"/>
  <c r="I200" i="56" s="1"/>
  <c r="F199" i="56"/>
  <c r="G199" i="56" s="1"/>
  <c r="H199" i="56" s="1"/>
  <c r="I199" i="56" s="1"/>
  <c r="F198" i="56"/>
  <c r="G198" i="56" s="1"/>
  <c r="H198" i="56" s="1"/>
  <c r="I198" i="56" s="1"/>
  <c r="F197" i="56"/>
  <c r="G197" i="56" s="1"/>
  <c r="H197" i="56" s="1"/>
  <c r="I197" i="56" s="1"/>
  <c r="F196" i="56"/>
  <c r="G196" i="56" s="1"/>
  <c r="H196" i="56" s="1"/>
  <c r="I196" i="56" s="1"/>
  <c r="F195" i="56"/>
  <c r="G195" i="56" s="1"/>
  <c r="H195" i="56" s="1"/>
  <c r="I195" i="56" s="1"/>
  <c r="F194" i="56"/>
  <c r="G194" i="56" s="1"/>
  <c r="H194" i="56" s="1"/>
  <c r="I194" i="56" s="1"/>
  <c r="F193" i="56"/>
  <c r="G193" i="56" s="1"/>
  <c r="H193" i="56" s="1"/>
  <c r="I193" i="56" s="1"/>
  <c r="I192" i="56"/>
  <c r="F192" i="56"/>
  <c r="G192" i="56" s="1"/>
  <c r="H192" i="56" s="1"/>
  <c r="G191" i="56"/>
  <c r="H191" i="56" s="1"/>
  <c r="I191" i="56" s="1"/>
  <c r="F191" i="56"/>
  <c r="F190" i="56"/>
  <c r="G190" i="56" s="1"/>
  <c r="H190" i="56" s="1"/>
  <c r="I190" i="56" s="1"/>
  <c r="F189" i="56"/>
  <c r="G189" i="56" s="1"/>
  <c r="H189" i="56" s="1"/>
  <c r="I189" i="56" s="1"/>
  <c r="G188" i="56"/>
  <c r="H188" i="56" s="1"/>
  <c r="I188" i="56" s="1"/>
  <c r="F188" i="56"/>
  <c r="H187" i="56"/>
  <c r="I187" i="56" s="1"/>
  <c r="F187" i="56"/>
  <c r="G187" i="56" s="1"/>
  <c r="F186" i="56"/>
  <c r="G186" i="56" s="1"/>
  <c r="H186" i="56" s="1"/>
  <c r="I186" i="56" s="1"/>
  <c r="F185" i="56"/>
  <c r="G185" i="56" s="1"/>
  <c r="H185" i="56" s="1"/>
  <c r="I185" i="56" s="1"/>
  <c r="F184" i="56"/>
  <c r="G184" i="56" s="1"/>
  <c r="H184" i="56" s="1"/>
  <c r="I184" i="56" s="1"/>
  <c r="F183" i="56"/>
  <c r="G183" i="56" s="1"/>
  <c r="H183" i="56" s="1"/>
  <c r="I183" i="56" s="1"/>
  <c r="F182" i="56"/>
  <c r="G182" i="56" s="1"/>
  <c r="H182" i="56" s="1"/>
  <c r="I182" i="56" s="1"/>
  <c r="F181" i="56"/>
  <c r="G181" i="56" s="1"/>
  <c r="H181" i="56" s="1"/>
  <c r="I181" i="56" s="1"/>
  <c r="F180" i="56"/>
  <c r="G180" i="56" s="1"/>
  <c r="H180" i="56" s="1"/>
  <c r="I180" i="56" s="1"/>
  <c r="F179" i="56"/>
  <c r="G179" i="56" s="1"/>
  <c r="H179" i="56" s="1"/>
  <c r="I179" i="56" s="1"/>
  <c r="G178" i="56"/>
  <c r="H178" i="56" s="1"/>
  <c r="I178" i="56" s="1"/>
  <c r="F178" i="56"/>
  <c r="F177" i="56"/>
  <c r="G177" i="56" s="1"/>
  <c r="H177" i="56" s="1"/>
  <c r="I177" i="56" s="1"/>
  <c r="F176" i="56"/>
  <c r="G176" i="56" s="1"/>
  <c r="H176" i="56" s="1"/>
  <c r="I176" i="56" s="1"/>
  <c r="F175" i="56"/>
  <c r="G175" i="56" s="1"/>
  <c r="H175" i="56" s="1"/>
  <c r="I175" i="56" s="1"/>
  <c r="F174" i="56"/>
  <c r="G174" i="56" s="1"/>
  <c r="H174" i="56" s="1"/>
  <c r="I174" i="56" s="1"/>
  <c r="F173" i="56"/>
  <c r="G173" i="56" s="1"/>
  <c r="H173" i="56" s="1"/>
  <c r="I173" i="56" s="1"/>
  <c r="F172" i="56"/>
  <c r="G172" i="56" s="1"/>
  <c r="H172" i="56" s="1"/>
  <c r="I172" i="56" s="1"/>
  <c r="F171" i="56"/>
  <c r="G171" i="56" s="1"/>
  <c r="H171" i="56" s="1"/>
  <c r="I171" i="56" s="1"/>
  <c r="F170" i="56"/>
  <c r="G170" i="56" s="1"/>
  <c r="H170" i="56" s="1"/>
  <c r="I170" i="56" s="1"/>
  <c r="F169" i="56"/>
  <c r="G169" i="56" s="1"/>
  <c r="H169" i="56" s="1"/>
  <c r="I169" i="56" s="1"/>
  <c r="F168" i="56"/>
  <c r="G168" i="56" s="1"/>
  <c r="H168" i="56" s="1"/>
  <c r="I168" i="56" s="1"/>
  <c r="F167" i="56"/>
  <c r="G167" i="56" s="1"/>
  <c r="H167" i="56" s="1"/>
  <c r="I167" i="56" s="1"/>
  <c r="F166" i="56"/>
  <c r="G166" i="56" s="1"/>
  <c r="H166" i="56" s="1"/>
  <c r="I166" i="56" s="1"/>
  <c r="F165" i="56"/>
  <c r="G165" i="56" s="1"/>
  <c r="H165" i="56" s="1"/>
  <c r="I165" i="56" s="1"/>
  <c r="F164" i="56"/>
  <c r="G164" i="56" s="1"/>
  <c r="H164" i="56" s="1"/>
  <c r="I164" i="56" s="1"/>
  <c r="F163" i="56"/>
  <c r="G163" i="56" s="1"/>
  <c r="H163" i="56" s="1"/>
  <c r="I163" i="56" s="1"/>
  <c r="F162" i="56"/>
  <c r="G162" i="56" s="1"/>
  <c r="H162" i="56" s="1"/>
  <c r="I162" i="56" s="1"/>
  <c r="F161" i="56"/>
  <c r="G161" i="56" s="1"/>
  <c r="H161" i="56" s="1"/>
  <c r="I161" i="56" s="1"/>
  <c r="F160" i="56"/>
  <c r="G160" i="56" s="1"/>
  <c r="H160" i="56" s="1"/>
  <c r="I160" i="56" s="1"/>
  <c r="G159" i="56"/>
  <c r="H159" i="56" s="1"/>
  <c r="I159" i="56" s="1"/>
  <c r="F159" i="56"/>
  <c r="F158" i="56"/>
  <c r="G158" i="56" s="1"/>
  <c r="H158" i="56" s="1"/>
  <c r="I158" i="56" s="1"/>
  <c r="F157" i="56"/>
  <c r="G157" i="56" s="1"/>
  <c r="H157" i="56" s="1"/>
  <c r="I157" i="56" s="1"/>
  <c r="G156" i="56"/>
  <c r="H156" i="56" s="1"/>
  <c r="I156" i="56" s="1"/>
  <c r="F156" i="56"/>
  <c r="F155" i="56"/>
  <c r="G155" i="56" s="1"/>
  <c r="H155" i="56" s="1"/>
  <c r="I155" i="56" s="1"/>
  <c r="F154" i="56"/>
  <c r="G154" i="56" s="1"/>
  <c r="H154" i="56" s="1"/>
  <c r="I154" i="56" s="1"/>
  <c r="F153" i="56"/>
  <c r="G153" i="56" s="1"/>
  <c r="H153" i="56" s="1"/>
  <c r="I153" i="56" s="1"/>
  <c r="F152" i="56"/>
  <c r="G152" i="56" s="1"/>
  <c r="H152" i="56" s="1"/>
  <c r="I152" i="56" s="1"/>
  <c r="G151" i="56"/>
  <c r="H151" i="56" s="1"/>
  <c r="I151" i="56" s="1"/>
  <c r="F151" i="56"/>
  <c r="H150" i="56"/>
  <c r="I150" i="56" s="1"/>
  <c r="F150" i="56"/>
  <c r="G150" i="56" s="1"/>
  <c r="F149" i="56"/>
  <c r="G149" i="56" s="1"/>
  <c r="H149" i="56" s="1"/>
  <c r="I149" i="56" s="1"/>
  <c r="F148" i="56"/>
  <c r="G148" i="56" s="1"/>
  <c r="H148" i="56" s="1"/>
  <c r="I148" i="56" s="1"/>
  <c r="F147" i="56"/>
  <c r="G147" i="56" s="1"/>
  <c r="H147" i="56" s="1"/>
  <c r="I147" i="56" s="1"/>
  <c r="F146" i="56"/>
  <c r="G146" i="56" s="1"/>
  <c r="H146" i="56" s="1"/>
  <c r="I146" i="56" s="1"/>
  <c r="F145" i="56"/>
  <c r="G145" i="56" s="1"/>
  <c r="H145" i="56" s="1"/>
  <c r="I145" i="56" s="1"/>
  <c r="F144" i="56"/>
  <c r="G144" i="56" s="1"/>
  <c r="H144" i="56" s="1"/>
  <c r="I144" i="56" s="1"/>
  <c r="G143" i="56"/>
  <c r="H143" i="56" s="1"/>
  <c r="I143" i="56" s="1"/>
  <c r="F143" i="56"/>
  <c r="H142" i="56"/>
  <c r="I142" i="56" s="1"/>
  <c r="F142" i="56"/>
  <c r="G142" i="56" s="1"/>
  <c r="F141" i="56"/>
  <c r="G141" i="56" s="1"/>
  <c r="H141" i="56" s="1"/>
  <c r="I141" i="56" s="1"/>
  <c r="F140" i="56"/>
  <c r="G140" i="56" s="1"/>
  <c r="H140" i="56" s="1"/>
  <c r="I140" i="56" s="1"/>
  <c r="F139" i="56"/>
  <c r="G139" i="56" s="1"/>
  <c r="H139" i="56" s="1"/>
  <c r="I139" i="56" s="1"/>
  <c r="F138" i="56"/>
  <c r="G138" i="56" s="1"/>
  <c r="H138" i="56" s="1"/>
  <c r="I138" i="56" s="1"/>
  <c r="F137" i="56"/>
  <c r="G137" i="56" s="1"/>
  <c r="H137" i="56" s="1"/>
  <c r="I137" i="56" s="1"/>
  <c r="F136" i="56"/>
  <c r="G136" i="56" s="1"/>
  <c r="H136" i="56" s="1"/>
  <c r="I136" i="56" s="1"/>
  <c r="G135" i="56"/>
  <c r="H135" i="56" s="1"/>
  <c r="I135" i="56" s="1"/>
  <c r="F135" i="56"/>
  <c r="H134" i="56"/>
  <c r="I134" i="56" s="1"/>
  <c r="F134" i="56"/>
  <c r="G134" i="56" s="1"/>
  <c r="F133" i="56"/>
  <c r="G133" i="56" s="1"/>
  <c r="H133" i="56" s="1"/>
  <c r="I133" i="56" s="1"/>
  <c r="F132" i="56"/>
  <c r="G132" i="56" s="1"/>
  <c r="H132" i="56" s="1"/>
  <c r="I132" i="56" s="1"/>
  <c r="F131" i="56"/>
  <c r="G131" i="56" s="1"/>
  <c r="H131" i="56" s="1"/>
  <c r="I131" i="56" s="1"/>
  <c r="F130" i="56"/>
  <c r="G130" i="56" s="1"/>
  <c r="H130" i="56" s="1"/>
  <c r="I130" i="56" s="1"/>
  <c r="F129" i="56"/>
  <c r="G129" i="56" s="1"/>
  <c r="H129" i="56" s="1"/>
  <c r="I129" i="56" s="1"/>
  <c r="F128" i="56"/>
  <c r="G128" i="56" s="1"/>
  <c r="H128" i="56" s="1"/>
  <c r="I128" i="56" s="1"/>
  <c r="F127" i="56"/>
  <c r="G127" i="56" s="1"/>
  <c r="H127" i="56" s="1"/>
  <c r="I127" i="56" s="1"/>
  <c r="F126" i="56"/>
  <c r="G126" i="56" s="1"/>
  <c r="H126" i="56" s="1"/>
  <c r="I126" i="56" s="1"/>
  <c r="F125" i="56"/>
  <c r="G125" i="56" s="1"/>
  <c r="H125" i="56" s="1"/>
  <c r="I125" i="56" s="1"/>
  <c r="F124" i="56"/>
  <c r="G124" i="56" s="1"/>
  <c r="H124" i="56" s="1"/>
  <c r="I124" i="56" s="1"/>
  <c r="F123" i="56"/>
  <c r="G123" i="56" s="1"/>
  <c r="H123" i="56" s="1"/>
  <c r="I123" i="56" s="1"/>
  <c r="F122" i="56"/>
  <c r="G122" i="56" s="1"/>
  <c r="H122" i="56" s="1"/>
  <c r="I122" i="56" s="1"/>
  <c r="F121" i="56"/>
  <c r="G121" i="56" s="1"/>
  <c r="H121" i="56" s="1"/>
  <c r="I121" i="56" s="1"/>
  <c r="F120" i="56"/>
  <c r="G120" i="56" s="1"/>
  <c r="H120" i="56" s="1"/>
  <c r="I120" i="56" s="1"/>
  <c r="F119" i="56"/>
  <c r="G119" i="56" s="1"/>
  <c r="H119" i="56" s="1"/>
  <c r="I119" i="56" s="1"/>
  <c r="H118" i="56"/>
  <c r="I118" i="56" s="1"/>
  <c r="F118" i="56"/>
  <c r="G118" i="56" s="1"/>
  <c r="G117" i="56"/>
  <c r="H117" i="56" s="1"/>
  <c r="I117" i="56" s="1"/>
  <c r="F117" i="56"/>
  <c r="F116" i="56"/>
  <c r="G116" i="56" s="1"/>
  <c r="H116" i="56" s="1"/>
  <c r="I116" i="56" s="1"/>
  <c r="F115" i="56"/>
  <c r="G115" i="56" s="1"/>
  <c r="H115" i="56" s="1"/>
  <c r="I115" i="56" s="1"/>
  <c r="F114" i="56"/>
  <c r="G114" i="56" s="1"/>
  <c r="H114" i="56" s="1"/>
  <c r="I114" i="56" s="1"/>
  <c r="F113" i="56"/>
  <c r="G113" i="56" s="1"/>
  <c r="H113" i="56" s="1"/>
  <c r="I113" i="56" s="1"/>
  <c r="F112" i="56"/>
  <c r="G112" i="56" s="1"/>
  <c r="H112" i="56" s="1"/>
  <c r="I112" i="56" s="1"/>
  <c r="F111" i="56"/>
  <c r="G111" i="56" s="1"/>
  <c r="H111" i="56" s="1"/>
  <c r="I111" i="56" s="1"/>
  <c r="F110" i="56"/>
  <c r="G110" i="56" s="1"/>
  <c r="H110" i="56" s="1"/>
  <c r="I110" i="56" s="1"/>
  <c r="F109" i="56"/>
  <c r="G109" i="56" s="1"/>
  <c r="H109" i="56" s="1"/>
  <c r="I109" i="56" s="1"/>
  <c r="F108" i="56"/>
  <c r="G108" i="56" s="1"/>
  <c r="H108" i="56" s="1"/>
  <c r="I108" i="56" s="1"/>
  <c r="F107" i="56"/>
  <c r="G107" i="56" s="1"/>
  <c r="H107" i="56" s="1"/>
  <c r="I107" i="56" s="1"/>
  <c r="F106" i="56"/>
  <c r="G106" i="56" s="1"/>
  <c r="H106" i="56" s="1"/>
  <c r="I106" i="56" s="1"/>
  <c r="F105" i="56"/>
  <c r="G105" i="56" s="1"/>
  <c r="H105" i="56" s="1"/>
  <c r="I105" i="56" s="1"/>
  <c r="F104" i="56"/>
  <c r="G104" i="56" s="1"/>
  <c r="H104" i="56" s="1"/>
  <c r="I104" i="56" s="1"/>
  <c r="F103" i="56"/>
  <c r="G103" i="56" s="1"/>
  <c r="H103" i="56" s="1"/>
  <c r="I103" i="56" s="1"/>
  <c r="F102" i="56"/>
  <c r="G102" i="56" s="1"/>
  <c r="H102" i="56" s="1"/>
  <c r="I102" i="56" s="1"/>
  <c r="G101" i="56"/>
  <c r="H101" i="56" s="1"/>
  <c r="I101" i="56" s="1"/>
  <c r="F101" i="56"/>
  <c r="H100" i="56"/>
  <c r="I100" i="56" s="1"/>
  <c r="F100" i="56"/>
  <c r="G100" i="56" s="1"/>
  <c r="F99" i="56"/>
  <c r="G99" i="56" s="1"/>
  <c r="H99" i="56" s="1"/>
  <c r="I99" i="56" s="1"/>
  <c r="F98" i="56"/>
  <c r="G98" i="56" s="1"/>
  <c r="H98" i="56" s="1"/>
  <c r="I98" i="56" s="1"/>
  <c r="F97" i="56"/>
  <c r="G97" i="56" s="1"/>
  <c r="H97" i="56" s="1"/>
  <c r="I97" i="56" s="1"/>
  <c r="F96" i="56"/>
  <c r="G96" i="56" s="1"/>
  <c r="H96" i="56" s="1"/>
  <c r="I96" i="56" s="1"/>
  <c r="F95" i="56"/>
  <c r="G95" i="56" s="1"/>
  <c r="H95" i="56" s="1"/>
  <c r="I95" i="56" s="1"/>
  <c r="F94" i="56"/>
  <c r="G94" i="56" s="1"/>
  <c r="H94" i="56" s="1"/>
  <c r="I94" i="56" s="1"/>
  <c r="F93" i="56"/>
  <c r="G93" i="56" s="1"/>
  <c r="H93" i="56" s="1"/>
  <c r="I93" i="56" s="1"/>
  <c r="F92" i="56"/>
  <c r="G92" i="56" s="1"/>
  <c r="H92" i="56" s="1"/>
  <c r="I92" i="56" s="1"/>
  <c r="F91" i="56"/>
  <c r="G91" i="56" s="1"/>
  <c r="H91" i="56" s="1"/>
  <c r="I91" i="56" s="1"/>
  <c r="F90" i="56"/>
  <c r="G90" i="56" s="1"/>
  <c r="H90" i="56" s="1"/>
  <c r="I90" i="56" s="1"/>
  <c r="F89" i="56"/>
  <c r="G89" i="56" s="1"/>
  <c r="H89" i="56" s="1"/>
  <c r="I89" i="56" s="1"/>
  <c r="F88" i="56"/>
  <c r="G88" i="56" s="1"/>
  <c r="H88" i="56" s="1"/>
  <c r="I88" i="56" s="1"/>
  <c r="F87" i="56"/>
  <c r="G87" i="56" s="1"/>
  <c r="H87" i="56" s="1"/>
  <c r="I87" i="56" s="1"/>
  <c r="F86" i="56"/>
  <c r="G86" i="56" s="1"/>
  <c r="H86" i="56" s="1"/>
  <c r="I86" i="56" s="1"/>
  <c r="F85" i="56"/>
  <c r="G85" i="56" s="1"/>
  <c r="H85" i="56" s="1"/>
  <c r="I85" i="56" s="1"/>
  <c r="H84" i="56"/>
  <c r="I84" i="56" s="1"/>
  <c r="F84" i="56"/>
  <c r="G84" i="56" s="1"/>
  <c r="F83" i="56"/>
  <c r="G83" i="56" s="1"/>
  <c r="H83" i="56" s="1"/>
  <c r="I83" i="56" s="1"/>
  <c r="F82" i="56"/>
  <c r="G82" i="56" s="1"/>
  <c r="H82" i="56" s="1"/>
  <c r="I82" i="56" s="1"/>
  <c r="F81" i="56"/>
  <c r="G81" i="56" s="1"/>
  <c r="H81" i="56" s="1"/>
  <c r="I81" i="56" s="1"/>
  <c r="F80" i="56"/>
  <c r="G80" i="56" s="1"/>
  <c r="H80" i="56" s="1"/>
  <c r="I80" i="56" s="1"/>
  <c r="F79" i="56"/>
  <c r="G79" i="56" s="1"/>
  <c r="H79" i="56" s="1"/>
  <c r="I79" i="56" s="1"/>
  <c r="H78" i="56"/>
  <c r="I78" i="56" s="1"/>
  <c r="F78" i="56"/>
  <c r="G78" i="56" s="1"/>
  <c r="H77" i="56"/>
  <c r="I77" i="56" s="1"/>
  <c r="F77" i="56"/>
  <c r="G77" i="56" s="1"/>
  <c r="F76" i="56"/>
  <c r="G76" i="56" s="1"/>
  <c r="H76" i="56" s="1"/>
  <c r="I76" i="56" s="1"/>
  <c r="F75" i="56"/>
  <c r="G75" i="56" s="1"/>
  <c r="H75" i="56" s="1"/>
  <c r="I75" i="56" s="1"/>
  <c r="F74" i="56"/>
  <c r="G74" i="56" s="1"/>
  <c r="H74" i="56" s="1"/>
  <c r="I74" i="56" s="1"/>
  <c r="F73" i="56"/>
  <c r="G73" i="56" s="1"/>
  <c r="H73" i="56" s="1"/>
  <c r="I73" i="56" s="1"/>
  <c r="F72" i="56"/>
  <c r="G72" i="56" s="1"/>
  <c r="H72" i="56" s="1"/>
  <c r="I72" i="56" s="1"/>
  <c r="F71" i="56"/>
  <c r="G71" i="56" s="1"/>
  <c r="H71" i="56" s="1"/>
  <c r="I71" i="56" s="1"/>
  <c r="F70" i="56"/>
  <c r="G70" i="56" s="1"/>
  <c r="H70" i="56" s="1"/>
  <c r="I70" i="56" s="1"/>
  <c r="F69" i="56"/>
  <c r="G69" i="56" s="1"/>
  <c r="H69" i="56" s="1"/>
  <c r="I69" i="56" s="1"/>
  <c r="H68" i="56"/>
  <c r="I68" i="56" s="1"/>
  <c r="F68" i="56"/>
  <c r="G68" i="56" s="1"/>
  <c r="F67" i="56"/>
  <c r="G67" i="56" s="1"/>
  <c r="H67" i="56" s="1"/>
  <c r="I67" i="56" s="1"/>
  <c r="F66" i="56"/>
  <c r="G66" i="56" s="1"/>
  <c r="H66" i="56" s="1"/>
  <c r="I66" i="56" s="1"/>
  <c r="F65" i="56"/>
  <c r="G65" i="56" s="1"/>
  <c r="H65" i="56" s="1"/>
  <c r="I65" i="56" s="1"/>
  <c r="F64" i="56"/>
  <c r="G64" i="56" s="1"/>
  <c r="H64" i="56" s="1"/>
  <c r="I64" i="56" s="1"/>
  <c r="F63" i="56"/>
  <c r="G63" i="56" s="1"/>
  <c r="H63" i="56" s="1"/>
  <c r="I63" i="56" s="1"/>
  <c r="H62" i="56"/>
  <c r="I62" i="56" s="1"/>
  <c r="F62" i="56"/>
  <c r="G62" i="56" s="1"/>
  <c r="H61" i="56"/>
  <c r="I61" i="56" s="1"/>
  <c r="F61" i="56"/>
  <c r="G61" i="56" s="1"/>
  <c r="F60" i="56"/>
  <c r="G60" i="56" s="1"/>
  <c r="H60" i="56" s="1"/>
  <c r="I60" i="56" s="1"/>
  <c r="F59" i="56"/>
  <c r="G59" i="56" s="1"/>
  <c r="H59" i="56" s="1"/>
  <c r="I59" i="56" s="1"/>
  <c r="F58" i="56"/>
  <c r="G58" i="56" s="1"/>
  <c r="H58" i="56" s="1"/>
  <c r="I58" i="56" s="1"/>
  <c r="I57" i="56"/>
  <c r="F57" i="56"/>
  <c r="G57" i="56" s="1"/>
  <c r="H57" i="56" s="1"/>
  <c r="H56" i="56"/>
  <c r="I56" i="56" s="1"/>
  <c r="F56" i="56"/>
  <c r="G56" i="56" s="1"/>
  <c r="F55" i="56"/>
  <c r="G55" i="56" s="1"/>
  <c r="H55" i="56" s="1"/>
  <c r="I55" i="56" s="1"/>
  <c r="F54" i="56"/>
  <c r="G54" i="56" s="1"/>
  <c r="H54" i="56" s="1"/>
  <c r="I54" i="56" s="1"/>
  <c r="F53" i="56"/>
  <c r="G53" i="56" s="1"/>
  <c r="H53" i="56" s="1"/>
  <c r="I53" i="56" s="1"/>
  <c r="H52" i="56"/>
  <c r="I52" i="56" s="1"/>
  <c r="F52" i="56"/>
  <c r="G52" i="56" s="1"/>
  <c r="F51" i="56"/>
  <c r="G51" i="56" s="1"/>
  <c r="H51" i="56" s="1"/>
  <c r="I51" i="56" s="1"/>
  <c r="F50" i="56"/>
  <c r="G50" i="56" s="1"/>
  <c r="H50" i="56" s="1"/>
  <c r="I50" i="56" s="1"/>
  <c r="F49" i="56"/>
  <c r="G49" i="56" s="1"/>
  <c r="H49" i="56" s="1"/>
  <c r="I49" i="56" s="1"/>
  <c r="F48" i="56"/>
  <c r="G48" i="56" s="1"/>
  <c r="H48" i="56" s="1"/>
  <c r="I48" i="56" s="1"/>
  <c r="F47" i="56"/>
  <c r="G47" i="56" s="1"/>
  <c r="H47" i="56" s="1"/>
  <c r="I47" i="56" s="1"/>
  <c r="F46" i="56"/>
  <c r="G46" i="56" s="1"/>
  <c r="H46" i="56" s="1"/>
  <c r="I46" i="56" s="1"/>
  <c r="F45" i="56"/>
  <c r="G45" i="56" s="1"/>
  <c r="H45" i="56" s="1"/>
  <c r="I45" i="56" s="1"/>
  <c r="F44" i="56"/>
  <c r="G44" i="56" s="1"/>
  <c r="H44" i="56" s="1"/>
  <c r="I44" i="56" s="1"/>
  <c r="F43" i="56"/>
  <c r="G43" i="56" s="1"/>
  <c r="H43" i="56" s="1"/>
  <c r="I43" i="56" s="1"/>
  <c r="F42" i="56"/>
  <c r="G42" i="56" s="1"/>
  <c r="H42" i="56" s="1"/>
  <c r="I42" i="56" s="1"/>
  <c r="F41" i="56"/>
  <c r="G41" i="56" s="1"/>
  <c r="H41" i="56" s="1"/>
  <c r="I41" i="56" s="1"/>
  <c r="F40" i="56"/>
  <c r="G40" i="56" s="1"/>
  <c r="H40" i="56" s="1"/>
  <c r="I40" i="56" s="1"/>
  <c r="F39" i="56"/>
  <c r="G39" i="56" s="1"/>
  <c r="H39" i="56" s="1"/>
  <c r="I39" i="56" s="1"/>
  <c r="F38" i="56"/>
  <c r="G38" i="56" s="1"/>
  <c r="H38" i="56" s="1"/>
  <c r="I38" i="56" s="1"/>
  <c r="F37" i="56"/>
  <c r="G37" i="56" s="1"/>
  <c r="H37" i="56" s="1"/>
  <c r="I37" i="56" s="1"/>
  <c r="F36" i="56"/>
  <c r="G36" i="56" s="1"/>
  <c r="H36" i="56" s="1"/>
  <c r="I36" i="56" s="1"/>
  <c r="F35" i="56"/>
  <c r="G35" i="56" s="1"/>
  <c r="H35" i="56" s="1"/>
  <c r="I35" i="56" s="1"/>
  <c r="F34" i="56"/>
  <c r="G34" i="56" s="1"/>
  <c r="H34" i="56" s="1"/>
  <c r="I34" i="56" s="1"/>
  <c r="F33" i="56"/>
  <c r="G33" i="56" s="1"/>
  <c r="H33" i="56" s="1"/>
  <c r="I33" i="56" s="1"/>
  <c r="F32" i="56"/>
  <c r="G32" i="56" s="1"/>
  <c r="H32" i="56" s="1"/>
  <c r="I32" i="56" s="1"/>
  <c r="G31" i="56"/>
  <c r="H31" i="56" s="1"/>
  <c r="I31" i="56" s="1"/>
  <c r="F31" i="56"/>
  <c r="H30" i="56"/>
  <c r="I30" i="56" s="1"/>
  <c r="F30" i="56"/>
  <c r="G30" i="56" s="1"/>
  <c r="F29" i="56"/>
  <c r="G29" i="56" s="1"/>
  <c r="H29" i="56" s="1"/>
  <c r="I29" i="56" s="1"/>
  <c r="F28" i="56"/>
  <c r="G28" i="56" s="1"/>
  <c r="H28" i="56" s="1"/>
  <c r="I28" i="56" s="1"/>
  <c r="F27" i="56"/>
  <c r="G27" i="56" s="1"/>
  <c r="H27" i="56" s="1"/>
  <c r="I27" i="56" s="1"/>
  <c r="F26" i="56"/>
  <c r="G26" i="56" s="1"/>
  <c r="H26" i="56" s="1"/>
  <c r="I26" i="56" s="1"/>
  <c r="I25" i="56"/>
  <c r="F25" i="56"/>
  <c r="G25" i="56" s="1"/>
  <c r="H25" i="56" s="1"/>
  <c r="F24" i="56"/>
  <c r="G24" i="56" s="1"/>
  <c r="H24" i="56" s="1"/>
  <c r="I24" i="56" s="1"/>
  <c r="F23" i="56"/>
  <c r="G23" i="56" s="1"/>
  <c r="H23" i="56" s="1"/>
  <c r="I23" i="56" s="1"/>
  <c r="F22" i="56"/>
  <c r="G22" i="56" s="1"/>
  <c r="H22" i="56" s="1"/>
  <c r="I22" i="56" s="1"/>
  <c r="G21" i="56"/>
  <c r="H21" i="56" s="1"/>
  <c r="I21" i="56" s="1"/>
  <c r="F21" i="56"/>
  <c r="H20" i="56"/>
  <c r="I20" i="56" s="1"/>
  <c r="F20" i="56"/>
  <c r="G20" i="56" s="1"/>
  <c r="F19" i="56"/>
  <c r="G19" i="56" s="1"/>
  <c r="H19" i="56" s="1"/>
  <c r="I19" i="56" s="1"/>
  <c r="F18" i="56"/>
  <c r="G18" i="56" s="1"/>
  <c r="H18" i="56" s="1"/>
  <c r="I18" i="56" s="1"/>
  <c r="F17" i="56"/>
  <c r="G17" i="56" s="1"/>
  <c r="H17" i="56" s="1"/>
  <c r="I17" i="56" s="1"/>
  <c r="F16" i="56"/>
  <c r="G16" i="56" s="1"/>
  <c r="H16" i="56" s="1"/>
  <c r="I16" i="56" s="1"/>
  <c r="F15" i="56"/>
  <c r="G15" i="56" s="1"/>
  <c r="H15" i="56" s="1"/>
  <c r="I15" i="56" s="1"/>
  <c r="F14" i="56"/>
  <c r="G14" i="56" s="1"/>
  <c r="H14" i="56" s="1"/>
  <c r="I14" i="56" s="1"/>
  <c r="F13" i="56"/>
  <c r="G13" i="56" s="1"/>
  <c r="H13" i="56" s="1"/>
  <c r="I13" i="56" s="1"/>
  <c r="F12" i="56"/>
  <c r="G12" i="56" s="1"/>
  <c r="H12" i="56" s="1"/>
  <c r="I12" i="56" s="1"/>
  <c r="F11" i="56"/>
  <c r="G11" i="56" s="1"/>
  <c r="H11" i="56" s="1"/>
  <c r="I11" i="56" s="1"/>
  <c r="F10" i="56"/>
  <c r="G10" i="56" s="1"/>
  <c r="H10" i="56" s="1"/>
  <c r="I10" i="56" s="1"/>
  <c r="F9" i="56"/>
  <c r="G9" i="56" s="1"/>
  <c r="H9" i="56" s="1"/>
  <c r="I9" i="56" s="1"/>
  <c r="F8" i="56"/>
  <c r="G8" i="56" s="1"/>
  <c r="H8" i="56" s="1"/>
  <c r="I8" i="56" s="1"/>
  <c r="F7" i="56"/>
  <c r="G7" i="56" s="1"/>
  <c r="H7" i="56" s="1"/>
  <c r="I7" i="56" s="1"/>
  <c r="F6" i="56"/>
  <c r="G6" i="56" s="1"/>
  <c r="H6" i="56" s="1"/>
  <c r="I6" i="56" s="1"/>
  <c r="F5" i="56"/>
  <c r="G5" i="56" s="1"/>
  <c r="H5" i="56" s="1"/>
  <c r="I5" i="56" s="1"/>
  <c r="F4" i="56"/>
  <c r="G4" i="56" s="1"/>
  <c r="H4" i="56" s="1"/>
  <c r="I4" i="56" s="1"/>
  <c r="I405" i="55"/>
  <c r="J405" i="55" s="1"/>
  <c r="I404" i="55"/>
  <c r="J404" i="55" s="1"/>
  <c r="I403" i="55"/>
  <c r="J403" i="55" s="1"/>
  <c r="I402" i="55"/>
  <c r="J402" i="55" s="1"/>
  <c r="I401" i="55"/>
  <c r="J401" i="55" s="1"/>
  <c r="I400" i="55"/>
  <c r="J400" i="55" s="1"/>
  <c r="I399" i="55"/>
  <c r="J399" i="55" s="1"/>
  <c r="I398" i="55"/>
  <c r="J398" i="55" s="1"/>
  <c r="I397" i="55"/>
  <c r="J397" i="55" s="1"/>
  <c r="I396" i="55"/>
  <c r="J396" i="55" s="1"/>
  <c r="I395" i="55"/>
  <c r="J395" i="55" s="1"/>
  <c r="I394" i="55"/>
  <c r="J394" i="55" s="1"/>
  <c r="I393" i="55"/>
  <c r="J393" i="55" s="1"/>
  <c r="I392" i="55"/>
  <c r="J392" i="55" s="1"/>
  <c r="I391" i="55"/>
  <c r="J391" i="55" s="1"/>
  <c r="I390" i="55"/>
  <c r="J390" i="55" s="1"/>
  <c r="I389" i="55"/>
  <c r="J389" i="55" s="1"/>
  <c r="I388" i="55"/>
  <c r="J388" i="55" s="1"/>
  <c r="I387" i="55"/>
  <c r="J387" i="55" s="1"/>
  <c r="K387" i="55" s="1"/>
  <c r="L387" i="55" s="1"/>
  <c r="M387" i="55" s="1"/>
  <c r="I386" i="55"/>
  <c r="J386" i="55" s="1"/>
  <c r="K386" i="55" s="1"/>
  <c r="L386" i="55" s="1"/>
  <c r="M386" i="55" s="1"/>
  <c r="I385" i="55"/>
  <c r="J385" i="55" s="1"/>
  <c r="I384" i="55"/>
  <c r="J384" i="55" s="1"/>
  <c r="I383" i="55"/>
  <c r="J383" i="55" s="1"/>
  <c r="I382" i="55"/>
  <c r="J382" i="55" s="1"/>
  <c r="I381" i="55"/>
  <c r="J381" i="55" s="1"/>
  <c r="I380" i="55"/>
  <c r="J380" i="55" s="1"/>
  <c r="I379" i="55"/>
  <c r="J379" i="55" s="1"/>
  <c r="I378" i="55"/>
  <c r="J378" i="55" s="1"/>
  <c r="K378" i="55" s="1"/>
  <c r="L378" i="55" s="1"/>
  <c r="M378" i="55" s="1"/>
  <c r="I377" i="55"/>
  <c r="J377" i="55" s="1"/>
  <c r="I376" i="55"/>
  <c r="J376" i="55" s="1"/>
  <c r="I375" i="55"/>
  <c r="J375" i="55" s="1"/>
  <c r="K375" i="55" s="1"/>
  <c r="L375" i="55" s="1"/>
  <c r="M375" i="55" s="1"/>
  <c r="I374" i="55"/>
  <c r="J374" i="55" s="1"/>
  <c r="I373" i="55"/>
  <c r="J373" i="55" s="1"/>
  <c r="I372" i="55"/>
  <c r="J372" i="55" s="1"/>
  <c r="I371" i="55"/>
  <c r="J371" i="55" s="1"/>
  <c r="K371" i="55" s="1"/>
  <c r="L371" i="55" s="1"/>
  <c r="M371" i="55" s="1"/>
  <c r="I370" i="55"/>
  <c r="J370" i="55" s="1"/>
  <c r="I369" i="55"/>
  <c r="J369" i="55" s="1"/>
  <c r="I368" i="55"/>
  <c r="J368" i="55" s="1"/>
  <c r="I367" i="55"/>
  <c r="J367" i="55" s="1"/>
  <c r="I366" i="55"/>
  <c r="J366" i="55" s="1"/>
  <c r="I365" i="55"/>
  <c r="J365" i="55" s="1"/>
  <c r="K365" i="55" s="1"/>
  <c r="L365" i="55" s="1"/>
  <c r="M365" i="55" s="1"/>
  <c r="I364" i="55"/>
  <c r="J364" i="55" s="1"/>
  <c r="I363" i="55"/>
  <c r="J363" i="55" s="1"/>
  <c r="I362" i="55"/>
  <c r="J362" i="55" s="1"/>
  <c r="I361" i="55"/>
  <c r="J361" i="55" s="1"/>
  <c r="K361" i="55" s="1"/>
  <c r="L361" i="55" s="1"/>
  <c r="M361" i="55" s="1"/>
  <c r="I360" i="55"/>
  <c r="J360" i="55" s="1"/>
  <c r="I359" i="55"/>
  <c r="J359" i="55" s="1"/>
  <c r="I358" i="55"/>
  <c r="J358" i="55" s="1"/>
  <c r="I357" i="55"/>
  <c r="J357" i="55" s="1"/>
  <c r="I356" i="55"/>
  <c r="J356" i="55" s="1"/>
  <c r="I355" i="55"/>
  <c r="J355" i="55" s="1"/>
  <c r="I354" i="55"/>
  <c r="J354" i="55" s="1"/>
  <c r="I353" i="55"/>
  <c r="J353" i="55" s="1"/>
  <c r="I352" i="55"/>
  <c r="J352" i="55" s="1"/>
  <c r="I351" i="55"/>
  <c r="J351" i="55" s="1"/>
  <c r="I350" i="55"/>
  <c r="J350" i="55" s="1"/>
  <c r="I349" i="55"/>
  <c r="J349" i="55" s="1"/>
  <c r="I348" i="55"/>
  <c r="J348" i="55" s="1"/>
  <c r="K348" i="55" s="1"/>
  <c r="L348" i="55" s="1"/>
  <c r="M348" i="55" s="1"/>
  <c r="I347" i="55"/>
  <c r="J347" i="55" s="1"/>
  <c r="K347" i="55" s="1"/>
  <c r="L347" i="55" s="1"/>
  <c r="M347" i="55" s="1"/>
  <c r="I346" i="55"/>
  <c r="J346" i="55" s="1"/>
  <c r="I345" i="55"/>
  <c r="J345" i="55" s="1"/>
  <c r="K345" i="55" s="1"/>
  <c r="L345" i="55" s="1"/>
  <c r="M345" i="55" s="1"/>
  <c r="I344" i="55"/>
  <c r="J344" i="55" s="1"/>
  <c r="I343" i="55"/>
  <c r="J343" i="55" s="1"/>
  <c r="K343" i="55" s="1"/>
  <c r="L343" i="55" s="1"/>
  <c r="M343" i="55" s="1"/>
  <c r="I342" i="55"/>
  <c r="J342" i="55" s="1"/>
  <c r="I341" i="55"/>
  <c r="J341" i="55" s="1"/>
  <c r="I340" i="55"/>
  <c r="J340" i="55" s="1"/>
  <c r="I339" i="55"/>
  <c r="J339" i="55" s="1"/>
  <c r="K339" i="55" s="1"/>
  <c r="L339" i="55" s="1"/>
  <c r="M339" i="55" s="1"/>
  <c r="I338" i="55"/>
  <c r="J338" i="55" s="1"/>
  <c r="I337" i="55"/>
  <c r="J337" i="55" s="1"/>
  <c r="K337" i="55" s="1"/>
  <c r="L337" i="55" s="1"/>
  <c r="M337" i="55" s="1"/>
  <c r="I336" i="55"/>
  <c r="J336" i="55" s="1"/>
  <c r="I335" i="55"/>
  <c r="J335" i="55" s="1"/>
  <c r="I334" i="55"/>
  <c r="J334" i="55" s="1"/>
  <c r="K334" i="55" s="1"/>
  <c r="L334" i="55" s="1"/>
  <c r="M334" i="55" s="1"/>
  <c r="I333" i="55"/>
  <c r="J333" i="55" s="1"/>
  <c r="I332" i="55"/>
  <c r="J332" i="55" s="1"/>
  <c r="I331" i="55"/>
  <c r="J331" i="55" s="1"/>
  <c r="I330" i="55"/>
  <c r="J330" i="55" s="1"/>
  <c r="I329" i="55"/>
  <c r="J329" i="55" s="1"/>
  <c r="I328" i="55"/>
  <c r="J328" i="55" s="1"/>
  <c r="I327" i="55"/>
  <c r="J327" i="55" s="1"/>
  <c r="I326" i="55"/>
  <c r="J326" i="55" s="1"/>
  <c r="I325" i="55"/>
  <c r="J325" i="55" s="1"/>
  <c r="K325" i="55" s="1"/>
  <c r="L325" i="55" s="1"/>
  <c r="M325" i="55" s="1"/>
  <c r="I324" i="55"/>
  <c r="J324" i="55" s="1"/>
  <c r="I323" i="55"/>
  <c r="J323" i="55" s="1"/>
  <c r="I322" i="55"/>
  <c r="J322" i="55" s="1"/>
  <c r="I321" i="55"/>
  <c r="J321" i="55" s="1"/>
  <c r="K321" i="55" s="1"/>
  <c r="L321" i="55" s="1"/>
  <c r="M321" i="55" s="1"/>
  <c r="I320" i="55"/>
  <c r="J320" i="55" s="1"/>
  <c r="K320" i="55" s="1"/>
  <c r="L320" i="55" s="1"/>
  <c r="M320" i="55" s="1"/>
  <c r="I319" i="55"/>
  <c r="J319" i="55" s="1"/>
  <c r="I318" i="55"/>
  <c r="J318" i="55" s="1"/>
  <c r="K318" i="55" s="1"/>
  <c r="L318" i="55" s="1"/>
  <c r="M318" i="55" s="1"/>
  <c r="I317" i="55"/>
  <c r="J317" i="55" s="1"/>
  <c r="O317" i="55" s="1"/>
  <c r="P317" i="55" s="1"/>
  <c r="Q317" i="55" s="1"/>
  <c r="I316" i="55"/>
  <c r="J316" i="55" s="1"/>
  <c r="I315" i="55"/>
  <c r="J315" i="55" s="1"/>
  <c r="I314" i="55"/>
  <c r="J314" i="55" s="1"/>
  <c r="O314" i="55" s="1"/>
  <c r="P314" i="55" s="1"/>
  <c r="Q314" i="55" s="1"/>
  <c r="I313" i="55"/>
  <c r="J313" i="55" s="1"/>
  <c r="I312" i="55"/>
  <c r="J312" i="55" s="1"/>
  <c r="I311" i="55"/>
  <c r="J311" i="55" s="1"/>
  <c r="I310" i="55"/>
  <c r="J310" i="55" s="1"/>
  <c r="I309" i="55"/>
  <c r="J309" i="55" s="1"/>
  <c r="K309" i="55" s="1"/>
  <c r="L309" i="55" s="1"/>
  <c r="M309" i="55" s="1"/>
  <c r="I308" i="55"/>
  <c r="J308" i="55" s="1"/>
  <c r="I307" i="55"/>
  <c r="J307" i="55" s="1"/>
  <c r="O307" i="55" s="1"/>
  <c r="P307" i="55" s="1"/>
  <c r="Q307" i="55" s="1"/>
  <c r="I306" i="55"/>
  <c r="J306" i="55" s="1"/>
  <c r="K306" i="55" s="1"/>
  <c r="L306" i="55" s="1"/>
  <c r="M306" i="55" s="1"/>
  <c r="I305" i="55"/>
  <c r="J305" i="55" s="1"/>
  <c r="O305" i="55" s="1"/>
  <c r="P305" i="55" s="1"/>
  <c r="Q305" i="55" s="1"/>
  <c r="I304" i="55"/>
  <c r="J304" i="55" s="1"/>
  <c r="O304" i="55" s="1"/>
  <c r="P304" i="55" s="1"/>
  <c r="Q304" i="55" s="1"/>
  <c r="I303" i="55"/>
  <c r="J303" i="55" s="1"/>
  <c r="O303" i="55" s="1"/>
  <c r="P303" i="55" s="1"/>
  <c r="Q303" i="55" s="1"/>
  <c r="I302" i="55"/>
  <c r="J302" i="55" s="1"/>
  <c r="I301" i="55"/>
  <c r="J301" i="55" s="1"/>
  <c r="I300" i="55"/>
  <c r="J300" i="55" s="1"/>
  <c r="O300" i="55" s="1"/>
  <c r="P300" i="55" s="1"/>
  <c r="Q300" i="55" s="1"/>
  <c r="I299" i="55"/>
  <c r="J299" i="55" s="1"/>
  <c r="I298" i="55"/>
  <c r="J298" i="55" s="1"/>
  <c r="K298" i="55" s="1"/>
  <c r="L298" i="55" s="1"/>
  <c r="M298" i="55" s="1"/>
  <c r="I297" i="55"/>
  <c r="J297" i="55" s="1"/>
  <c r="O297" i="55" s="1"/>
  <c r="P297" i="55" s="1"/>
  <c r="Q297" i="55" s="1"/>
  <c r="I296" i="55"/>
  <c r="J296" i="55" s="1"/>
  <c r="I295" i="55"/>
  <c r="J295" i="55" s="1"/>
  <c r="K295" i="55" s="1"/>
  <c r="L295" i="55" s="1"/>
  <c r="M295" i="55" s="1"/>
  <c r="I294" i="55"/>
  <c r="J294" i="55" s="1"/>
  <c r="O294" i="55" s="1"/>
  <c r="P294" i="55" s="1"/>
  <c r="Q294" i="55" s="1"/>
  <c r="I293" i="55"/>
  <c r="J293" i="55" s="1"/>
  <c r="I292" i="55"/>
  <c r="J292" i="55" s="1"/>
  <c r="K292" i="55" s="1"/>
  <c r="L292" i="55" s="1"/>
  <c r="M292" i="55" s="1"/>
  <c r="I291" i="55"/>
  <c r="J291" i="55" s="1"/>
  <c r="K291" i="55" s="1"/>
  <c r="L291" i="55" s="1"/>
  <c r="M291" i="55" s="1"/>
  <c r="I290" i="55"/>
  <c r="J290" i="55" s="1"/>
  <c r="I289" i="55"/>
  <c r="J289" i="55" s="1"/>
  <c r="O289" i="55" s="1"/>
  <c r="P289" i="55" s="1"/>
  <c r="Q289" i="55" s="1"/>
  <c r="I288" i="55"/>
  <c r="J288" i="55" s="1"/>
  <c r="O288" i="55" s="1"/>
  <c r="P288" i="55" s="1"/>
  <c r="Q288" i="55" s="1"/>
  <c r="I287" i="55"/>
  <c r="J287" i="55" s="1"/>
  <c r="I286" i="55"/>
  <c r="J286" i="55" s="1"/>
  <c r="I285" i="55"/>
  <c r="J285" i="55" s="1"/>
  <c r="I284" i="55"/>
  <c r="J284" i="55" s="1"/>
  <c r="O284" i="55" s="1"/>
  <c r="P284" i="55" s="1"/>
  <c r="Q284" i="55" s="1"/>
  <c r="I283" i="55"/>
  <c r="J283" i="55" s="1"/>
  <c r="I282" i="55"/>
  <c r="J282" i="55" s="1"/>
  <c r="I281" i="55"/>
  <c r="J281" i="55" s="1"/>
  <c r="K281" i="55" s="1"/>
  <c r="L281" i="55" s="1"/>
  <c r="M281" i="55" s="1"/>
  <c r="I280" i="55"/>
  <c r="J280" i="55" s="1"/>
  <c r="I279" i="55"/>
  <c r="J279" i="55" s="1"/>
  <c r="O279" i="55" s="1"/>
  <c r="P279" i="55" s="1"/>
  <c r="Q279" i="55" s="1"/>
  <c r="I278" i="55"/>
  <c r="J278" i="55" s="1"/>
  <c r="I277" i="55"/>
  <c r="J277" i="55" s="1"/>
  <c r="I276" i="55"/>
  <c r="J276" i="55" s="1"/>
  <c r="K276" i="55" s="1"/>
  <c r="L276" i="55" s="1"/>
  <c r="M276" i="55" s="1"/>
  <c r="I275" i="55"/>
  <c r="J275" i="55" s="1"/>
  <c r="I274" i="55"/>
  <c r="J274" i="55" s="1"/>
  <c r="I273" i="55"/>
  <c r="J273" i="55" s="1"/>
  <c r="O273" i="55" s="1"/>
  <c r="P273" i="55" s="1"/>
  <c r="Q273" i="55" s="1"/>
  <c r="I272" i="55"/>
  <c r="J272" i="55" s="1"/>
  <c r="I271" i="55"/>
  <c r="J271" i="55" s="1"/>
  <c r="K271" i="55" s="1"/>
  <c r="L271" i="55" s="1"/>
  <c r="M271" i="55" s="1"/>
  <c r="I270" i="55"/>
  <c r="J270" i="55" s="1"/>
  <c r="I269" i="55"/>
  <c r="J269" i="55" s="1"/>
  <c r="I268" i="55"/>
  <c r="J268" i="55" s="1"/>
  <c r="K268" i="55" s="1"/>
  <c r="L268" i="55" s="1"/>
  <c r="M268" i="55" s="1"/>
  <c r="I267" i="55"/>
  <c r="J267" i="55" s="1"/>
  <c r="I266" i="55"/>
  <c r="J266" i="55" s="1"/>
  <c r="I265" i="55"/>
  <c r="J265" i="55" s="1"/>
  <c r="O265" i="55" s="1"/>
  <c r="P265" i="55" s="1"/>
  <c r="Q265" i="55" s="1"/>
  <c r="I264" i="55"/>
  <c r="J264" i="55" s="1"/>
  <c r="O264" i="55" s="1"/>
  <c r="P264" i="55" s="1"/>
  <c r="Q264" i="55" s="1"/>
  <c r="I263" i="55"/>
  <c r="J263" i="55" s="1"/>
  <c r="O263" i="55" s="1"/>
  <c r="P263" i="55" s="1"/>
  <c r="Q263" i="55" s="1"/>
  <c r="I262" i="55"/>
  <c r="J262" i="55" s="1"/>
  <c r="I261" i="55"/>
  <c r="J261" i="55" s="1"/>
  <c r="K261" i="55" s="1"/>
  <c r="L261" i="55" s="1"/>
  <c r="M261" i="55" s="1"/>
  <c r="I260" i="55"/>
  <c r="J260" i="55" s="1"/>
  <c r="I259" i="55"/>
  <c r="J259" i="55" s="1"/>
  <c r="O259" i="55" s="1"/>
  <c r="P259" i="55" s="1"/>
  <c r="Q259" i="55" s="1"/>
  <c r="I258" i="55"/>
  <c r="J258" i="55" s="1"/>
  <c r="O258" i="55" s="1"/>
  <c r="P258" i="55" s="1"/>
  <c r="Q258" i="55" s="1"/>
  <c r="I257" i="55"/>
  <c r="J257" i="55" s="1"/>
  <c r="I256" i="55"/>
  <c r="J256" i="55" s="1"/>
  <c r="O256" i="55" s="1"/>
  <c r="P256" i="55" s="1"/>
  <c r="Q256" i="55" s="1"/>
  <c r="I255" i="55"/>
  <c r="J255" i="55" s="1"/>
  <c r="O255" i="55" s="1"/>
  <c r="P255" i="55" s="1"/>
  <c r="Q255" i="55" s="1"/>
  <c r="I254" i="55"/>
  <c r="J254" i="55" s="1"/>
  <c r="I253" i="55"/>
  <c r="J253" i="55" s="1"/>
  <c r="I252" i="55"/>
  <c r="J252" i="55" s="1"/>
  <c r="I251" i="55"/>
  <c r="J251" i="55" s="1"/>
  <c r="I250" i="55"/>
  <c r="J250" i="55" s="1"/>
  <c r="I249" i="55"/>
  <c r="J249" i="55" s="1"/>
  <c r="I248" i="55"/>
  <c r="J248" i="55" s="1"/>
  <c r="I247" i="55"/>
  <c r="J247" i="55" s="1"/>
  <c r="I246" i="55"/>
  <c r="J246" i="55" s="1"/>
  <c r="I245" i="55"/>
  <c r="J245" i="55" s="1"/>
  <c r="I244" i="55"/>
  <c r="J244" i="55" s="1"/>
  <c r="I243" i="55"/>
  <c r="J243" i="55" s="1"/>
  <c r="I242" i="55"/>
  <c r="J242" i="55" s="1"/>
  <c r="I241" i="55"/>
  <c r="J241" i="55" s="1"/>
  <c r="I240" i="55"/>
  <c r="J240" i="55" s="1"/>
  <c r="I239" i="55"/>
  <c r="J239" i="55" s="1"/>
  <c r="I238" i="55"/>
  <c r="J238" i="55" s="1"/>
  <c r="I237" i="55"/>
  <c r="J237" i="55" s="1"/>
  <c r="I236" i="55"/>
  <c r="J236" i="55" s="1"/>
  <c r="I235" i="55"/>
  <c r="J235" i="55" s="1"/>
  <c r="I234" i="55"/>
  <c r="J234" i="55" s="1"/>
  <c r="I233" i="55"/>
  <c r="J233" i="55" s="1"/>
  <c r="O233" i="55" s="1"/>
  <c r="P233" i="55" s="1"/>
  <c r="Q233" i="55" s="1"/>
  <c r="I232" i="55"/>
  <c r="J232" i="55" s="1"/>
  <c r="I231" i="55"/>
  <c r="J231" i="55" s="1"/>
  <c r="K231" i="55" s="1"/>
  <c r="L231" i="55" s="1"/>
  <c r="M231" i="55" s="1"/>
  <c r="I230" i="55"/>
  <c r="J230" i="55" s="1"/>
  <c r="I229" i="55"/>
  <c r="J229" i="55" s="1"/>
  <c r="K229" i="55" s="1"/>
  <c r="L229" i="55" s="1"/>
  <c r="M229" i="55" s="1"/>
  <c r="I228" i="55"/>
  <c r="J228" i="55" s="1"/>
  <c r="I227" i="55"/>
  <c r="J227" i="55" s="1"/>
  <c r="K227" i="55" s="1"/>
  <c r="L227" i="55" s="1"/>
  <c r="M227" i="55" s="1"/>
  <c r="I226" i="55"/>
  <c r="J226" i="55" s="1"/>
  <c r="O226" i="55" s="1"/>
  <c r="P226" i="55" s="1"/>
  <c r="Q226" i="55" s="1"/>
  <c r="I225" i="55"/>
  <c r="J225" i="55" s="1"/>
  <c r="I224" i="55"/>
  <c r="J224" i="55" s="1"/>
  <c r="O224" i="55" s="1"/>
  <c r="P224" i="55" s="1"/>
  <c r="Q224" i="55" s="1"/>
  <c r="I223" i="55"/>
  <c r="J223" i="55" s="1"/>
  <c r="I222" i="55"/>
  <c r="J222" i="55" s="1"/>
  <c r="K222" i="55" s="1"/>
  <c r="L222" i="55" s="1"/>
  <c r="M222" i="55" s="1"/>
  <c r="I221" i="55"/>
  <c r="J221" i="55" s="1"/>
  <c r="I220" i="55"/>
  <c r="J220" i="55" s="1"/>
  <c r="O220" i="55" s="1"/>
  <c r="P220" i="55" s="1"/>
  <c r="Q220" i="55" s="1"/>
  <c r="I219" i="55"/>
  <c r="J219" i="55" s="1"/>
  <c r="I218" i="55"/>
  <c r="J218" i="55" s="1"/>
  <c r="K218" i="55" s="1"/>
  <c r="L218" i="55" s="1"/>
  <c r="M218" i="55" s="1"/>
  <c r="I217" i="55"/>
  <c r="J217" i="55" s="1"/>
  <c r="I216" i="55"/>
  <c r="J216" i="55" s="1"/>
  <c r="K216" i="55" s="1"/>
  <c r="L216" i="55" s="1"/>
  <c r="M216" i="55" s="1"/>
  <c r="I215" i="55"/>
  <c r="J215" i="55" s="1"/>
  <c r="I214" i="55"/>
  <c r="J214" i="55" s="1"/>
  <c r="K214" i="55" s="1"/>
  <c r="L214" i="55" s="1"/>
  <c r="M214" i="55" s="1"/>
  <c r="I213" i="55"/>
  <c r="J213" i="55" s="1"/>
  <c r="I212" i="55"/>
  <c r="J212" i="55" s="1"/>
  <c r="K212" i="55" s="1"/>
  <c r="L212" i="55" s="1"/>
  <c r="M212" i="55" s="1"/>
  <c r="I211" i="55"/>
  <c r="J211" i="55" s="1"/>
  <c r="I210" i="55"/>
  <c r="J210" i="55" s="1"/>
  <c r="O210" i="55" s="1"/>
  <c r="P210" i="55" s="1"/>
  <c r="Q210" i="55" s="1"/>
  <c r="I209" i="55"/>
  <c r="J209" i="55" s="1"/>
  <c r="O209" i="55" s="1"/>
  <c r="P209" i="55" s="1"/>
  <c r="Q209" i="55" s="1"/>
  <c r="I208" i="55"/>
  <c r="J208" i="55" s="1"/>
  <c r="I207" i="55"/>
  <c r="J207" i="55" s="1"/>
  <c r="K207" i="55" s="1"/>
  <c r="L207" i="55" s="1"/>
  <c r="M207" i="55" s="1"/>
  <c r="I206" i="55"/>
  <c r="J206" i="55" s="1"/>
  <c r="O206" i="55" s="1"/>
  <c r="P206" i="55" s="1"/>
  <c r="Q206" i="55" s="1"/>
  <c r="I205" i="55"/>
  <c r="J205" i="55" s="1"/>
  <c r="O205" i="55" s="1"/>
  <c r="P205" i="55" s="1"/>
  <c r="Q205" i="55" s="1"/>
  <c r="I204" i="55"/>
  <c r="J204" i="55" s="1"/>
  <c r="O204" i="55" s="1"/>
  <c r="P204" i="55" s="1"/>
  <c r="Q204" i="55" s="1"/>
  <c r="I203" i="55"/>
  <c r="J203" i="55" s="1"/>
  <c r="I202" i="55"/>
  <c r="J202" i="55" s="1"/>
  <c r="K202" i="55" s="1"/>
  <c r="L202" i="55" s="1"/>
  <c r="M202" i="55" s="1"/>
  <c r="I201" i="55"/>
  <c r="J201" i="55" s="1"/>
  <c r="O201" i="55" s="1"/>
  <c r="P201" i="55" s="1"/>
  <c r="Q201" i="55" s="1"/>
  <c r="I200" i="55"/>
  <c r="J200" i="55" s="1"/>
  <c r="I199" i="55"/>
  <c r="J199" i="55" s="1"/>
  <c r="K199" i="55" s="1"/>
  <c r="L199" i="55" s="1"/>
  <c r="M199" i="55" s="1"/>
  <c r="I198" i="55"/>
  <c r="J198" i="55" s="1"/>
  <c r="O198" i="55" s="1"/>
  <c r="P198" i="55" s="1"/>
  <c r="Q198" i="55" s="1"/>
  <c r="I197" i="55"/>
  <c r="J197" i="55" s="1"/>
  <c r="I196" i="55"/>
  <c r="J196" i="55" s="1"/>
  <c r="K196" i="55" s="1"/>
  <c r="L196" i="55" s="1"/>
  <c r="M196" i="55" s="1"/>
  <c r="I195" i="55"/>
  <c r="J195" i="55" s="1"/>
  <c r="I194" i="55"/>
  <c r="J194" i="55" s="1"/>
  <c r="I193" i="55"/>
  <c r="J193" i="55" s="1"/>
  <c r="K193" i="55" s="1"/>
  <c r="L193" i="55" s="1"/>
  <c r="M193" i="55" s="1"/>
  <c r="I192" i="55"/>
  <c r="J192" i="55" s="1"/>
  <c r="O192" i="55" s="1"/>
  <c r="P192" i="55" s="1"/>
  <c r="Q192" i="55" s="1"/>
  <c r="I191" i="55"/>
  <c r="J191" i="55" s="1"/>
  <c r="O191" i="55" s="1"/>
  <c r="P191" i="55" s="1"/>
  <c r="Q191" i="55" s="1"/>
  <c r="I190" i="55"/>
  <c r="J190" i="55" s="1"/>
  <c r="I189" i="55"/>
  <c r="J189" i="55" s="1"/>
  <c r="I188" i="55"/>
  <c r="J188" i="55" s="1"/>
  <c r="I187" i="55"/>
  <c r="J187" i="55" s="1"/>
  <c r="K187" i="55" s="1"/>
  <c r="L187" i="55" s="1"/>
  <c r="M187" i="55" s="1"/>
  <c r="I186" i="55"/>
  <c r="J186" i="55" s="1"/>
  <c r="I185" i="55"/>
  <c r="J185" i="55" s="1"/>
  <c r="O185" i="55" s="1"/>
  <c r="P185" i="55" s="1"/>
  <c r="Q185" i="55" s="1"/>
  <c r="I184" i="55"/>
  <c r="J184" i="55" s="1"/>
  <c r="O184" i="55" s="1"/>
  <c r="P184" i="55" s="1"/>
  <c r="Q184" i="55" s="1"/>
  <c r="I183" i="55"/>
  <c r="J183" i="55" s="1"/>
  <c r="I182" i="55"/>
  <c r="J182" i="55" s="1"/>
  <c r="I181" i="55"/>
  <c r="J181" i="55" s="1"/>
  <c r="I180" i="55"/>
  <c r="J180" i="55" s="1"/>
  <c r="K180" i="55" s="1"/>
  <c r="L180" i="55" s="1"/>
  <c r="M180" i="55" s="1"/>
  <c r="I179" i="55"/>
  <c r="J179" i="55" s="1"/>
  <c r="I178" i="55"/>
  <c r="J178" i="55" s="1"/>
  <c r="I177" i="55"/>
  <c r="J177" i="55" s="1"/>
  <c r="I176" i="55"/>
  <c r="J176" i="55" s="1"/>
  <c r="I175" i="55"/>
  <c r="J175" i="55" s="1"/>
  <c r="O175" i="55" s="1"/>
  <c r="P175" i="55" s="1"/>
  <c r="Q175" i="55" s="1"/>
  <c r="I174" i="55"/>
  <c r="J174" i="55" s="1"/>
  <c r="I173" i="55"/>
  <c r="J173" i="55" s="1"/>
  <c r="I172" i="55"/>
  <c r="J172" i="55" s="1"/>
  <c r="K172" i="55" s="1"/>
  <c r="L172" i="55" s="1"/>
  <c r="M172" i="55" s="1"/>
  <c r="I171" i="55"/>
  <c r="J171" i="55" s="1"/>
  <c r="K171" i="55" s="1"/>
  <c r="L171" i="55" s="1"/>
  <c r="M171" i="55" s="1"/>
  <c r="I170" i="55"/>
  <c r="J170" i="55" s="1"/>
  <c r="I169" i="55"/>
  <c r="J169" i="55" s="1"/>
  <c r="O169" i="55" s="1"/>
  <c r="P169" i="55" s="1"/>
  <c r="Q169" i="55" s="1"/>
  <c r="I168" i="55"/>
  <c r="J168" i="55" s="1"/>
  <c r="O168" i="55" s="1"/>
  <c r="P168" i="55" s="1"/>
  <c r="Q168" i="55" s="1"/>
  <c r="I167" i="55"/>
  <c r="J167" i="55" s="1"/>
  <c r="I166" i="55"/>
  <c r="J166" i="55" s="1"/>
  <c r="I165" i="55"/>
  <c r="J165" i="55" s="1"/>
  <c r="I164" i="55"/>
  <c r="J164" i="55" s="1"/>
  <c r="K164" i="55" s="1"/>
  <c r="L164" i="55" s="1"/>
  <c r="M164" i="55" s="1"/>
  <c r="I163" i="55"/>
  <c r="J163" i="55" s="1"/>
  <c r="I162" i="55"/>
  <c r="J162" i="55" s="1"/>
  <c r="I161" i="55"/>
  <c r="J161" i="55" s="1"/>
  <c r="O161" i="55" s="1"/>
  <c r="P161" i="55" s="1"/>
  <c r="Q161" i="55" s="1"/>
  <c r="I160" i="55"/>
  <c r="J160" i="55" s="1"/>
  <c r="O160" i="55" s="1"/>
  <c r="P160" i="55" s="1"/>
  <c r="Q160" i="55" s="1"/>
  <c r="I159" i="55"/>
  <c r="J159" i="55" s="1"/>
  <c r="I158" i="55"/>
  <c r="J158" i="55" s="1"/>
  <c r="O158" i="55" s="1"/>
  <c r="P158" i="55" s="1"/>
  <c r="Q158" i="55" s="1"/>
  <c r="I157" i="55"/>
  <c r="J157" i="55" s="1"/>
  <c r="I156" i="55"/>
  <c r="J156" i="55" s="1"/>
  <c r="K156" i="55" s="1"/>
  <c r="L156" i="55" s="1"/>
  <c r="M156" i="55" s="1"/>
  <c r="I155" i="55"/>
  <c r="J155" i="55" s="1"/>
  <c r="I154" i="55"/>
  <c r="J154" i="55" s="1"/>
  <c r="K154" i="55" s="1"/>
  <c r="L154" i="55" s="1"/>
  <c r="M154" i="55" s="1"/>
  <c r="I153" i="55"/>
  <c r="J153" i="55" s="1"/>
  <c r="O153" i="55" s="1"/>
  <c r="P153" i="55" s="1"/>
  <c r="Q153" i="55" s="1"/>
  <c r="I152" i="55"/>
  <c r="J152" i="55" s="1"/>
  <c r="I151" i="55"/>
  <c r="J151" i="55" s="1"/>
  <c r="I150" i="55"/>
  <c r="J150" i="55" s="1"/>
  <c r="I149" i="55"/>
  <c r="J149" i="55" s="1"/>
  <c r="I148" i="55"/>
  <c r="J148" i="55" s="1"/>
  <c r="O148" i="55" s="1"/>
  <c r="P148" i="55" s="1"/>
  <c r="Q148" i="55" s="1"/>
  <c r="I147" i="55"/>
  <c r="J147" i="55" s="1"/>
  <c r="I146" i="55"/>
  <c r="J146" i="55" s="1"/>
  <c r="I145" i="55"/>
  <c r="J145" i="55" s="1"/>
  <c r="O145" i="55" s="1"/>
  <c r="P145" i="55" s="1"/>
  <c r="Q145" i="55" s="1"/>
  <c r="I144" i="55"/>
  <c r="J144" i="55" s="1"/>
  <c r="O144" i="55" s="1"/>
  <c r="P144" i="55" s="1"/>
  <c r="Q144" i="55" s="1"/>
  <c r="I143" i="55"/>
  <c r="J143" i="55" s="1"/>
  <c r="O143" i="55" s="1"/>
  <c r="P143" i="55" s="1"/>
  <c r="Q143" i="55" s="1"/>
  <c r="I142" i="55"/>
  <c r="J142" i="55" s="1"/>
  <c r="I141" i="55"/>
  <c r="J141" i="55" s="1"/>
  <c r="I140" i="55"/>
  <c r="J140" i="55" s="1"/>
  <c r="O140" i="55" s="1"/>
  <c r="P140" i="55" s="1"/>
  <c r="Q140" i="55" s="1"/>
  <c r="I139" i="55"/>
  <c r="J139" i="55" s="1"/>
  <c r="O139" i="55" s="1"/>
  <c r="P139" i="55" s="1"/>
  <c r="Q139" i="55" s="1"/>
  <c r="I138" i="55"/>
  <c r="J138" i="55" s="1"/>
  <c r="I137" i="55"/>
  <c r="J137" i="55" s="1"/>
  <c r="I136" i="55"/>
  <c r="J136" i="55" s="1"/>
  <c r="O136" i="55" s="1"/>
  <c r="P136" i="55" s="1"/>
  <c r="Q136" i="55" s="1"/>
  <c r="I135" i="55"/>
  <c r="J135" i="55" s="1"/>
  <c r="I134" i="55"/>
  <c r="J134" i="55" s="1"/>
  <c r="I133" i="55"/>
  <c r="J133" i="55" s="1"/>
  <c r="I132" i="55"/>
  <c r="J132" i="55" s="1"/>
  <c r="O132" i="55" s="1"/>
  <c r="P132" i="55" s="1"/>
  <c r="Q132" i="55" s="1"/>
  <c r="I131" i="55"/>
  <c r="J131" i="55" s="1"/>
  <c r="K131" i="55" s="1"/>
  <c r="L131" i="55" s="1"/>
  <c r="M131" i="55" s="1"/>
  <c r="I130" i="55"/>
  <c r="J130" i="55" s="1"/>
  <c r="I129" i="55"/>
  <c r="J129" i="55" s="1"/>
  <c r="O129" i="55" s="1"/>
  <c r="P129" i="55" s="1"/>
  <c r="Q129" i="55" s="1"/>
  <c r="I128" i="55"/>
  <c r="J128" i="55" s="1"/>
  <c r="O128" i="55" s="1"/>
  <c r="P128" i="55" s="1"/>
  <c r="Q128" i="55" s="1"/>
  <c r="I127" i="55"/>
  <c r="J127" i="55" s="1"/>
  <c r="O127" i="55" s="1"/>
  <c r="P127" i="55" s="1"/>
  <c r="Q127" i="55" s="1"/>
  <c r="I126" i="55"/>
  <c r="J126" i="55" s="1"/>
  <c r="I125" i="55"/>
  <c r="J125" i="55" s="1"/>
  <c r="I124" i="55"/>
  <c r="J124" i="55" s="1"/>
  <c r="O124" i="55" s="1"/>
  <c r="P124" i="55" s="1"/>
  <c r="Q124" i="55" s="1"/>
  <c r="I123" i="55"/>
  <c r="J123" i="55" s="1"/>
  <c r="O123" i="55" s="1"/>
  <c r="P123" i="55" s="1"/>
  <c r="Q123" i="55" s="1"/>
  <c r="I122" i="55"/>
  <c r="J122" i="55" s="1"/>
  <c r="I121" i="55"/>
  <c r="J121" i="55" s="1"/>
  <c r="K121" i="55" s="1"/>
  <c r="L121" i="55" s="1"/>
  <c r="M121" i="55" s="1"/>
  <c r="I120" i="55"/>
  <c r="J120" i="55" s="1"/>
  <c r="O120" i="55" s="1"/>
  <c r="P120" i="55" s="1"/>
  <c r="Q120" i="55" s="1"/>
  <c r="I119" i="55"/>
  <c r="J119" i="55" s="1"/>
  <c r="I118" i="55"/>
  <c r="J118" i="55" s="1"/>
  <c r="I117" i="55"/>
  <c r="J117" i="55" s="1"/>
  <c r="I116" i="55"/>
  <c r="J116" i="55" s="1"/>
  <c r="O116" i="55" s="1"/>
  <c r="P116" i="55" s="1"/>
  <c r="Q116" i="55" s="1"/>
  <c r="I115" i="55"/>
  <c r="J115" i="55" s="1"/>
  <c r="I114" i="55"/>
  <c r="J114" i="55" s="1"/>
  <c r="I113" i="55"/>
  <c r="J113" i="55" s="1"/>
  <c r="O113" i="55" s="1"/>
  <c r="P113" i="55" s="1"/>
  <c r="Q113" i="55" s="1"/>
  <c r="I112" i="55"/>
  <c r="J112" i="55" s="1"/>
  <c r="O112" i="55" s="1"/>
  <c r="P112" i="55" s="1"/>
  <c r="Q112" i="55" s="1"/>
  <c r="I111" i="55"/>
  <c r="J111" i="55" s="1"/>
  <c r="O111" i="55" s="1"/>
  <c r="P111" i="55" s="1"/>
  <c r="Q111" i="55" s="1"/>
  <c r="I110" i="55"/>
  <c r="J110" i="55" s="1"/>
  <c r="I109" i="55"/>
  <c r="J109" i="55" s="1"/>
  <c r="I108" i="55"/>
  <c r="J108" i="55" s="1"/>
  <c r="O108" i="55" s="1"/>
  <c r="P108" i="55" s="1"/>
  <c r="Q108" i="55" s="1"/>
  <c r="I107" i="55"/>
  <c r="J107" i="55" s="1"/>
  <c r="O107" i="55" s="1"/>
  <c r="P107" i="55" s="1"/>
  <c r="Q107" i="55" s="1"/>
  <c r="I106" i="55"/>
  <c r="J106" i="55" s="1"/>
  <c r="I105" i="55"/>
  <c r="J105" i="55" s="1"/>
  <c r="K105" i="55" s="1"/>
  <c r="L105" i="55" s="1"/>
  <c r="M105" i="55" s="1"/>
  <c r="I104" i="55"/>
  <c r="J104" i="55" s="1"/>
  <c r="I103" i="55"/>
  <c r="J103" i="55" s="1"/>
  <c r="I102" i="55"/>
  <c r="J102" i="55" s="1"/>
  <c r="K102" i="55" s="1"/>
  <c r="L102" i="55" s="1"/>
  <c r="M102" i="55" s="1"/>
  <c r="I101" i="55"/>
  <c r="J101" i="55" s="1"/>
  <c r="I100" i="55"/>
  <c r="J100" i="55" s="1"/>
  <c r="O100" i="55" s="1"/>
  <c r="P100" i="55" s="1"/>
  <c r="Q100" i="55" s="1"/>
  <c r="I99" i="55"/>
  <c r="J99" i="55" s="1"/>
  <c r="I98" i="55"/>
  <c r="J98" i="55" s="1"/>
  <c r="I97" i="55"/>
  <c r="J97" i="55" s="1"/>
  <c r="O97" i="55" s="1"/>
  <c r="P97" i="55" s="1"/>
  <c r="Q97" i="55" s="1"/>
  <c r="I96" i="55"/>
  <c r="J96" i="55" s="1"/>
  <c r="O96" i="55" s="1"/>
  <c r="P96" i="55" s="1"/>
  <c r="Q96" i="55" s="1"/>
  <c r="I95" i="55"/>
  <c r="J95" i="55" s="1"/>
  <c r="O95" i="55" s="1"/>
  <c r="P95" i="55" s="1"/>
  <c r="Q95" i="55" s="1"/>
  <c r="I94" i="55"/>
  <c r="J94" i="55" s="1"/>
  <c r="I93" i="55"/>
  <c r="J93" i="55" s="1"/>
  <c r="I92" i="55"/>
  <c r="J92" i="55" s="1"/>
  <c r="I91" i="55"/>
  <c r="J91" i="55" s="1"/>
  <c r="K91" i="55" s="1"/>
  <c r="L91" i="55" s="1"/>
  <c r="M91" i="55" s="1"/>
  <c r="I90" i="55"/>
  <c r="J90" i="55" s="1"/>
  <c r="K90" i="55" s="1"/>
  <c r="L90" i="55" s="1"/>
  <c r="M90" i="55" s="1"/>
  <c r="I89" i="55"/>
  <c r="J89" i="55" s="1"/>
  <c r="I88" i="55"/>
  <c r="J88" i="55" s="1"/>
  <c r="I87" i="55"/>
  <c r="J87" i="55" s="1"/>
  <c r="I86" i="55"/>
  <c r="J86" i="55" s="1"/>
  <c r="I85" i="55"/>
  <c r="J85" i="55" s="1"/>
  <c r="I84" i="55"/>
  <c r="J84" i="55" s="1"/>
  <c r="I83" i="55"/>
  <c r="J83" i="55" s="1"/>
  <c r="I82" i="55"/>
  <c r="J82" i="55" s="1"/>
  <c r="K82" i="55" s="1"/>
  <c r="L82" i="55" s="1"/>
  <c r="M82" i="55" s="1"/>
  <c r="I81" i="55"/>
  <c r="J81" i="55" s="1"/>
  <c r="I80" i="55"/>
  <c r="J80" i="55" s="1"/>
  <c r="I79" i="55"/>
  <c r="J79" i="55" s="1"/>
  <c r="I78" i="55"/>
  <c r="J78" i="55" s="1"/>
  <c r="I77" i="55"/>
  <c r="J77" i="55" s="1"/>
  <c r="I76" i="55"/>
  <c r="J76" i="55" s="1"/>
  <c r="I75" i="55"/>
  <c r="J75" i="55" s="1"/>
  <c r="I74" i="55"/>
  <c r="J74" i="55" s="1"/>
  <c r="K74" i="55" s="1"/>
  <c r="L74" i="55" s="1"/>
  <c r="M74" i="55" s="1"/>
  <c r="I73" i="55"/>
  <c r="J73" i="55" s="1"/>
  <c r="I72" i="55"/>
  <c r="J72" i="55" s="1"/>
  <c r="I71" i="55"/>
  <c r="J71" i="55" s="1"/>
  <c r="I70" i="55"/>
  <c r="J70" i="55" s="1"/>
  <c r="I69" i="55"/>
  <c r="J69" i="55" s="1"/>
  <c r="I68" i="55"/>
  <c r="J68" i="55" s="1"/>
  <c r="I67" i="55"/>
  <c r="J67" i="55" s="1"/>
  <c r="I66" i="55"/>
  <c r="J66" i="55" s="1"/>
  <c r="K66" i="55" s="1"/>
  <c r="L66" i="55" s="1"/>
  <c r="M66" i="55" s="1"/>
  <c r="K63" i="55"/>
  <c r="L63" i="55" s="1"/>
  <c r="M63" i="55" s="1"/>
  <c r="K62" i="55"/>
  <c r="K61" i="55"/>
  <c r="L61" i="55" s="1"/>
  <c r="M61" i="55" s="1"/>
  <c r="K60" i="55"/>
  <c r="K59" i="55"/>
  <c r="L59" i="55" s="1"/>
  <c r="M59" i="55" s="1"/>
  <c r="K58" i="55"/>
  <c r="K57" i="55"/>
  <c r="K56" i="55"/>
  <c r="K55" i="55"/>
  <c r="L55" i="55" s="1"/>
  <c r="M55" i="55" s="1"/>
  <c r="K54" i="55"/>
  <c r="K53" i="55"/>
  <c r="L53" i="55" s="1"/>
  <c r="M53" i="55" s="1"/>
  <c r="K52" i="55"/>
  <c r="K51" i="55"/>
  <c r="L51" i="55" s="1"/>
  <c r="M51" i="55" s="1"/>
  <c r="K50" i="55"/>
  <c r="L50" i="55" s="1"/>
  <c r="M50" i="55" s="1"/>
  <c r="K49" i="55"/>
  <c r="L49" i="55" s="1"/>
  <c r="M49" i="55" s="1"/>
  <c r="K48" i="55"/>
  <c r="L48" i="55" s="1"/>
  <c r="M48" i="55" s="1"/>
  <c r="K47" i="55"/>
  <c r="L47" i="55" s="1"/>
  <c r="M47" i="55" s="1"/>
  <c r="K46" i="55"/>
  <c r="L46" i="55" s="1"/>
  <c r="M46" i="55" s="1"/>
  <c r="K45" i="55"/>
  <c r="L45" i="55" s="1"/>
  <c r="M45" i="55" s="1"/>
  <c r="K44" i="55"/>
  <c r="L44" i="55" s="1"/>
  <c r="M44" i="55" s="1"/>
  <c r="K43" i="55"/>
  <c r="L43" i="55" s="1"/>
  <c r="M43" i="55" s="1"/>
  <c r="K42" i="55"/>
  <c r="L42" i="55" s="1"/>
  <c r="M42" i="55" s="1"/>
  <c r="K41" i="55"/>
  <c r="L41" i="55" s="1"/>
  <c r="M41" i="55" s="1"/>
  <c r="K40" i="55"/>
  <c r="L40" i="55" s="1"/>
  <c r="M40" i="55" s="1"/>
  <c r="K39" i="55"/>
  <c r="L39" i="55" s="1"/>
  <c r="M39" i="55" s="1"/>
  <c r="K38" i="55"/>
  <c r="L38" i="55" s="1"/>
  <c r="M38" i="55" s="1"/>
  <c r="K37" i="55"/>
  <c r="K36" i="55"/>
  <c r="K35" i="55"/>
  <c r="K34" i="55"/>
  <c r="K33" i="55"/>
  <c r="L33" i="55" s="1"/>
  <c r="M33" i="55" s="1"/>
  <c r="K32" i="55"/>
  <c r="K31" i="55"/>
  <c r="L31" i="55" s="1"/>
  <c r="M31" i="55" s="1"/>
  <c r="K30" i="55"/>
  <c r="L30" i="55" s="1"/>
  <c r="M30" i="55" s="1"/>
  <c r="K29" i="55"/>
  <c r="L29" i="55" s="1"/>
  <c r="M29" i="55" s="1"/>
  <c r="K28" i="55"/>
  <c r="L28" i="55" s="1"/>
  <c r="M28" i="55" s="1"/>
  <c r="K27" i="55"/>
  <c r="L27" i="55" s="1"/>
  <c r="M27" i="55" s="1"/>
  <c r="K26" i="55"/>
  <c r="L26" i="55" s="1"/>
  <c r="M26" i="55" s="1"/>
  <c r="O25" i="55"/>
  <c r="P25" i="55" s="1"/>
  <c r="Q25" i="55" s="1"/>
  <c r="K25" i="55"/>
  <c r="L25" i="55" s="1"/>
  <c r="M25" i="55" s="1"/>
  <c r="O24" i="55"/>
  <c r="P24" i="55" s="1"/>
  <c r="Q24" i="55" s="1"/>
  <c r="K24" i="55"/>
  <c r="L24" i="55" s="1"/>
  <c r="M24" i="55" s="1"/>
  <c r="O23" i="55"/>
  <c r="P23" i="55" s="1"/>
  <c r="Q23" i="55" s="1"/>
  <c r="K23" i="55"/>
  <c r="L23" i="55" s="1"/>
  <c r="M23" i="55" s="1"/>
  <c r="O22" i="55"/>
  <c r="P22" i="55" s="1"/>
  <c r="Q22" i="55" s="1"/>
  <c r="K22" i="55"/>
  <c r="K21" i="55"/>
  <c r="I18" i="55"/>
  <c r="J18" i="55" s="1"/>
  <c r="K18" i="55" s="1"/>
  <c r="L18" i="55" s="1"/>
  <c r="M18" i="55" s="1"/>
  <c r="I17" i="55"/>
  <c r="J17" i="55" s="1"/>
  <c r="I16" i="55"/>
  <c r="J16" i="55" s="1"/>
  <c r="K16" i="55" s="1"/>
  <c r="L16" i="55" s="1"/>
  <c r="M16" i="55" s="1"/>
  <c r="I15" i="55"/>
  <c r="J15" i="55" s="1"/>
  <c r="K15" i="55" s="1"/>
  <c r="L15" i="55" s="1"/>
  <c r="M15" i="55" s="1"/>
  <c r="I14" i="55"/>
  <c r="J14" i="55" s="1"/>
  <c r="K14" i="55" s="1"/>
  <c r="L14" i="55" s="1"/>
  <c r="M14" i="55" s="1"/>
  <c r="I13" i="55"/>
  <c r="J13" i="55" s="1"/>
  <c r="K13" i="55" s="1"/>
  <c r="L13" i="55" s="1"/>
  <c r="M13" i="55" s="1"/>
  <c r="I12" i="55"/>
  <c r="J12" i="55" s="1"/>
  <c r="I11" i="55"/>
  <c r="J11" i="55" s="1"/>
  <c r="I10" i="55"/>
  <c r="J10" i="55" s="1"/>
  <c r="O10" i="55" s="1"/>
  <c r="P10" i="55" s="1"/>
  <c r="Q10" i="55" s="1"/>
  <c r="I9" i="55"/>
  <c r="J9" i="55" s="1"/>
  <c r="I8" i="55"/>
  <c r="J8" i="55" s="1"/>
  <c r="O8" i="55" s="1"/>
  <c r="P8" i="55" s="1"/>
  <c r="Q8" i="55" s="1"/>
  <c r="O339" i="55" l="1"/>
  <c r="P339" i="55" s="1"/>
  <c r="Q339" i="55" s="1"/>
  <c r="O202" i="55"/>
  <c r="P202" i="55" s="1"/>
  <c r="Q202" i="55" s="1"/>
  <c r="L21" i="55"/>
  <c r="M21" i="55" s="1"/>
  <c r="L22" i="55"/>
  <c r="M22" i="55" s="1"/>
  <c r="L34" i="55"/>
  <c r="M34" i="55" s="1"/>
  <c r="L35" i="55"/>
  <c r="M35" i="55" s="1"/>
  <c r="L36" i="55"/>
  <c r="M36" i="55" s="1"/>
  <c r="L37" i="55"/>
  <c r="M37" i="55" s="1"/>
  <c r="L32" i="55"/>
  <c r="M32" i="55" s="1"/>
  <c r="L62" i="55"/>
  <c r="M62" i="55" s="1"/>
  <c r="L60" i="55"/>
  <c r="M60" i="55" s="1"/>
  <c r="L58" i="55"/>
  <c r="M58" i="55" s="1"/>
  <c r="L57" i="55"/>
  <c r="M57" i="55" s="1"/>
  <c r="L56" i="55"/>
  <c r="M56" i="55" s="1"/>
  <c r="L54" i="55"/>
  <c r="M54" i="55" s="1"/>
  <c r="L52" i="55"/>
  <c r="M52" i="55" s="1"/>
  <c r="O156" i="55"/>
  <c r="P156" i="55" s="1"/>
  <c r="Q156" i="55" s="1"/>
  <c r="O298" i="55"/>
  <c r="P298" i="55" s="1"/>
  <c r="Q298" i="55" s="1"/>
  <c r="O82" i="55"/>
  <c r="P82" i="55" s="1"/>
  <c r="Q82" i="55" s="1"/>
  <c r="O343" i="55"/>
  <c r="P343" i="55" s="1"/>
  <c r="Q343" i="55" s="1"/>
  <c r="O196" i="55"/>
  <c r="P196" i="55" s="1"/>
  <c r="Q196" i="55" s="1"/>
  <c r="K185" i="55"/>
  <c r="L185" i="55" s="1"/>
  <c r="M185" i="55" s="1"/>
  <c r="K311" i="55"/>
  <c r="L311" i="55" s="1"/>
  <c r="M311" i="55" s="1"/>
  <c r="O311" i="55"/>
  <c r="P311" i="55" s="1"/>
  <c r="Q311" i="55" s="1"/>
  <c r="K324" i="55"/>
  <c r="L324" i="55" s="1"/>
  <c r="M324" i="55" s="1"/>
  <c r="O324" i="55"/>
  <c r="P324" i="55" s="1"/>
  <c r="Q324" i="55" s="1"/>
  <c r="K179" i="55"/>
  <c r="L179" i="55" s="1"/>
  <c r="M179" i="55" s="1"/>
  <c r="O179" i="55"/>
  <c r="P179" i="55" s="1"/>
  <c r="Q179" i="55" s="1"/>
  <c r="K194" i="55"/>
  <c r="L194" i="55" s="1"/>
  <c r="M194" i="55" s="1"/>
  <c r="O194" i="55"/>
  <c r="P194" i="55" s="1"/>
  <c r="Q194" i="55" s="1"/>
  <c r="K108" i="55"/>
  <c r="L108" i="55" s="1"/>
  <c r="M108" i="55" s="1"/>
  <c r="O66" i="55"/>
  <c r="P66" i="55" s="1"/>
  <c r="Q66" i="55" s="1"/>
  <c r="O121" i="55"/>
  <c r="P121" i="55" s="1"/>
  <c r="Q121" i="55" s="1"/>
  <c r="K140" i="55"/>
  <c r="L140" i="55" s="1"/>
  <c r="M140" i="55" s="1"/>
  <c r="O199" i="55"/>
  <c r="P199" i="55" s="1"/>
  <c r="Q199" i="55" s="1"/>
  <c r="O375" i="55"/>
  <c r="P375" i="55" s="1"/>
  <c r="Q375" i="55" s="1"/>
  <c r="O387" i="55"/>
  <c r="P387" i="55" s="1"/>
  <c r="Q387" i="55" s="1"/>
  <c r="K209" i="55"/>
  <c r="L209" i="55" s="1"/>
  <c r="M209" i="55" s="1"/>
  <c r="O171" i="55"/>
  <c r="P171" i="55" s="1"/>
  <c r="Q171" i="55" s="1"/>
  <c r="O207" i="55"/>
  <c r="P207" i="55" s="1"/>
  <c r="Q207" i="55" s="1"/>
  <c r="O235" i="55"/>
  <c r="K235" i="55"/>
  <c r="L235" i="55" s="1"/>
  <c r="M235" i="55" s="1"/>
  <c r="O230" i="55"/>
  <c r="P230" i="55" s="1"/>
  <c r="Q230" i="55" s="1"/>
  <c r="K230" i="55"/>
  <c r="L230" i="55" s="1"/>
  <c r="M230" i="55" s="1"/>
  <c r="O12" i="55"/>
  <c r="P12" i="55" s="1"/>
  <c r="Q12" i="55" s="1"/>
  <c r="K12" i="55"/>
  <c r="L12" i="55" s="1"/>
  <c r="M12" i="55" s="1"/>
  <c r="K213" i="55"/>
  <c r="L213" i="55" s="1"/>
  <c r="M213" i="55" s="1"/>
  <c r="O213" i="55"/>
  <c r="P213" i="55" s="1"/>
  <c r="Q213" i="55" s="1"/>
  <c r="K83" i="55"/>
  <c r="L83" i="55" s="1"/>
  <c r="M83" i="55" s="1"/>
  <c r="O83" i="55"/>
  <c r="P83" i="55" s="1"/>
  <c r="Q83" i="55" s="1"/>
  <c r="K99" i="55"/>
  <c r="L99" i="55" s="1"/>
  <c r="M99" i="55" s="1"/>
  <c r="O99" i="55"/>
  <c r="P99" i="55" s="1"/>
  <c r="Q99" i="55" s="1"/>
  <c r="K170" i="55"/>
  <c r="L170" i="55" s="1"/>
  <c r="M170" i="55" s="1"/>
  <c r="O170" i="55"/>
  <c r="P170" i="55" s="1"/>
  <c r="Q170" i="55" s="1"/>
  <c r="O215" i="55"/>
  <c r="P215" i="55" s="1"/>
  <c r="Q215" i="55" s="1"/>
  <c r="K215" i="55"/>
  <c r="L215" i="55" s="1"/>
  <c r="M215" i="55" s="1"/>
  <c r="K228" i="55"/>
  <c r="L228" i="55" s="1"/>
  <c r="M228" i="55" s="1"/>
  <c r="O228" i="55"/>
  <c r="P228" i="55" s="1"/>
  <c r="Q228" i="55" s="1"/>
  <c r="K327" i="55"/>
  <c r="L327" i="55" s="1"/>
  <c r="M327" i="55" s="1"/>
  <c r="O327" i="55"/>
  <c r="P327" i="55" s="1"/>
  <c r="Q327" i="55" s="1"/>
  <c r="O217" i="55"/>
  <c r="P217" i="55" s="1"/>
  <c r="Q217" i="55" s="1"/>
  <c r="K217" i="55"/>
  <c r="L217" i="55" s="1"/>
  <c r="M217" i="55" s="1"/>
  <c r="K372" i="55"/>
  <c r="L372" i="55" s="1"/>
  <c r="M372" i="55" s="1"/>
  <c r="O372" i="55"/>
  <c r="P372" i="55" s="1"/>
  <c r="Q372" i="55" s="1"/>
  <c r="K360" i="55"/>
  <c r="L360" i="55" s="1"/>
  <c r="M360" i="55" s="1"/>
  <c r="O360" i="55"/>
  <c r="P360" i="55" s="1"/>
  <c r="Q360" i="55" s="1"/>
  <c r="K9" i="55"/>
  <c r="L9" i="55" s="1"/>
  <c r="M9" i="55" s="1"/>
  <c r="O9" i="55"/>
  <c r="P9" i="55" s="1"/>
  <c r="Q9" i="55" s="1"/>
  <c r="O270" i="55"/>
  <c r="P270" i="55" s="1"/>
  <c r="Q270" i="55" s="1"/>
  <c r="K270" i="55"/>
  <c r="L270" i="55" s="1"/>
  <c r="M270" i="55" s="1"/>
  <c r="K233" i="55"/>
  <c r="L233" i="55" s="1"/>
  <c r="M233" i="55" s="1"/>
  <c r="K258" i="55"/>
  <c r="L258" i="55" s="1"/>
  <c r="M258" i="55" s="1"/>
  <c r="K150" i="55"/>
  <c r="L150" i="55" s="1"/>
  <c r="M150" i="55" s="1"/>
  <c r="O150" i="55"/>
  <c r="P150" i="55" s="1"/>
  <c r="Q150" i="55" s="1"/>
  <c r="O222" i="55"/>
  <c r="P222" i="55" s="1"/>
  <c r="Q222" i="55" s="1"/>
  <c r="O234" i="55"/>
  <c r="P234" i="55" s="1"/>
  <c r="Q234" i="55" s="1"/>
  <c r="K234" i="55"/>
  <c r="L234" i="55" s="1"/>
  <c r="M234" i="55" s="1"/>
  <c r="K367" i="55"/>
  <c r="L367" i="55" s="1"/>
  <c r="M367" i="55" s="1"/>
  <c r="O367" i="55"/>
  <c r="P367" i="55" s="1"/>
  <c r="Q367" i="55" s="1"/>
  <c r="K383" i="55"/>
  <c r="L383" i="55" s="1"/>
  <c r="M383" i="55" s="1"/>
  <c r="O383" i="55"/>
  <c r="P383" i="55" s="1"/>
  <c r="Q383" i="55" s="1"/>
  <c r="O223" i="55"/>
  <c r="P223" i="55" s="1"/>
  <c r="Q223" i="55" s="1"/>
  <c r="K223" i="55"/>
  <c r="L223" i="55" s="1"/>
  <c r="M223" i="55" s="1"/>
  <c r="O295" i="55"/>
  <c r="P295" i="55" s="1"/>
  <c r="Q295" i="55" s="1"/>
  <c r="O195" i="55"/>
  <c r="P195" i="55" s="1"/>
  <c r="Q195" i="55" s="1"/>
  <c r="K195" i="55"/>
  <c r="L195" i="55" s="1"/>
  <c r="M195" i="55" s="1"/>
  <c r="K11" i="55"/>
  <c r="L11" i="55" s="1"/>
  <c r="M11" i="55" s="1"/>
  <c r="O11" i="55"/>
  <c r="P11" i="55" s="1"/>
  <c r="Q11" i="55" s="1"/>
  <c r="K67" i="55"/>
  <c r="L67" i="55" s="1"/>
  <c r="M67" i="55" s="1"/>
  <c r="O67" i="55"/>
  <c r="P67" i="55" s="1"/>
  <c r="Q67" i="55" s="1"/>
  <c r="K8" i="55"/>
  <c r="L8" i="55" s="1"/>
  <c r="M8" i="55" s="1"/>
  <c r="K75" i="55"/>
  <c r="L75" i="55" s="1"/>
  <c r="M75" i="55" s="1"/>
  <c r="O75" i="55"/>
  <c r="P75" i="55" s="1"/>
  <c r="Q75" i="55" s="1"/>
  <c r="K147" i="55"/>
  <c r="L147" i="55" s="1"/>
  <c r="M147" i="55" s="1"/>
  <c r="O147" i="55"/>
  <c r="P147" i="55" s="1"/>
  <c r="Q147" i="55" s="1"/>
  <c r="K178" i="55"/>
  <c r="L178" i="55" s="1"/>
  <c r="M178" i="55" s="1"/>
  <c r="O178" i="55"/>
  <c r="P178" i="55" s="1"/>
  <c r="Q178" i="55" s="1"/>
  <c r="O187" i="55"/>
  <c r="P187" i="55" s="1"/>
  <c r="Q187" i="55" s="1"/>
  <c r="K208" i="55"/>
  <c r="L208" i="55" s="1"/>
  <c r="M208" i="55" s="1"/>
  <c r="O208" i="55"/>
  <c r="P208" i="55" s="1"/>
  <c r="Q208" i="55" s="1"/>
  <c r="O221" i="55"/>
  <c r="P221" i="55" s="1"/>
  <c r="Q221" i="55" s="1"/>
  <c r="K221" i="55"/>
  <c r="L221" i="55" s="1"/>
  <c r="M221" i="55" s="1"/>
  <c r="O225" i="55"/>
  <c r="P225" i="55" s="1"/>
  <c r="Q225" i="55" s="1"/>
  <c r="K225" i="55"/>
  <c r="L225" i="55" s="1"/>
  <c r="M225" i="55" s="1"/>
  <c r="O281" i="55"/>
  <c r="P281" i="55" s="1"/>
  <c r="Q281" i="55" s="1"/>
  <c r="K137" i="55"/>
  <c r="L137" i="55" s="1"/>
  <c r="M137" i="55" s="1"/>
  <c r="O137" i="55"/>
  <c r="P137" i="55" s="1"/>
  <c r="Q137" i="55" s="1"/>
  <c r="O155" i="55"/>
  <c r="P155" i="55" s="1"/>
  <c r="Q155" i="55" s="1"/>
  <c r="K155" i="55"/>
  <c r="L155" i="55" s="1"/>
  <c r="M155" i="55" s="1"/>
  <c r="K352" i="55"/>
  <c r="L352" i="55" s="1"/>
  <c r="M352" i="55" s="1"/>
  <c r="O352" i="55"/>
  <c r="P352" i="55" s="1"/>
  <c r="Q352" i="55" s="1"/>
  <c r="K376" i="55"/>
  <c r="L376" i="55" s="1"/>
  <c r="M376" i="55" s="1"/>
  <c r="O376" i="55"/>
  <c r="P376" i="55" s="1"/>
  <c r="Q376" i="55" s="1"/>
  <c r="K283" i="55"/>
  <c r="L283" i="55" s="1"/>
  <c r="M283" i="55" s="1"/>
  <c r="O283" i="55"/>
  <c r="P283" i="55" s="1"/>
  <c r="Q283" i="55" s="1"/>
  <c r="K335" i="55"/>
  <c r="L335" i="55" s="1"/>
  <c r="M335" i="55" s="1"/>
  <c r="O335" i="55"/>
  <c r="P335" i="55" s="1"/>
  <c r="Q335" i="55" s="1"/>
  <c r="K115" i="55"/>
  <c r="L115" i="55" s="1"/>
  <c r="M115" i="55" s="1"/>
  <c r="O115" i="55"/>
  <c r="P115" i="55" s="1"/>
  <c r="Q115" i="55" s="1"/>
  <c r="K226" i="55"/>
  <c r="L226" i="55" s="1"/>
  <c r="M226" i="55" s="1"/>
  <c r="K10" i="55"/>
  <c r="L10" i="55" s="1"/>
  <c r="M10" i="55" s="1"/>
  <c r="K210" i="55"/>
  <c r="L210" i="55" s="1"/>
  <c r="M210" i="55" s="1"/>
  <c r="O219" i="55"/>
  <c r="P219" i="55" s="1"/>
  <c r="Q219" i="55" s="1"/>
  <c r="K219" i="55"/>
  <c r="L219" i="55" s="1"/>
  <c r="M219" i="55" s="1"/>
  <c r="K266" i="55"/>
  <c r="L266" i="55" s="1"/>
  <c r="M266" i="55" s="1"/>
  <c r="O266" i="55"/>
  <c r="P266" i="55" s="1"/>
  <c r="Q266" i="55" s="1"/>
  <c r="O320" i="55"/>
  <c r="P320" i="55" s="1"/>
  <c r="Q320" i="55" s="1"/>
  <c r="K186" i="55"/>
  <c r="L186" i="55" s="1"/>
  <c r="M186" i="55" s="1"/>
  <c r="O186" i="55"/>
  <c r="P186" i="55" s="1"/>
  <c r="Q186" i="55" s="1"/>
  <c r="O176" i="55"/>
  <c r="P176" i="55" s="1"/>
  <c r="Q176" i="55" s="1"/>
  <c r="K176" i="55"/>
  <c r="L176" i="55" s="1"/>
  <c r="M176" i="55" s="1"/>
  <c r="K220" i="55"/>
  <c r="L220" i="55" s="1"/>
  <c r="M220" i="55" s="1"/>
  <c r="K224" i="55"/>
  <c r="L224" i="55" s="1"/>
  <c r="M224" i="55" s="1"/>
  <c r="O261" i="55"/>
  <c r="P261" i="55" s="1"/>
  <c r="Q261" i="55" s="1"/>
  <c r="K273" i="55"/>
  <c r="L273" i="55" s="1"/>
  <c r="M273" i="55" s="1"/>
  <c r="O280" i="55"/>
  <c r="P280" i="55" s="1"/>
  <c r="Q280" i="55" s="1"/>
  <c r="K280" i="55"/>
  <c r="L280" i="55" s="1"/>
  <c r="M280" i="55" s="1"/>
  <c r="K319" i="55"/>
  <c r="L319" i="55" s="1"/>
  <c r="M319" i="55" s="1"/>
  <c r="O319" i="55"/>
  <c r="P319" i="55" s="1"/>
  <c r="Q319" i="55" s="1"/>
  <c r="O131" i="55"/>
  <c r="P131" i="55" s="1"/>
  <c r="Q131" i="55" s="1"/>
  <c r="O218" i="55"/>
  <c r="P218" i="55" s="1"/>
  <c r="Q218" i="55" s="1"/>
  <c r="K289" i="55"/>
  <c r="L289" i="55" s="1"/>
  <c r="M289" i="55" s="1"/>
  <c r="O152" i="55"/>
  <c r="P152" i="55" s="1"/>
  <c r="Q152" i="55" s="1"/>
  <c r="K152" i="55"/>
  <c r="L152" i="55" s="1"/>
  <c r="M152" i="55" s="1"/>
  <c r="K163" i="55"/>
  <c r="L163" i="55" s="1"/>
  <c r="M163" i="55" s="1"/>
  <c r="O163" i="55"/>
  <c r="P163" i="55" s="1"/>
  <c r="Q163" i="55" s="1"/>
  <c r="O296" i="55"/>
  <c r="P296" i="55" s="1"/>
  <c r="Q296" i="55" s="1"/>
  <c r="K296" i="55"/>
  <c r="L296" i="55" s="1"/>
  <c r="M296" i="55" s="1"/>
  <c r="K356" i="55"/>
  <c r="L356" i="55" s="1"/>
  <c r="M356" i="55" s="1"/>
  <c r="O356" i="55"/>
  <c r="P356" i="55" s="1"/>
  <c r="Q356" i="55" s="1"/>
  <c r="K232" i="55"/>
  <c r="L232" i="55" s="1"/>
  <c r="M232" i="55" s="1"/>
  <c r="O232" i="55"/>
  <c r="P232" i="55" s="1"/>
  <c r="Q232" i="55" s="1"/>
  <c r="K344" i="55"/>
  <c r="L344" i="55" s="1"/>
  <c r="M344" i="55" s="1"/>
  <c r="O344" i="55"/>
  <c r="P344" i="55" s="1"/>
  <c r="Q344" i="55" s="1"/>
  <c r="O212" i="55"/>
  <c r="P212" i="55" s="1"/>
  <c r="Q212" i="55" s="1"/>
  <c r="O214" i="55"/>
  <c r="P214" i="55" s="1"/>
  <c r="Q214" i="55" s="1"/>
  <c r="O216" i="55"/>
  <c r="P216" i="55" s="1"/>
  <c r="Q216" i="55" s="1"/>
  <c r="O227" i="55"/>
  <c r="P227" i="55" s="1"/>
  <c r="Q227" i="55" s="1"/>
  <c r="O229" i="55"/>
  <c r="P229" i="55" s="1"/>
  <c r="Q229" i="55" s="1"/>
  <c r="O231" i="55"/>
  <c r="P231" i="55" s="1"/>
  <c r="Q231" i="55" s="1"/>
  <c r="O268" i="55"/>
  <c r="P268" i="55" s="1"/>
  <c r="Q268" i="55" s="1"/>
  <c r="O276" i="55"/>
  <c r="P276" i="55" s="1"/>
  <c r="Q276" i="55" s="1"/>
  <c r="O291" i="55"/>
  <c r="P291" i="55" s="1"/>
  <c r="Q291" i="55" s="1"/>
  <c r="K201" i="55"/>
  <c r="L201" i="55" s="1"/>
  <c r="M201" i="55" s="1"/>
  <c r="O105" i="55"/>
  <c r="P105" i="55" s="1"/>
  <c r="Q105" i="55" s="1"/>
  <c r="K124" i="55"/>
  <c r="L124" i="55" s="1"/>
  <c r="M124" i="55" s="1"/>
  <c r="K300" i="55"/>
  <c r="L300" i="55" s="1"/>
  <c r="M300" i="55" s="1"/>
  <c r="O309" i="55"/>
  <c r="P309" i="55" s="1"/>
  <c r="Q309" i="55" s="1"/>
  <c r="O193" i="55"/>
  <c r="P193" i="55" s="1"/>
  <c r="Q193" i="55" s="1"/>
  <c r="K314" i="55"/>
  <c r="L314" i="55" s="1"/>
  <c r="M314" i="55" s="1"/>
  <c r="O325" i="55"/>
  <c r="P325" i="55" s="1"/>
  <c r="Q325" i="55" s="1"/>
  <c r="O378" i="55"/>
  <c r="P378" i="55" s="1"/>
  <c r="Q378" i="55" s="1"/>
  <c r="O347" i="55"/>
  <c r="P347" i="55" s="1"/>
  <c r="Q347" i="55" s="1"/>
  <c r="O91" i="55"/>
  <c r="P91" i="55" s="1"/>
  <c r="Q91" i="55" s="1"/>
  <c r="K256" i="55"/>
  <c r="L256" i="55" s="1"/>
  <c r="M256" i="55" s="1"/>
  <c r="K264" i="55"/>
  <c r="L264" i="55" s="1"/>
  <c r="M264" i="55" s="1"/>
  <c r="K288" i="55"/>
  <c r="L288" i="55" s="1"/>
  <c r="M288" i="55" s="1"/>
  <c r="O306" i="55"/>
  <c r="P306" i="55" s="1"/>
  <c r="Q306" i="55" s="1"/>
  <c r="O334" i="55"/>
  <c r="P334" i="55" s="1"/>
  <c r="Q334" i="55" s="1"/>
  <c r="O365" i="55"/>
  <c r="P365" i="55" s="1"/>
  <c r="Q365" i="55" s="1"/>
  <c r="O371" i="55"/>
  <c r="P371" i="55" s="1"/>
  <c r="Q371" i="55" s="1"/>
  <c r="K17" i="55"/>
  <c r="L17" i="55" s="1"/>
  <c r="M17" i="55" s="1"/>
  <c r="O17" i="55"/>
  <c r="P17" i="55" s="1"/>
  <c r="Q17" i="55" s="1"/>
  <c r="K87" i="55"/>
  <c r="L87" i="55" s="1"/>
  <c r="M87" i="55" s="1"/>
  <c r="O87" i="55"/>
  <c r="P87" i="55" s="1"/>
  <c r="Q87" i="55" s="1"/>
  <c r="K71" i="55"/>
  <c r="L71" i="55" s="1"/>
  <c r="M71" i="55" s="1"/>
  <c r="O71" i="55"/>
  <c r="P71" i="55" s="1"/>
  <c r="Q71" i="55" s="1"/>
  <c r="K94" i="55"/>
  <c r="L94" i="55" s="1"/>
  <c r="M94" i="55" s="1"/>
  <c r="O94" i="55"/>
  <c r="P94" i="55" s="1"/>
  <c r="Q94" i="55" s="1"/>
  <c r="O101" i="55"/>
  <c r="P101" i="55" s="1"/>
  <c r="Q101" i="55" s="1"/>
  <c r="K101" i="55"/>
  <c r="L101" i="55" s="1"/>
  <c r="M101" i="55" s="1"/>
  <c r="K79" i="55"/>
  <c r="L79" i="55" s="1"/>
  <c r="M79" i="55" s="1"/>
  <c r="O79" i="55"/>
  <c r="P79" i="55" s="1"/>
  <c r="Q79" i="55" s="1"/>
  <c r="O167" i="55"/>
  <c r="P167" i="55" s="1"/>
  <c r="Q167" i="55" s="1"/>
  <c r="K167" i="55"/>
  <c r="L167" i="55" s="1"/>
  <c r="M167" i="55" s="1"/>
  <c r="O236" i="55"/>
  <c r="P236" i="55" s="1"/>
  <c r="Q236" i="55" s="1"/>
  <c r="K236" i="55"/>
  <c r="L236" i="55" s="1"/>
  <c r="M236" i="55" s="1"/>
  <c r="O74" i="55"/>
  <c r="P74" i="55" s="1"/>
  <c r="Q74" i="55" s="1"/>
  <c r="K81" i="55"/>
  <c r="L81" i="55" s="1"/>
  <c r="M81" i="55" s="1"/>
  <c r="O81" i="55"/>
  <c r="P81" i="55" s="1"/>
  <c r="Q81" i="55" s="1"/>
  <c r="O149" i="55"/>
  <c r="P149" i="55" s="1"/>
  <c r="Q149" i="55" s="1"/>
  <c r="K149" i="55"/>
  <c r="L149" i="55" s="1"/>
  <c r="M149" i="55" s="1"/>
  <c r="O182" i="55"/>
  <c r="P182" i="55" s="1"/>
  <c r="Q182" i="55" s="1"/>
  <c r="K182" i="55"/>
  <c r="L182" i="55" s="1"/>
  <c r="M182" i="55" s="1"/>
  <c r="K188" i="55"/>
  <c r="L188" i="55" s="1"/>
  <c r="M188" i="55" s="1"/>
  <c r="O188" i="55"/>
  <c r="P188" i="55" s="1"/>
  <c r="Q188" i="55" s="1"/>
  <c r="K200" i="55"/>
  <c r="L200" i="55" s="1"/>
  <c r="M200" i="55" s="1"/>
  <c r="O200" i="55"/>
  <c r="P200" i="55" s="1"/>
  <c r="Q200" i="55" s="1"/>
  <c r="K362" i="55"/>
  <c r="L362" i="55" s="1"/>
  <c r="M362" i="55" s="1"/>
  <c r="O362" i="55"/>
  <c r="P362" i="55" s="1"/>
  <c r="Q362" i="55" s="1"/>
  <c r="K72" i="55"/>
  <c r="L72" i="55" s="1"/>
  <c r="M72" i="55" s="1"/>
  <c r="O72" i="55"/>
  <c r="P72" i="55" s="1"/>
  <c r="Q72" i="55" s="1"/>
  <c r="O102" i="55"/>
  <c r="P102" i="55" s="1"/>
  <c r="Q102" i="55" s="1"/>
  <c r="K106" i="55"/>
  <c r="L106" i="55" s="1"/>
  <c r="M106" i="55" s="1"/>
  <c r="O106" i="55"/>
  <c r="P106" i="55" s="1"/>
  <c r="Q106" i="55" s="1"/>
  <c r="K127" i="55"/>
  <c r="L127" i="55" s="1"/>
  <c r="M127" i="55" s="1"/>
  <c r="O135" i="55"/>
  <c r="P135" i="55" s="1"/>
  <c r="Q135" i="55" s="1"/>
  <c r="K135" i="55"/>
  <c r="L135" i="55" s="1"/>
  <c r="M135" i="55" s="1"/>
  <c r="K142" i="55"/>
  <c r="L142" i="55" s="1"/>
  <c r="M142" i="55" s="1"/>
  <c r="O142" i="55"/>
  <c r="P142" i="55" s="1"/>
  <c r="Q142" i="55" s="1"/>
  <c r="O157" i="55"/>
  <c r="P157" i="55" s="1"/>
  <c r="Q157" i="55" s="1"/>
  <c r="K157" i="55"/>
  <c r="L157" i="55" s="1"/>
  <c r="M157" i="55" s="1"/>
  <c r="O183" i="55"/>
  <c r="P183" i="55" s="1"/>
  <c r="Q183" i="55" s="1"/>
  <c r="K183" i="55"/>
  <c r="L183" i="55" s="1"/>
  <c r="M183" i="55" s="1"/>
  <c r="K275" i="55"/>
  <c r="L275" i="55" s="1"/>
  <c r="M275" i="55" s="1"/>
  <c r="O275" i="55"/>
  <c r="P275" i="55" s="1"/>
  <c r="Q275" i="55" s="1"/>
  <c r="K70" i="55"/>
  <c r="L70" i="55" s="1"/>
  <c r="M70" i="55" s="1"/>
  <c r="O70" i="55"/>
  <c r="P70" i="55" s="1"/>
  <c r="Q70" i="55" s="1"/>
  <c r="K76" i="55"/>
  <c r="L76" i="55" s="1"/>
  <c r="M76" i="55" s="1"/>
  <c r="O76" i="55"/>
  <c r="P76" i="55" s="1"/>
  <c r="Q76" i="55" s="1"/>
  <c r="K85" i="55"/>
  <c r="L85" i="55" s="1"/>
  <c r="M85" i="55" s="1"/>
  <c r="O85" i="55"/>
  <c r="P85" i="55" s="1"/>
  <c r="Q85" i="55" s="1"/>
  <c r="K89" i="55"/>
  <c r="L89" i="55" s="1"/>
  <c r="M89" i="55" s="1"/>
  <c r="O89" i="55"/>
  <c r="P89" i="55" s="1"/>
  <c r="Q89" i="55" s="1"/>
  <c r="K122" i="55"/>
  <c r="L122" i="55" s="1"/>
  <c r="M122" i="55" s="1"/>
  <c r="O122" i="55"/>
  <c r="P122" i="55" s="1"/>
  <c r="Q122" i="55" s="1"/>
  <c r="O174" i="55"/>
  <c r="P174" i="55" s="1"/>
  <c r="Q174" i="55" s="1"/>
  <c r="K174" i="55"/>
  <c r="L174" i="55" s="1"/>
  <c r="M174" i="55" s="1"/>
  <c r="O239" i="55"/>
  <c r="P239" i="55" s="1"/>
  <c r="Q239" i="55" s="1"/>
  <c r="K239" i="55"/>
  <c r="L239" i="55" s="1"/>
  <c r="M239" i="55" s="1"/>
  <c r="O301" i="55"/>
  <c r="P301" i="55" s="1"/>
  <c r="Q301" i="55" s="1"/>
  <c r="K301" i="55"/>
  <c r="L301" i="55" s="1"/>
  <c r="M301" i="55" s="1"/>
  <c r="K86" i="55"/>
  <c r="L86" i="55" s="1"/>
  <c r="M86" i="55" s="1"/>
  <c r="O86" i="55"/>
  <c r="P86" i="55" s="1"/>
  <c r="Q86" i="55" s="1"/>
  <c r="K78" i="55"/>
  <c r="L78" i="55" s="1"/>
  <c r="M78" i="55" s="1"/>
  <c r="O78" i="55"/>
  <c r="P78" i="55" s="1"/>
  <c r="Q78" i="55" s="1"/>
  <c r="K84" i="55"/>
  <c r="L84" i="55" s="1"/>
  <c r="M84" i="55" s="1"/>
  <c r="O84" i="55"/>
  <c r="P84" i="55" s="1"/>
  <c r="Q84" i="55" s="1"/>
  <c r="O90" i="55"/>
  <c r="P90" i="55" s="1"/>
  <c r="Q90" i="55" s="1"/>
  <c r="K93" i="55"/>
  <c r="L93" i="55" s="1"/>
  <c r="M93" i="55" s="1"/>
  <c r="O93" i="55"/>
  <c r="P93" i="55" s="1"/>
  <c r="Q93" i="55" s="1"/>
  <c r="O103" i="55"/>
  <c r="P103" i="55" s="1"/>
  <c r="Q103" i="55" s="1"/>
  <c r="K103" i="55"/>
  <c r="L103" i="55" s="1"/>
  <c r="M103" i="55" s="1"/>
  <c r="K146" i="55"/>
  <c r="L146" i="55" s="1"/>
  <c r="M146" i="55" s="1"/>
  <c r="O146" i="55"/>
  <c r="P146" i="55" s="1"/>
  <c r="Q146" i="55" s="1"/>
  <c r="K162" i="55"/>
  <c r="L162" i="55" s="1"/>
  <c r="M162" i="55" s="1"/>
  <c r="O162" i="55"/>
  <c r="P162" i="55" s="1"/>
  <c r="Q162" i="55" s="1"/>
  <c r="O165" i="55"/>
  <c r="P165" i="55" s="1"/>
  <c r="Q165" i="55" s="1"/>
  <c r="K165" i="55"/>
  <c r="L165" i="55" s="1"/>
  <c r="M165" i="55" s="1"/>
  <c r="O287" i="55"/>
  <c r="P287" i="55" s="1"/>
  <c r="Q287" i="55" s="1"/>
  <c r="K287" i="55"/>
  <c r="L287" i="55" s="1"/>
  <c r="M287" i="55" s="1"/>
  <c r="K111" i="55"/>
  <c r="L111" i="55" s="1"/>
  <c r="M111" i="55" s="1"/>
  <c r="O133" i="55"/>
  <c r="P133" i="55" s="1"/>
  <c r="Q133" i="55" s="1"/>
  <c r="K133" i="55"/>
  <c r="L133" i="55" s="1"/>
  <c r="M133" i="55" s="1"/>
  <c r="K92" i="55"/>
  <c r="L92" i="55" s="1"/>
  <c r="M92" i="55" s="1"/>
  <c r="O92" i="55"/>
  <c r="P92" i="55" s="1"/>
  <c r="Q92" i="55" s="1"/>
  <c r="K175" i="55"/>
  <c r="L175" i="55" s="1"/>
  <c r="M175" i="55" s="1"/>
  <c r="O197" i="55"/>
  <c r="K197" i="55"/>
  <c r="L197" i="55" s="1"/>
  <c r="M197" i="55" s="1"/>
  <c r="K69" i="55"/>
  <c r="L69" i="55" s="1"/>
  <c r="M69" i="55" s="1"/>
  <c r="O69" i="55"/>
  <c r="P69" i="55" s="1"/>
  <c r="Q69" i="55" s="1"/>
  <c r="K73" i="55"/>
  <c r="L73" i="55" s="1"/>
  <c r="M73" i="55" s="1"/>
  <c r="O73" i="55"/>
  <c r="P73" i="55" s="1"/>
  <c r="Q73" i="55" s="1"/>
  <c r="K88" i="55"/>
  <c r="L88" i="55" s="1"/>
  <c r="M88" i="55" s="1"/>
  <c r="O88" i="55"/>
  <c r="P88" i="55" s="1"/>
  <c r="Q88" i="55" s="1"/>
  <c r="K143" i="55"/>
  <c r="L143" i="55" s="1"/>
  <c r="M143" i="55" s="1"/>
  <c r="O151" i="55"/>
  <c r="P151" i="55" s="1"/>
  <c r="Q151" i="55" s="1"/>
  <c r="K151" i="55"/>
  <c r="L151" i="55" s="1"/>
  <c r="M151" i="55" s="1"/>
  <c r="O166" i="55"/>
  <c r="P166" i="55" s="1"/>
  <c r="Q166" i="55" s="1"/>
  <c r="K166" i="55"/>
  <c r="L166" i="55" s="1"/>
  <c r="M166" i="55" s="1"/>
  <c r="O173" i="55"/>
  <c r="P173" i="55" s="1"/>
  <c r="Q173" i="55" s="1"/>
  <c r="K173" i="55"/>
  <c r="L173" i="55" s="1"/>
  <c r="M173" i="55" s="1"/>
  <c r="K177" i="55"/>
  <c r="L177" i="55" s="1"/>
  <c r="M177" i="55" s="1"/>
  <c r="O177" i="55"/>
  <c r="P177" i="55" s="1"/>
  <c r="Q177" i="55" s="1"/>
  <c r="O190" i="55"/>
  <c r="P190" i="55" s="1"/>
  <c r="Q190" i="55" s="1"/>
  <c r="K190" i="55"/>
  <c r="L190" i="55" s="1"/>
  <c r="M190" i="55" s="1"/>
  <c r="O257" i="55"/>
  <c r="P257" i="55" s="1"/>
  <c r="Q257" i="55" s="1"/>
  <c r="K257" i="55"/>
  <c r="L257" i="55" s="1"/>
  <c r="M257" i="55" s="1"/>
  <c r="K118" i="55"/>
  <c r="L118" i="55" s="1"/>
  <c r="M118" i="55" s="1"/>
  <c r="O118" i="55"/>
  <c r="P118" i="55" s="1"/>
  <c r="Q118" i="55" s="1"/>
  <c r="K80" i="55"/>
  <c r="L80" i="55" s="1"/>
  <c r="M80" i="55" s="1"/>
  <c r="O80" i="55"/>
  <c r="P80" i="55" s="1"/>
  <c r="Q80" i="55" s="1"/>
  <c r="K95" i="55"/>
  <c r="L95" i="55" s="1"/>
  <c r="M95" i="55" s="1"/>
  <c r="K98" i="55"/>
  <c r="L98" i="55" s="1"/>
  <c r="M98" i="55" s="1"/>
  <c r="O98" i="55"/>
  <c r="P98" i="55" s="1"/>
  <c r="Q98" i="55" s="1"/>
  <c r="K114" i="55"/>
  <c r="L114" i="55" s="1"/>
  <c r="M114" i="55" s="1"/>
  <c r="O114" i="55"/>
  <c r="P114" i="55" s="1"/>
  <c r="Q114" i="55" s="1"/>
  <c r="O181" i="55"/>
  <c r="P181" i="55" s="1"/>
  <c r="Q181" i="55" s="1"/>
  <c r="K181" i="55"/>
  <c r="L181" i="55" s="1"/>
  <c r="M181" i="55" s="1"/>
  <c r="O211" i="55"/>
  <c r="P211" i="55" s="1"/>
  <c r="Q211" i="55" s="1"/>
  <c r="K211" i="55"/>
  <c r="L211" i="55" s="1"/>
  <c r="M211" i="55" s="1"/>
  <c r="O119" i="55"/>
  <c r="P119" i="55" s="1"/>
  <c r="Q119" i="55" s="1"/>
  <c r="K119" i="55"/>
  <c r="L119" i="55" s="1"/>
  <c r="M119" i="55" s="1"/>
  <c r="K126" i="55"/>
  <c r="L126" i="55" s="1"/>
  <c r="M126" i="55" s="1"/>
  <c r="O126" i="55"/>
  <c r="P126" i="55" s="1"/>
  <c r="Q126" i="55" s="1"/>
  <c r="K134" i="55"/>
  <c r="L134" i="55" s="1"/>
  <c r="M134" i="55" s="1"/>
  <c r="O134" i="55"/>
  <c r="P134" i="55" s="1"/>
  <c r="Q134" i="55" s="1"/>
  <c r="K138" i="55"/>
  <c r="L138" i="55" s="1"/>
  <c r="M138" i="55" s="1"/>
  <c r="O138" i="55"/>
  <c r="P138" i="55" s="1"/>
  <c r="Q138" i="55" s="1"/>
  <c r="K68" i="55"/>
  <c r="L68" i="55" s="1"/>
  <c r="M68" i="55" s="1"/>
  <c r="O68" i="55"/>
  <c r="P68" i="55" s="1"/>
  <c r="Q68" i="55" s="1"/>
  <c r="K77" i="55"/>
  <c r="L77" i="55" s="1"/>
  <c r="M77" i="55" s="1"/>
  <c r="O77" i="55"/>
  <c r="P77" i="55" s="1"/>
  <c r="Q77" i="55" s="1"/>
  <c r="K130" i="55"/>
  <c r="L130" i="55" s="1"/>
  <c r="M130" i="55" s="1"/>
  <c r="O130" i="55"/>
  <c r="P130" i="55" s="1"/>
  <c r="Q130" i="55" s="1"/>
  <c r="O104" i="55"/>
  <c r="P104" i="55" s="1"/>
  <c r="Q104" i="55" s="1"/>
  <c r="K104" i="55"/>
  <c r="L104" i="55" s="1"/>
  <c r="M104" i="55" s="1"/>
  <c r="K110" i="55"/>
  <c r="L110" i="55" s="1"/>
  <c r="M110" i="55" s="1"/>
  <c r="O110" i="55"/>
  <c r="P110" i="55" s="1"/>
  <c r="Q110" i="55" s="1"/>
  <c r="O117" i="55"/>
  <c r="P117" i="55" s="1"/>
  <c r="Q117" i="55" s="1"/>
  <c r="K117" i="55"/>
  <c r="L117" i="55" s="1"/>
  <c r="M117" i="55" s="1"/>
  <c r="O159" i="55"/>
  <c r="P159" i="55" s="1"/>
  <c r="Q159" i="55" s="1"/>
  <c r="K159" i="55"/>
  <c r="L159" i="55" s="1"/>
  <c r="M159" i="55" s="1"/>
  <c r="O269" i="55"/>
  <c r="P269" i="55" s="1"/>
  <c r="Q269" i="55" s="1"/>
  <c r="K269" i="55"/>
  <c r="L269" i="55" s="1"/>
  <c r="M269" i="55" s="1"/>
  <c r="O203" i="55"/>
  <c r="P203" i="55" s="1"/>
  <c r="Q203" i="55" s="1"/>
  <c r="K203" i="55"/>
  <c r="L203" i="55" s="1"/>
  <c r="M203" i="55" s="1"/>
  <c r="K136" i="55"/>
  <c r="L136" i="55" s="1"/>
  <c r="M136" i="55" s="1"/>
  <c r="K169" i="55"/>
  <c r="L169" i="55" s="1"/>
  <c r="M169" i="55" s="1"/>
  <c r="K107" i="55"/>
  <c r="L107" i="55" s="1"/>
  <c r="M107" i="55" s="1"/>
  <c r="K113" i="55"/>
  <c r="L113" i="55" s="1"/>
  <c r="M113" i="55" s="1"/>
  <c r="K123" i="55"/>
  <c r="L123" i="55" s="1"/>
  <c r="M123" i="55" s="1"/>
  <c r="K129" i="55"/>
  <c r="L129" i="55" s="1"/>
  <c r="M129" i="55" s="1"/>
  <c r="K139" i="55"/>
  <c r="L139" i="55" s="1"/>
  <c r="M139" i="55" s="1"/>
  <c r="O253" i="55"/>
  <c r="P253" i="55" s="1"/>
  <c r="Q253" i="55" s="1"/>
  <c r="K253" i="55"/>
  <c r="L253" i="55" s="1"/>
  <c r="M253" i="55" s="1"/>
  <c r="K255" i="55"/>
  <c r="L255" i="55" s="1"/>
  <c r="M255" i="55" s="1"/>
  <c r="K267" i="55"/>
  <c r="L267" i="55" s="1"/>
  <c r="M267" i="55" s="1"/>
  <c r="O267" i="55"/>
  <c r="P267" i="55" s="1"/>
  <c r="Q267" i="55" s="1"/>
  <c r="O278" i="55"/>
  <c r="P278" i="55" s="1"/>
  <c r="Q278" i="55" s="1"/>
  <c r="K278" i="55"/>
  <c r="L278" i="55" s="1"/>
  <c r="M278" i="55" s="1"/>
  <c r="K294" i="55"/>
  <c r="L294" i="55" s="1"/>
  <c r="M294" i="55" s="1"/>
  <c r="K307" i="55"/>
  <c r="L307" i="55" s="1"/>
  <c r="M307" i="55" s="1"/>
  <c r="K100" i="55"/>
  <c r="L100" i="55" s="1"/>
  <c r="M100" i="55" s="1"/>
  <c r="K116" i="55"/>
  <c r="L116" i="55" s="1"/>
  <c r="M116" i="55" s="1"/>
  <c r="K132" i="55"/>
  <c r="L132" i="55" s="1"/>
  <c r="M132" i="55" s="1"/>
  <c r="K148" i="55"/>
  <c r="L148" i="55" s="1"/>
  <c r="M148" i="55" s="1"/>
  <c r="K153" i="55"/>
  <c r="L153" i="55" s="1"/>
  <c r="M153" i="55" s="1"/>
  <c r="O154" i="55"/>
  <c r="P154" i="55" s="1"/>
  <c r="Q154" i="55" s="1"/>
  <c r="O172" i="55"/>
  <c r="P172" i="55" s="1"/>
  <c r="Q172" i="55" s="1"/>
  <c r="K184" i="55"/>
  <c r="L184" i="55" s="1"/>
  <c r="M184" i="55" s="1"/>
  <c r="O241" i="55"/>
  <c r="P241" i="55" s="1"/>
  <c r="Q241" i="55" s="1"/>
  <c r="K241" i="55"/>
  <c r="L241" i="55" s="1"/>
  <c r="M241" i="55" s="1"/>
  <c r="O244" i="55"/>
  <c r="P244" i="55" s="1"/>
  <c r="Q244" i="55" s="1"/>
  <c r="K244" i="55"/>
  <c r="L244" i="55" s="1"/>
  <c r="M244" i="55" s="1"/>
  <c r="O250" i="55"/>
  <c r="P250" i="55" s="1"/>
  <c r="Q250" i="55" s="1"/>
  <c r="K250" i="55"/>
  <c r="L250" i="55" s="1"/>
  <c r="M250" i="55" s="1"/>
  <c r="O260" i="55"/>
  <c r="P260" i="55" s="1"/>
  <c r="Q260" i="55" s="1"/>
  <c r="K260" i="55"/>
  <c r="L260" i="55" s="1"/>
  <c r="M260" i="55" s="1"/>
  <c r="K263" i="55"/>
  <c r="L263" i="55" s="1"/>
  <c r="M263" i="55" s="1"/>
  <c r="K265" i="55"/>
  <c r="L265" i="55" s="1"/>
  <c r="M265" i="55" s="1"/>
  <c r="K282" i="55"/>
  <c r="L282" i="55" s="1"/>
  <c r="M282" i="55" s="1"/>
  <c r="O282" i="55"/>
  <c r="P282" i="55" s="1"/>
  <c r="Q282" i="55" s="1"/>
  <c r="K290" i="55"/>
  <c r="L290" i="55" s="1"/>
  <c r="M290" i="55" s="1"/>
  <c r="O290" i="55"/>
  <c r="P290" i="55" s="1"/>
  <c r="Q290" i="55" s="1"/>
  <c r="O308" i="55"/>
  <c r="P308" i="55" s="1"/>
  <c r="Q308" i="55" s="1"/>
  <c r="K308" i="55"/>
  <c r="L308" i="55" s="1"/>
  <c r="M308" i="55" s="1"/>
  <c r="K312" i="55"/>
  <c r="L312" i="55" s="1"/>
  <c r="M312" i="55" s="1"/>
  <c r="O312" i="55"/>
  <c r="P312" i="55" s="1"/>
  <c r="Q312" i="55" s="1"/>
  <c r="K340" i="55"/>
  <c r="L340" i="55" s="1"/>
  <c r="M340" i="55" s="1"/>
  <c r="O340" i="55"/>
  <c r="P340" i="55" s="1"/>
  <c r="Q340" i="55" s="1"/>
  <c r="O345" i="55"/>
  <c r="P345" i="55" s="1"/>
  <c r="Q345" i="55" s="1"/>
  <c r="K381" i="55"/>
  <c r="L381" i="55" s="1"/>
  <c r="M381" i="55" s="1"/>
  <c r="O381" i="55"/>
  <c r="P381" i="55" s="1"/>
  <c r="Q381" i="55" s="1"/>
  <c r="K120" i="55"/>
  <c r="L120" i="55" s="1"/>
  <c r="M120" i="55" s="1"/>
  <c r="K259" i="55"/>
  <c r="L259" i="55" s="1"/>
  <c r="M259" i="55" s="1"/>
  <c r="K97" i="55"/>
  <c r="L97" i="55" s="1"/>
  <c r="M97" i="55" s="1"/>
  <c r="K145" i="55"/>
  <c r="L145" i="55" s="1"/>
  <c r="M145" i="55" s="1"/>
  <c r="K161" i="55"/>
  <c r="L161" i="55" s="1"/>
  <c r="M161" i="55" s="1"/>
  <c r="O109" i="55"/>
  <c r="P109" i="55" s="1"/>
  <c r="Q109" i="55" s="1"/>
  <c r="K109" i="55"/>
  <c r="L109" i="55" s="1"/>
  <c r="M109" i="55" s="1"/>
  <c r="O125" i="55"/>
  <c r="P125" i="55" s="1"/>
  <c r="Q125" i="55" s="1"/>
  <c r="K125" i="55"/>
  <c r="L125" i="55" s="1"/>
  <c r="M125" i="55" s="1"/>
  <c r="O141" i="55"/>
  <c r="P141" i="55" s="1"/>
  <c r="Q141" i="55" s="1"/>
  <c r="K141" i="55"/>
  <c r="L141" i="55" s="1"/>
  <c r="M141" i="55" s="1"/>
  <c r="O164" i="55"/>
  <c r="P164" i="55" s="1"/>
  <c r="Q164" i="55" s="1"/>
  <c r="O189" i="55"/>
  <c r="P189" i="55" s="1"/>
  <c r="Q189" i="55" s="1"/>
  <c r="K189" i="55"/>
  <c r="L189" i="55" s="1"/>
  <c r="M189" i="55" s="1"/>
  <c r="O247" i="55"/>
  <c r="P247" i="55" s="1"/>
  <c r="Q247" i="55" s="1"/>
  <c r="K247" i="55"/>
  <c r="L247" i="55" s="1"/>
  <c r="M247" i="55" s="1"/>
  <c r="K333" i="55"/>
  <c r="L333" i="55" s="1"/>
  <c r="M333" i="55" s="1"/>
  <c r="O333" i="55"/>
  <c r="P333" i="55" s="1"/>
  <c r="Q333" i="55" s="1"/>
  <c r="K385" i="55"/>
  <c r="L385" i="55" s="1"/>
  <c r="M385" i="55" s="1"/>
  <c r="O385" i="55"/>
  <c r="P385" i="55" s="1"/>
  <c r="Q385" i="55" s="1"/>
  <c r="O249" i="55"/>
  <c r="P249" i="55" s="1"/>
  <c r="Q249" i="55" s="1"/>
  <c r="K249" i="55"/>
  <c r="L249" i="55" s="1"/>
  <c r="M249" i="55" s="1"/>
  <c r="K262" i="55"/>
  <c r="L262" i="55" s="1"/>
  <c r="M262" i="55" s="1"/>
  <c r="O262" i="55"/>
  <c r="P262" i="55" s="1"/>
  <c r="Q262" i="55" s="1"/>
  <c r="O302" i="55"/>
  <c r="P302" i="55" s="1"/>
  <c r="Q302" i="55" s="1"/>
  <c r="K302" i="55"/>
  <c r="L302" i="55" s="1"/>
  <c r="M302" i="55" s="1"/>
  <c r="K284" i="55"/>
  <c r="L284" i="55" s="1"/>
  <c r="M284" i="55" s="1"/>
  <c r="O398" i="55"/>
  <c r="P398" i="55" s="1"/>
  <c r="Q398" i="55" s="1"/>
  <c r="K398" i="55"/>
  <c r="L398" i="55" s="1"/>
  <c r="M398" i="55" s="1"/>
  <c r="K192" i="55"/>
  <c r="L192" i="55" s="1"/>
  <c r="M192" i="55" s="1"/>
  <c r="K96" i="55"/>
  <c r="L96" i="55" s="1"/>
  <c r="M96" i="55" s="1"/>
  <c r="K112" i="55"/>
  <c r="L112" i="55" s="1"/>
  <c r="M112" i="55" s="1"/>
  <c r="K128" i="55"/>
  <c r="L128" i="55" s="1"/>
  <c r="M128" i="55" s="1"/>
  <c r="K144" i="55"/>
  <c r="L144" i="55" s="1"/>
  <c r="M144" i="55" s="1"/>
  <c r="K158" i="55"/>
  <c r="L158" i="55" s="1"/>
  <c r="M158" i="55" s="1"/>
  <c r="K168" i="55"/>
  <c r="L168" i="55" s="1"/>
  <c r="M168" i="55" s="1"/>
  <c r="K191" i="55"/>
  <c r="L191" i="55" s="1"/>
  <c r="M191" i="55" s="1"/>
  <c r="K204" i="55"/>
  <c r="L204" i="55" s="1"/>
  <c r="M204" i="55" s="1"/>
  <c r="K206" i="55"/>
  <c r="L206" i="55" s="1"/>
  <c r="M206" i="55" s="1"/>
  <c r="O245" i="55"/>
  <c r="P245" i="55" s="1"/>
  <c r="Q245" i="55" s="1"/>
  <c r="K245" i="55"/>
  <c r="L245" i="55" s="1"/>
  <c r="M245" i="55" s="1"/>
  <c r="O251" i="55"/>
  <c r="P251" i="55" s="1"/>
  <c r="Q251" i="55" s="1"/>
  <c r="K251" i="55"/>
  <c r="L251" i="55" s="1"/>
  <c r="M251" i="55" s="1"/>
  <c r="K274" i="55"/>
  <c r="L274" i="55" s="1"/>
  <c r="M274" i="55" s="1"/>
  <c r="O274" i="55"/>
  <c r="P274" i="55" s="1"/>
  <c r="Q274" i="55" s="1"/>
  <c r="O292" i="55"/>
  <c r="P292" i="55" s="1"/>
  <c r="Q292" i="55" s="1"/>
  <c r="K305" i="55"/>
  <c r="L305" i="55" s="1"/>
  <c r="M305" i="55" s="1"/>
  <c r="O237" i="55"/>
  <c r="P237" i="55" s="1"/>
  <c r="Q237" i="55" s="1"/>
  <c r="K237" i="55"/>
  <c r="L237" i="55" s="1"/>
  <c r="M237" i="55" s="1"/>
  <c r="O243" i="55"/>
  <c r="P243" i="55" s="1"/>
  <c r="Q243" i="55" s="1"/>
  <c r="K243" i="55"/>
  <c r="L243" i="55" s="1"/>
  <c r="M243" i="55" s="1"/>
  <c r="O252" i="55"/>
  <c r="P252" i="55" s="1"/>
  <c r="Q252" i="55" s="1"/>
  <c r="K252" i="55"/>
  <c r="L252" i="55" s="1"/>
  <c r="M252" i="55" s="1"/>
  <c r="K205" i="55"/>
  <c r="L205" i="55" s="1"/>
  <c r="M205" i="55" s="1"/>
  <c r="O180" i="55"/>
  <c r="P180" i="55" s="1"/>
  <c r="Q180" i="55" s="1"/>
  <c r="K160" i="55"/>
  <c r="L160" i="55" s="1"/>
  <c r="M160" i="55" s="1"/>
  <c r="K198" i="55"/>
  <c r="L198" i="55" s="1"/>
  <c r="M198" i="55" s="1"/>
  <c r="O242" i="55"/>
  <c r="P242" i="55" s="1"/>
  <c r="Q242" i="55" s="1"/>
  <c r="K242" i="55"/>
  <c r="L242" i="55" s="1"/>
  <c r="M242" i="55" s="1"/>
  <c r="O271" i="55"/>
  <c r="P271" i="55" s="1"/>
  <c r="Q271" i="55" s="1"/>
  <c r="O286" i="55"/>
  <c r="P286" i="55" s="1"/>
  <c r="Q286" i="55" s="1"/>
  <c r="K286" i="55"/>
  <c r="L286" i="55" s="1"/>
  <c r="M286" i="55" s="1"/>
  <c r="K317" i="55"/>
  <c r="L317" i="55" s="1"/>
  <c r="M317" i="55" s="1"/>
  <c r="K374" i="55"/>
  <c r="L374" i="55" s="1"/>
  <c r="M374" i="55" s="1"/>
  <c r="O374" i="55"/>
  <c r="P374" i="55" s="1"/>
  <c r="Q374" i="55" s="1"/>
  <c r="K369" i="55"/>
  <c r="L369" i="55" s="1"/>
  <c r="M369" i="55" s="1"/>
  <c r="O369" i="55"/>
  <c r="P369" i="55" s="1"/>
  <c r="Q369" i="55" s="1"/>
  <c r="O240" i="55"/>
  <c r="P240" i="55" s="1"/>
  <c r="Q240" i="55" s="1"/>
  <c r="K240" i="55"/>
  <c r="L240" i="55" s="1"/>
  <c r="M240" i="55" s="1"/>
  <c r="O248" i="55"/>
  <c r="P248" i="55" s="1"/>
  <c r="Q248" i="55" s="1"/>
  <c r="K248" i="55"/>
  <c r="L248" i="55" s="1"/>
  <c r="M248" i="55" s="1"/>
  <c r="O272" i="55"/>
  <c r="P272" i="55" s="1"/>
  <c r="Q272" i="55" s="1"/>
  <c r="K272" i="55"/>
  <c r="L272" i="55" s="1"/>
  <c r="M272" i="55" s="1"/>
  <c r="O299" i="55"/>
  <c r="P299" i="55" s="1"/>
  <c r="Q299" i="55" s="1"/>
  <c r="K299" i="55"/>
  <c r="L299" i="55" s="1"/>
  <c r="M299" i="55" s="1"/>
  <c r="K315" i="55"/>
  <c r="L315" i="55" s="1"/>
  <c r="M315" i="55" s="1"/>
  <c r="O315" i="55"/>
  <c r="P315" i="55" s="1"/>
  <c r="Q315" i="55" s="1"/>
  <c r="O321" i="55"/>
  <c r="P321" i="55" s="1"/>
  <c r="Q321" i="55" s="1"/>
  <c r="O337" i="55"/>
  <c r="P337" i="55" s="1"/>
  <c r="Q337" i="55" s="1"/>
  <c r="K341" i="55"/>
  <c r="L341" i="55" s="1"/>
  <c r="M341" i="55" s="1"/>
  <c r="O341" i="55"/>
  <c r="P341" i="55" s="1"/>
  <c r="Q341" i="55" s="1"/>
  <c r="K377" i="55"/>
  <c r="L377" i="55" s="1"/>
  <c r="M377" i="55" s="1"/>
  <c r="O377" i="55"/>
  <c r="P377" i="55" s="1"/>
  <c r="Q377" i="55" s="1"/>
  <c r="K379" i="55"/>
  <c r="L379" i="55" s="1"/>
  <c r="M379" i="55" s="1"/>
  <c r="O379" i="55"/>
  <c r="P379" i="55" s="1"/>
  <c r="Q379" i="55" s="1"/>
  <c r="O238" i="55"/>
  <c r="P238" i="55" s="1"/>
  <c r="Q238" i="55" s="1"/>
  <c r="K238" i="55"/>
  <c r="L238" i="55" s="1"/>
  <c r="M238" i="55" s="1"/>
  <c r="O246" i="55"/>
  <c r="P246" i="55" s="1"/>
  <c r="Q246" i="55" s="1"/>
  <c r="K246" i="55"/>
  <c r="L246" i="55" s="1"/>
  <c r="M246" i="55" s="1"/>
  <c r="O254" i="55"/>
  <c r="K254" i="55"/>
  <c r="L254" i="55" s="1"/>
  <c r="M254" i="55" s="1"/>
  <c r="O285" i="55"/>
  <c r="P285" i="55" s="1"/>
  <c r="Q285" i="55" s="1"/>
  <c r="K285" i="55"/>
  <c r="L285" i="55" s="1"/>
  <c r="M285" i="55" s="1"/>
  <c r="O293" i="55"/>
  <c r="P293" i="55" s="1"/>
  <c r="Q293" i="55" s="1"/>
  <c r="K293" i="55"/>
  <c r="L293" i="55" s="1"/>
  <c r="M293" i="55" s="1"/>
  <c r="O316" i="55"/>
  <c r="P316" i="55" s="1"/>
  <c r="Q316" i="55" s="1"/>
  <c r="K316" i="55"/>
  <c r="L316" i="55" s="1"/>
  <c r="M316" i="55" s="1"/>
  <c r="K353" i="55"/>
  <c r="L353" i="55" s="1"/>
  <c r="M353" i="55" s="1"/>
  <c r="O353" i="55"/>
  <c r="P353" i="55" s="1"/>
  <c r="Q353" i="55" s="1"/>
  <c r="K357" i="55"/>
  <c r="L357" i="55" s="1"/>
  <c r="M357" i="55" s="1"/>
  <c r="O357" i="55"/>
  <c r="P357" i="55" s="1"/>
  <c r="Q357" i="55" s="1"/>
  <c r="K364" i="55"/>
  <c r="L364" i="55" s="1"/>
  <c r="M364" i="55" s="1"/>
  <c r="O364" i="55"/>
  <c r="P364" i="55" s="1"/>
  <c r="Q364" i="55" s="1"/>
  <c r="O391" i="55"/>
  <c r="P391" i="55" s="1"/>
  <c r="Q391" i="55" s="1"/>
  <c r="K391" i="55"/>
  <c r="L391" i="55" s="1"/>
  <c r="M391" i="55" s="1"/>
  <c r="O400" i="55"/>
  <c r="P400" i="55" s="1"/>
  <c r="Q400" i="55" s="1"/>
  <c r="K400" i="55"/>
  <c r="L400" i="55" s="1"/>
  <c r="M400" i="55" s="1"/>
  <c r="K297" i="55"/>
  <c r="L297" i="55" s="1"/>
  <c r="M297" i="55" s="1"/>
  <c r="K323" i="55"/>
  <c r="L323" i="55" s="1"/>
  <c r="M323" i="55" s="1"/>
  <c r="O323" i="55"/>
  <c r="P323" i="55" s="1"/>
  <c r="Q323" i="55" s="1"/>
  <c r="K329" i="55"/>
  <c r="L329" i="55" s="1"/>
  <c r="M329" i="55" s="1"/>
  <c r="O329" i="55"/>
  <c r="P329" i="55" s="1"/>
  <c r="Q329" i="55" s="1"/>
  <c r="K338" i="55"/>
  <c r="L338" i="55" s="1"/>
  <c r="M338" i="55" s="1"/>
  <c r="O338" i="55"/>
  <c r="P338" i="55" s="1"/>
  <c r="Q338" i="55" s="1"/>
  <c r="K351" i="55"/>
  <c r="L351" i="55" s="1"/>
  <c r="M351" i="55" s="1"/>
  <c r="O351" i="55"/>
  <c r="P351" i="55" s="1"/>
  <c r="Q351" i="55" s="1"/>
  <c r="K354" i="55"/>
  <c r="L354" i="55" s="1"/>
  <c r="M354" i="55" s="1"/>
  <c r="O354" i="55"/>
  <c r="P354" i="55" s="1"/>
  <c r="Q354" i="55" s="1"/>
  <c r="K370" i="55"/>
  <c r="L370" i="55" s="1"/>
  <c r="M370" i="55" s="1"/>
  <c r="O370" i="55"/>
  <c r="P370" i="55" s="1"/>
  <c r="Q370" i="55" s="1"/>
  <c r="O277" i="55"/>
  <c r="P277" i="55" s="1"/>
  <c r="Q277" i="55" s="1"/>
  <c r="K277" i="55"/>
  <c r="L277" i="55" s="1"/>
  <c r="M277" i="55" s="1"/>
  <c r="K279" i="55"/>
  <c r="L279" i="55" s="1"/>
  <c r="M279" i="55" s="1"/>
  <c r="K303" i="55"/>
  <c r="L303" i="55" s="1"/>
  <c r="M303" i="55" s="1"/>
  <c r="O310" i="55"/>
  <c r="P310" i="55" s="1"/>
  <c r="Q310" i="55" s="1"/>
  <c r="K310" i="55"/>
  <c r="L310" i="55" s="1"/>
  <c r="M310" i="55" s="1"/>
  <c r="K359" i="55"/>
  <c r="L359" i="55" s="1"/>
  <c r="M359" i="55" s="1"/>
  <c r="O359" i="55"/>
  <c r="P359" i="55" s="1"/>
  <c r="Q359" i="55" s="1"/>
  <c r="O313" i="55"/>
  <c r="P313" i="55" s="1"/>
  <c r="Q313" i="55" s="1"/>
  <c r="K313" i="55"/>
  <c r="L313" i="55" s="1"/>
  <c r="M313" i="55" s="1"/>
  <c r="K322" i="55"/>
  <c r="L322" i="55" s="1"/>
  <c r="M322" i="55" s="1"/>
  <c r="O322" i="55"/>
  <c r="P322" i="55" s="1"/>
  <c r="Q322" i="55" s="1"/>
  <c r="K330" i="55"/>
  <c r="L330" i="55" s="1"/>
  <c r="M330" i="55" s="1"/>
  <c r="O330" i="55"/>
  <c r="P330" i="55" s="1"/>
  <c r="Q330" i="55" s="1"/>
  <c r="K336" i="55"/>
  <c r="L336" i="55" s="1"/>
  <c r="M336" i="55" s="1"/>
  <c r="O336" i="55"/>
  <c r="P336" i="55" s="1"/>
  <c r="Q336" i="55" s="1"/>
  <c r="K349" i="55"/>
  <c r="L349" i="55" s="1"/>
  <c r="M349" i="55" s="1"/>
  <c r="O349" i="55"/>
  <c r="P349" i="55" s="1"/>
  <c r="Q349" i="55" s="1"/>
  <c r="K355" i="55"/>
  <c r="L355" i="55" s="1"/>
  <c r="M355" i="55" s="1"/>
  <c r="O355" i="55"/>
  <c r="P355" i="55" s="1"/>
  <c r="Q355" i="55" s="1"/>
  <c r="K358" i="55"/>
  <c r="L358" i="55" s="1"/>
  <c r="M358" i="55" s="1"/>
  <c r="O358" i="55"/>
  <c r="P358" i="55" s="1"/>
  <c r="Q358" i="55" s="1"/>
  <c r="K373" i="55"/>
  <c r="L373" i="55" s="1"/>
  <c r="M373" i="55" s="1"/>
  <c r="O373" i="55"/>
  <c r="P373" i="55" s="1"/>
  <c r="Q373" i="55" s="1"/>
  <c r="O404" i="55"/>
  <c r="P404" i="55" s="1"/>
  <c r="Q404" i="55" s="1"/>
  <c r="K404" i="55"/>
  <c r="L404" i="55" s="1"/>
  <c r="M404" i="55" s="1"/>
  <c r="K326" i="55"/>
  <c r="L326" i="55" s="1"/>
  <c r="M326" i="55" s="1"/>
  <c r="O326" i="55"/>
  <c r="P326" i="55" s="1"/>
  <c r="Q326" i="55" s="1"/>
  <c r="K328" i="55"/>
  <c r="L328" i="55" s="1"/>
  <c r="M328" i="55" s="1"/>
  <c r="O328" i="55"/>
  <c r="P328" i="55" s="1"/>
  <c r="Q328" i="55" s="1"/>
  <c r="K342" i="55"/>
  <c r="L342" i="55" s="1"/>
  <c r="M342" i="55" s="1"/>
  <c r="O342" i="55"/>
  <c r="P342" i="55" s="1"/>
  <c r="Q342" i="55" s="1"/>
  <c r="K366" i="55"/>
  <c r="L366" i="55" s="1"/>
  <c r="M366" i="55" s="1"/>
  <c r="O366" i="55"/>
  <c r="P366" i="55" s="1"/>
  <c r="Q366" i="55" s="1"/>
  <c r="K389" i="55"/>
  <c r="L389" i="55" s="1"/>
  <c r="M389" i="55" s="1"/>
  <c r="O389" i="55"/>
  <c r="P389" i="55" s="1"/>
  <c r="Q389" i="55" s="1"/>
  <c r="K304" i="55"/>
  <c r="L304" i="55" s="1"/>
  <c r="M304" i="55" s="1"/>
  <c r="O318" i="55"/>
  <c r="P318" i="55" s="1"/>
  <c r="Q318" i="55" s="1"/>
  <c r="K332" i="55"/>
  <c r="L332" i="55" s="1"/>
  <c r="M332" i="55" s="1"/>
  <c r="O332" i="55"/>
  <c r="P332" i="55" s="1"/>
  <c r="Q332" i="55" s="1"/>
  <c r="O390" i="55"/>
  <c r="P390" i="55" s="1"/>
  <c r="Q390" i="55" s="1"/>
  <c r="K390" i="55"/>
  <c r="L390" i="55" s="1"/>
  <c r="M390" i="55" s="1"/>
  <c r="O394" i="55"/>
  <c r="P394" i="55" s="1"/>
  <c r="Q394" i="55" s="1"/>
  <c r="K394" i="55"/>
  <c r="L394" i="55" s="1"/>
  <c r="M394" i="55" s="1"/>
  <c r="K368" i="55"/>
  <c r="L368" i="55" s="1"/>
  <c r="M368" i="55" s="1"/>
  <c r="O368" i="55"/>
  <c r="P368" i="55" s="1"/>
  <c r="Q368" i="55" s="1"/>
  <c r="K388" i="55"/>
  <c r="L388" i="55" s="1"/>
  <c r="M388" i="55" s="1"/>
  <c r="O388" i="55"/>
  <c r="P388" i="55" s="1"/>
  <c r="Q388" i="55" s="1"/>
  <c r="O392" i="55"/>
  <c r="P392" i="55" s="1"/>
  <c r="Q392" i="55" s="1"/>
  <c r="K392" i="55"/>
  <c r="L392" i="55" s="1"/>
  <c r="M392" i="55" s="1"/>
  <c r="K346" i="55"/>
  <c r="L346" i="55" s="1"/>
  <c r="M346" i="55" s="1"/>
  <c r="O346" i="55"/>
  <c r="P346" i="55" s="1"/>
  <c r="Q346" i="55" s="1"/>
  <c r="K350" i="55"/>
  <c r="L350" i="55" s="1"/>
  <c r="M350" i="55" s="1"/>
  <c r="O350" i="55"/>
  <c r="P350" i="55" s="1"/>
  <c r="Q350" i="55" s="1"/>
  <c r="K363" i="55"/>
  <c r="L363" i="55" s="1"/>
  <c r="M363" i="55" s="1"/>
  <c r="O363" i="55"/>
  <c r="P363" i="55" s="1"/>
  <c r="Q363" i="55" s="1"/>
  <c r="K382" i="55"/>
  <c r="L382" i="55" s="1"/>
  <c r="M382" i="55" s="1"/>
  <c r="O382" i="55"/>
  <c r="P382" i="55" s="1"/>
  <c r="Q382" i="55" s="1"/>
  <c r="O386" i="55"/>
  <c r="P386" i="55" s="1"/>
  <c r="Q386" i="55" s="1"/>
  <c r="K331" i="55"/>
  <c r="L331" i="55" s="1"/>
  <c r="M331" i="55" s="1"/>
  <c r="O331" i="55"/>
  <c r="P331" i="55" s="1"/>
  <c r="Q331" i="55" s="1"/>
  <c r="O348" i="55"/>
  <c r="P348" i="55" s="1"/>
  <c r="Q348" i="55" s="1"/>
  <c r="O361" i="55"/>
  <c r="P361" i="55" s="1"/>
  <c r="Q361" i="55" s="1"/>
  <c r="K380" i="55"/>
  <c r="L380" i="55" s="1"/>
  <c r="M380" i="55" s="1"/>
  <c r="O380" i="55"/>
  <c r="P380" i="55" s="1"/>
  <c r="Q380" i="55" s="1"/>
  <c r="K384" i="55"/>
  <c r="L384" i="55" s="1"/>
  <c r="M384" i="55" s="1"/>
  <c r="O384" i="55"/>
  <c r="P384" i="55" s="1"/>
  <c r="Q384" i="55" s="1"/>
  <c r="O396" i="55"/>
  <c r="P396" i="55" s="1"/>
  <c r="Q396" i="55" s="1"/>
  <c r="K396" i="55"/>
  <c r="L396" i="55" s="1"/>
  <c r="M396" i="55" s="1"/>
  <c r="O402" i="55"/>
  <c r="P402" i="55" s="1"/>
  <c r="Q402" i="55" s="1"/>
  <c r="K402" i="55"/>
  <c r="L402" i="55" s="1"/>
  <c r="M402" i="55" s="1"/>
  <c r="O393" i="55"/>
  <c r="P393" i="55" s="1"/>
  <c r="Q393" i="55" s="1"/>
  <c r="K393" i="55"/>
  <c r="L393" i="55" s="1"/>
  <c r="M393" i="55" s="1"/>
  <c r="O395" i="55"/>
  <c r="P395" i="55" s="1"/>
  <c r="Q395" i="55" s="1"/>
  <c r="K395" i="55"/>
  <c r="L395" i="55" s="1"/>
  <c r="M395" i="55" s="1"/>
  <c r="O397" i="55"/>
  <c r="P397" i="55" s="1"/>
  <c r="Q397" i="55" s="1"/>
  <c r="K397" i="55"/>
  <c r="L397" i="55" s="1"/>
  <c r="M397" i="55" s="1"/>
  <c r="O399" i="55"/>
  <c r="P399" i="55" s="1"/>
  <c r="Q399" i="55" s="1"/>
  <c r="K399" i="55"/>
  <c r="L399" i="55" s="1"/>
  <c r="M399" i="55" s="1"/>
  <c r="O401" i="55"/>
  <c r="P401" i="55" s="1"/>
  <c r="Q401" i="55" s="1"/>
  <c r="K401" i="55"/>
  <c r="L401" i="55" s="1"/>
  <c r="M401" i="55" s="1"/>
  <c r="O403" i="55"/>
  <c r="P403" i="55" s="1"/>
  <c r="Q403" i="55" s="1"/>
  <c r="K403" i="55"/>
  <c r="L403" i="55" s="1"/>
  <c r="M403" i="55" s="1"/>
  <c r="O405" i="55"/>
  <c r="P405" i="55" s="1"/>
  <c r="Q405" i="55" s="1"/>
  <c r="K405" i="55"/>
  <c r="L405" i="55" s="1"/>
  <c r="M405" i="55" s="1"/>
  <c r="F201" i="41" l="1"/>
  <c r="F202" i="41"/>
  <c r="F203" i="41"/>
  <c r="F204" i="41"/>
  <c r="F205" i="41"/>
  <c r="F206" i="41"/>
  <c r="F207" i="41"/>
  <c r="F208" i="41"/>
  <c r="F209" i="41"/>
  <c r="F210" i="41"/>
  <c r="F211" i="41"/>
  <c r="F212" i="41"/>
  <c r="F213" i="41"/>
  <c r="F214" i="41"/>
  <c r="F215" i="41"/>
  <c r="F216" i="41"/>
  <c r="F217" i="41"/>
  <c r="F218" i="41"/>
  <c r="F219" i="41"/>
  <c r="F220" i="41"/>
  <c r="F221" i="41"/>
  <c r="F222" i="41"/>
  <c r="F223" i="41"/>
  <c r="F224" i="41"/>
  <c r="F225" i="41"/>
  <c r="F226" i="41"/>
  <c r="F227" i="41"/>
  <c r="F228" i="41"/>
  <c r="F229" i="41"/>
  <c r="F230" i="41"/>
  <c r="F231" i="41"/>
  <c r="F232" i="41"/>
  <c r="F233" i="41"/>
  <c r="F234" i="41"/>
  <c r="F235" i="41"/>
  <c r="F236" i="41"/>
  <c r="F237" i="41"/>
  <c r="F238" i="41"/>
  <c r="F239" i="41"/>
  <c r="F240" i="41"/>
  <c r="F241" i="41"/>
  <c r="F242" i="41"/>
  <c r="F243" i="41"/>
  <c r="F244" i="41"/>
  <c r="F245" i="41"/>
  <c r="F246" i="41"/>
  <c r="F247" i="41"/>
  <c r="F248" i="41"/>
  <c r="F249" i="41"/>
  <c r="F250" i="41"/>
  <c r="F251" i="41"/>
  <c r="F252" i="41"/>
  <c r="F253" i="41"/>
  <c r="F254" i="41"/>
  <c r="F255" i="41"/>
  <c r="F256" i="41"/>
  <c r="F257" i="41"/>
  <c r="F258" i="41"/>
  <c r="F259" i="41"/>
  <c r="F260" i="41"/>
  <c r="F261" i="41"/>
  <c r="F262" i="41"/>
  <c r="F263" i="41"/>
  <c r="F264" i="41"/>
  <c r="F265" i="41"/>
  <c r="F266" i="41"/>
  <c r="F267" i="41"/>
  <c r="F268" i="41"/>
  <c r="F269" i="41"/>
  <c r="F270" i="41"/>
  <c r="F271" i="41"/>
  <c r="F272" i="41"/>
  <c r="F273" i="41"/>
  <c r="F274" i="41"/>
  <c r="F275" i="41"/>
  <c r="F276" i="41"/>
  <c r="F277" i="41"/>
  <c r="F278" i="41"/>
  <c r="F279" i="41"/>
  <c r="F280" i="41"/>
  <c r="F281" i="41"/>
  <c r="F282" i="41"/>
  <c r="F283" i="41"/>
  <c r="F284" i="41"/>
  <c r="F285" i="41"/>
  <c r="F286" i="41"/>
  <c r="F287" i="41"/>
  <c r="F288" i="41"/>
  <c r="F289" i="41"/>
  <c r="F290" i="41"/>
  <c r="F291" i="41"/>
  <c r="F292" i="41"/>
  <c r="F293" i="41"/>
  <c r="F294" i="41"/>
  <c r="F295" i="41"/>
  <c r="F296" i="41"/>
  <c r="F297" i="41"/>
  <c r="F298" i="41"/>
  <c r="F299" i="41"/>
  <c r="F300" i="41"/>
  <c r="F301" i="41"/>
  <c r="F302" i="41"/>
  <c r="F303" i="41"/>
  <c r="F304" i="41"/>
  <c r="F305" i="41"/>
  <c r="F306" i="41"/>
  <c r="F307" i="41"/>
  <c r="F308" i="41"/>
  <c r="F309" i="41"/>
  <c r="F310" i="41"/>
  <c r="F311" i="41"/>
  <c r="F312" i="41"/>
  <c r="F313" i="41"/>
  <c r="F314" i="41"/>
  <c r="F315" i="41"/>
  <c r="F316" i="41"/>
  <c r="F317" i="41"/>
  <c r="F318" i="41"/>
  <c r="F319" i="41"/>
  <c r="F320" i="41"/>
  <c r="F321" i="41"/>
  <c r="F322" i="41"/>
  <c r="F323" i="41"/>
  <c r="F324" i="41"/>
  <c r="F325" i="41"/>
  <c r="F326" i="41"/>
  <c r="F327" i="41"/>
  <c r="F328" i="41"/>
  <c r="F329" i="41"/>
  <c r="F330" i="41"/>
  <c r="F331" i="41"/>
  <c r="F332" i="41"/>
  <c r="F333" i="41"/>
  <c r="F334" i="41"/>
  <c r="F335" i="41"/>
  <c r="F336" i="41"/>
  <c r="F337" i="41"/>
  <c r="F338" i="41"/>
  <c r="F339" i="41"/>
  <c r="F340" i="41"/>
  <c r="F341" i="41"/>
  <c r="F342" i="41"/>
  <c r="F343" i="41"/>
  <c r="F344" i="41"/>
  <c r="F345" i="41"/>
  <c r="F346" i="41"/>
  <c r="F347" i="41"/>
  <c r="F348" i="41"/>
  <c r="F349" i="41"/>
  <c r="F350" i="41"/>
  <c r="F351" i="41"/>
  <c r="F352" i="41"/>
  <c r="F353" i="41"/>
  <c r="F354" i="41"/>
  <c r="F355" i="41"/>
  <c r="F356" i="41"/>
  <c r="F357" i="41"/>
  <c r="F358" i="41"/>
  <c r="F359" i="41"/>
  <c r="F360" i="41"/>
  <c r="F361" i="41"/>
  <c r="F362" i="41"/>
  <c r="F363" i="41"/>
  <c r="F364" i="41"/>
  <c r="F365" i="41"/>
  <c r="F366" i="41"/>
  <c r="F367" i="41"/>
  <c r="F368" i="41"/>
  <c r="F369" i="41"/>
  <c r="F370" i="41"/>
  <c r="F371" i="41"/>
  <c r="F372" i="41"/>
  <c r="F373" i="41"/>
  <c r="F374" i="41"/>
  <c r="F375" i="41"/>
  <c r="F376" i="41"/>
  <c r="F377" i="41"/>
  <c r="F378" i="41"/>
  <c r="F379" i="41"/>
  <c r="F380" i="41"/>
  <c r="F381" i="41"/>
  <c r="F382" i="41"/>
  <c r="F383" i="41"/>
  <c r="F384" i="41"/>
  <c r="F385" i="41"/>
  <c r="F386" i="41"/>
  <c r="F387" i="41"/>
  <c r="F388" i="41"/>
  <c r="F389" i="41"/>
  <c r="F390" i="41"/>
  <c r="F391" i="41"/>
  <c r="F392" i="41"/>
  <c r="F393" i="41"/>
  <c r="F394" i="41"/>
  <c r="F395" i="41"/>
  <c r="F396" i="41"/>
  <c r="F397" i="41"/>
  <c r="F398" i="41"/>
  <c r="F399" i="41"/>
  <c r="F400" i="41"/>
  <c r="F401" i="41"/>
  <c r="F402" i="41"/>
  <c r="F403" i="41"/>
  <c r="F404" i="41"/>
  <c r="F405" i="41"/>
  <c r="F406" i="41"/>
  <c r="F407" i="41"/>
  <c r="F408" i="41"/>
  <c r="F409" i="41"/>
  <c r="F410" i="41"/>
  <c r="F411" i="41"/>
  <c r="F412" i="41"/>
  <c r="F413" i="41"/>
  <c r="F414" i="41"/>
  <c r="F415" i="41"/>
  <c r="F416" i="41"/>
  <c r="F417" i="41"/>
  <c r="F418" i="41"/>
  <c r="F419" i="41"/>
  <c r="F420" i="41"/>
  <c r="F421" i="41"/>
  <c r="F422" i="41"/>
  <c r="F423" i="41"/>
  <c r="F424" i="41"/>
  <c r="F425" i="41"/>
  <c r="F426" i="41"/>
  <c r="F427" i="41"/>
  <c r="F428" i="41"/>
  <c r="F429" i="41"/>
  <c r="F430" i="41"/>
  <c r="F431" i="41"/>
  <c r="F432" i="41"/>
  <c r="F433" i="41"/>
  <c r="F434" i="41"/>
  <c r="F435" i="41"/>
  <c r="F436" i="41"/>
  <c r="F437" i="41"/>
  <c r="F438" i="41"/>
  <c r="F439" i="41"/>
  <c r="F440" i="41"/>
  <c r="F441" i="41"/>
  <c r="F442" i="41"/>
  <c r="F443" i="41"/>
  <c r="F444" i="41"/>
  <c r="F445" i="41"/>
  <c r="F446" i="41"/>
  <c r="F447" i="41"/>
  <c r="F448" i="41"/>
  <c r="F449" i="41"/>
  <c r="F450" i="41"/>
  <c r="F451" i="41"/>
  <c r="F452" i="41"/>
  <c r="F453" i="41"/>
  <c r="F454" i="41"/>
  <c r="F455" i="41"/>
  <c r="F456" i="41"/>
  <c r="F457" i="41"/>
  <c r="F458" i="41"/>
  <c r="F459" i="41"/>
  <c r="F460" i="41"/>
  <c r="F461" i="41"/>
  <c r="F462" i="41"/>
  <c r="F463" i="41"/>
  <c r="F464" i="41"/>
  <c r="F465" i="41"/>
  <c r="F466" i="41"/>
  <c r="F467" i="41"/>
  <c r="F468" i="41"/>
  <c r="F469" i="41"/>
  <c r="F470" i="41"/>
  <c r="F471" i="41"/>
  <c r="F472" i="41"/>
  <c r="F473" i="41"/>
  <c r="F474" i="41"/>
  <c r="F475" i="41"/>
  <c r="F476" i="41"/>
  <c r="F477" i="41"/>
  <c r="F478" i="41"/>
  <c r="F479" i="41"/>
  <c r="F480" i="41"/>
  <c r="F481" i="41"/>
  <c r="F482" i="41"/>
  <c r="F483" i="41"/>
  <c r="F484" i="41"/>
  <c r="F485" i="41"/>
  <c r="F486" i="41"/>
  <c r="F487" i="41"/>
  <c r="F488" i="41"/>
  <c r="F489" i="41"/>
  <c r="F490" i="41"/>
  <c r="F491" i="41"/>
  <c r="F492" i="41"/>
  <c r="F493" i="41"/>
  <c r="F494" i="41"/>
  <c r="F495" i="41"/>
  <c r="F496" i="41"/>
  <c r="F497" i="41"/>
  <c r="F522" i="41"/>
  <c r="F523" i="41"/>
  <c r="F524" i="41"/>
  <c r="F525" i="41"/>
  <c r="F526" i="41"/>
  <c r="F527" i="41"/>
  <c r="F528" i="41"/>
  <c r="F529" i="41"/>
  <c r="F530" i="41"/>
  <c r="F531" i="41"/>
  <c r="F532" i="41"/>
  <c r="F533" i="41"/>
  <c r="F534" i="41"/>
  <c r="F535" i="41"/>
  <c r="F536" i="41"/>
  <c r="F537" i="41"/>
  <c r="F538" i="41"/>
  <c r="F539" i="41"/>
  <c r="F540" i="41"/>
  <c r="F541" i="41"/>
  <c r="F542" i="41"/>
  <c r="F543" i="41"/>
  <c r="F544" i="41"/>
  <c r="F545" i="41"/>
  <c r="F546" i="41"/>
  <c r="F547" i="41"/>
  <c r="F548" i="41"/>
  <c r="F549" i="41"/>
  <c r="F550" i="41"/>
  <c r="F551" i="41"/>
  <c r="F552" i="41"/>
  <c r="F553" i="41"/>
  <c r="F554" i="41"/>
  <c r="F555" i="41"/>
  <c r="F556" i="41"/>
  <c r="F557" i="41"/>
  <c r="F558" i="41"/>
  <c r="F559" i="41"/>
  <c r="F560" i="41"/>
  <c r="F561" i="41"/>
  <c r="F562" i="41"/>
  <c r="F563" i="41"/>
  <c r="F564" i="41"/>
  <c r="F565" i="41"/>
  <c r="F566" i="41"/>
  <c r="F567" i="41"/>
  <c r="F568" i="41"/>
  <c r="F569" i="41"/>
  <c r="F570" i="41"/>
  <c r="F571" i="41"/>
  <c r="F572" i="41"/>
  <c r="F573" i="41"/>
  <c r="F574" i="41"/>
  <c r="F575" i="41"/>
  <c r="F576" i="41"/>
  <c r="F577" i="41"/>
  <c r="F578" i="41"/>
  <c r="F579" i="41"/>
  <c r="F580" i="41"/>
  <c r="F581" i="41"/>
  <c r="F582" i="41"/>
  <c r="F583" i="41"/>
  <c r="F584" i="41"/>
  <c r="F585" i="41"/>
  <c r="F586" i="41"/>
  <c r="F587" i="41"/>
  <c r="F588" i="41"/>
  <c r="F589" i="41"/>
  <c r="F590" i="41"/>
  <c r="F591" i="41"/>
  <c r="F592" i="41"/>
  <c r="F593" i="41"/>
  <c r="F594" i="41"/>
  <c r="F595" i="41"/>
  <c r="F596" i="41"/>
  <c r="F597" i="41"/>
  <c r="F598" i="41"/>
  <c r="F599" i="41"/>
  <c r="F600" i="41"/>
  <c r="F601" i="41"/>
  <c r="F602" i="41"/>
  <c r="F603" i="41"/>
  <c r="F604" i="41"/>
  <c r="F605" i="41"/>
  <c r="F606" i="41"/>
  <c r="F607" i="41"/>
  <c r="F608" i="41"/>
  <c r="F609" i="41"/>
  <c r="F610" i="41"/>
  <c r="F611" i="41"/>
  <c r="F612" i="41"/>
  <c r="F613" i="41"/>
  <c r="F614" i="41"/>
  <c r="F615" i="41"/>
  <c r="F616" i="41"/>
  <c r="F617" i="41"/>
  <c r="F618" i="41"/>
  <c r="F619" i="41"/>
  <c r="F620" i="41"/>
  <c r="F621" i="41"/>
  <c r="F622" i="41"/>
  <c r="F623" i="41"/>
  <c r="F624" i="41"/>
  <c r="F625" i="41"/>
  <c r="F626" i="41"/>
  <c r="F627" i="41"/>
  <c r="F628" i="41"/>
  <c r="F629" i="41"/>
  <c r="F630" i="41"/>
  <c r="F631" i="41"/>
  <c r="F632" i="41"/>
  <c r="F633" i="41"/>
  <c r="F634" i="41"/>
  <c r="F635" i="41"/>
  <c r="F636" i="41"/>
  <c r="F637" i="41"/>
  <c r="F638" i="41"/>
  <c r="F639" i="41"/>
  <c r="F640" i="41"/>
  <c r="F641" i="41"/>
  <c r="F642" i="41"/>
  <c r="F643" i="41"/>
  <c r="F644" i="41"/>
  <c r="F645" i="41"/>
  <c r="F646" i="41"/>
  <c r="F647" i="41"/>
  <c r="F648" i="41"/>
  <c r="F649" i="41"/>
  <c r="F650" i="41"/>
  <c r="F651" i="41"/>
  <c r="F652" i="41"/>
  <c r="F653" i="41"/>
  <c r="F654" i="41"/>
  <c r="F655" i="41"/>
  <c r="F656" i="41"/>
  <c r="F657" i="41"/>
  <c r="F658" i="41"/>
  <c r="F659" i="41"/>
  <c r="F660" i="41"/>
  <c r="F661" i="41"/>
  <c r="F662" i="41"/>
  <c r="F663" i="41"/>
  <c r="F664" i="41"/>
  <c r="F665" i="41"/>
  <c r="F666" i="41"/>
  <c r="F667" i="41"/>
  <c r="F668" i="41"/>
  <c r="F669" i="41"/>
  <c r="F670" i="41"/>
  <c r="F671" i="41"/>
  <c r="F672" i="41"/>
  <c r="F673" i="41"/>
  <c r="F674" i="41"/>
  <c r="F675" i="41"/>
  <c r="F676" i="41"/>
  <c r="F677" i="41"/>
  <c r="F678" i="41"/>
  <c r="F679" i="41"/>
  <c r="F680" i="41"/>
  <c r="F681" i="41"/>
  <c r="F682" i="41"/>
  <c r="F683" i="41"/>
  <c r="F684" i="41"/>
  <c r="F685" i="41"/>
  <c r="F686" i="41"/>
  <c r="F687" i="41"/>
  <c r="F688" i="41"/>
  <c r="F689" i="41"/>
  <c r="F690" i="41"/>
  <c r="F691" i="41"/>
  <c r="F692" i="41"/>
  <c r="F693" i="41"/>
  <c r="F694" i="41"/>
  <c r="F695" i="41"/>
  <c r="F696" i="41"/>
  <c r="F697" i="41"/>
  <c r="F698" i="41"/>
  <c r="F699" i="41"/>
  <c r="F700" i="41"/>
  <c r="F701" i="41"/>
  <c r="F702" i="41"/>
  <c r="F703" i="41"/>
  <c r="F704" i="41"/>
  <c r="F705" i="41"/>
  <c r="F706" i="41"/>
  <c r="F707" i="41"/>
  <c r="F708" i="41"/>
  <c r="F709" i="41"/>
  <c r="F710" i="41"/>
  <c r="F711" i="41"/>
  <c r="F712" i="41"/>
  <c r="F713" i="41"/>
  <c r="F714" i="41"/>
  <c r="F715" i="41"/>
  <c r="F716" i="41"/>
  <c r="F717" i="41"/>
  <c r="F718" i="41"/>
  <c r="F719" i="41"/>
  <c r="F720" i="41"/>
  <c r="F721" i="41"/>
  <c r="F722" i="41"/>
  <c r="F723" i="41"/>
  <c r="F724" i="41"/>
  <c r="F725" i="41"/>
  <c r="F726" i="41"/>
  <c r="F727" i="41"/>
  <c r="F728" i="41"/>
  <c r="F729" i="41"/>
  <c r="F730" i="41"/>
  <c r="F731" i="41"/>
  <c r="F732" i="41"/>
  <c r="F733" i="41"/>
  <c r="F734" i="41"/>
  <c r="F735" i="41"/>
  <c r="F736" i="41"/>
  <c r="F737" i="41"/>
  <c r="F738" i="41"/>
  <c r="F739" i="41"/>
  <c r="F740" i="41"/>
  <c r="F741" i="41"/>
  <c r="F742" i="41"/>
  <c r="F743" i="41"/>
  <c r="F744" i="41"/>
  <c r="F745" i="41"/>
  <c r="F746" i="41"/>
  <c r="F747" i="41"/>
  <c r="F748" i="41"/>
  <c r="F749" i="41"/>
  <c r="F750" i="41"/>
  <c r="F751" i="41"/>
  <c r="F752" i="41"/>
  <c r="F753" i="41"/>
  <c r="F754" i="41"/>
  <c r="F755" i="41"/>
  <c r="F756" i="41"/>
  <c r="F757" i="41"/>
  <c r="F758" i="41"/>
  <c r="F759" i="41"/>
  <c r="F760" i="41"/>
  <c r="F761" i="41"/>
  <c r="F762" i="41"/>
  <c r="F763" i="41"/>
  <c r="F764" i="41"/>
  <c r="F765" i="41"/>
  <c r="F766" i="41"/>
  <c r="F767" i="41"/>
  <c r="F768" i="41"/>
  <c r="F769" i="41"/>
  <c r="F770" i="41"/>
  <c r="F771" i="41"/>
  <c r="F772" i="41"/>
  <c r="F773" i="41"/>
  <c r="F774" i="41"/>
  <c r="F775" i="41"/>
  <c r="F776" i="41"/>
  <c r="F777" i="41"/>
  <c r="F778" i="41"/>
  <c r="F779" i="41"/>
  <c r="F780" i="41"/>
  <c r="F781" i="41"/>
  <c r="F782" i="41"/>
  <c r="F783" i="41"/>
  <c r="F784" i="41"/>
  <c r="F785" i="41"/>
  <c r="F786" i="41"/>
  <c r="F787" i="41"/>
  <c r="F788" i="41"/>
  <c r="F789" i="41"/>
  <c r="F790" i="41"/>
  <c r="F791" i="41"/>
  <c r="F792" i="41"/>
  <c r="F793" i="41"/>
  <c r="F794" i="41"/>
  <c r="F795" i="41"/>
  <c r="F796" i="41"/>
  <c r="F797" i="41"/>
  <c r="F798" i="41"/>
  <c r="F799" i="41"/>
  <c r="F800" i="41"/>
  <c r="F801" i="41"/>
  <c r="F802" i="41"/>
  <c r="F803" i="41"/>
  <c r="F804" i="41"/>
  <c r="F805" i="41"/>
  <c r="F806" i="41"/>
  <c r="F807" i="41"/>
  <c r="F808" i="41"/>
  <c r="F809" i="41"/>
  <c r="F810" i="41"/>
  <c r="F811" i="41"/>
  <c r="F812" i="41"/>
  <c r="F813" i="41"/>
  <c r="F814" i="41"/>
  <c r="F815" i="41"/>
  <c r="F816" i="41"/>
  <c r="F817" i="41"/>
  <c r="F818" i="41"/>
  <c r="F819" i="41"/>
  <c r="F820" i="41"/>
  <c r="F821" i="41"/>
  <c r="F822" i="41"/>
  <c r="F823" i="41"/>
  <c r="F824" i="41"/>
  <c r="F825" i="41"/>
  <c r="F826" i="41"/>
  <c r="F827" i="41"/>
  <c r="F828" i="41"/>
  <c r="F829" i="41"/>
  <c r="F830" i="41"/>
  <c r="F831" i="41"/>
  <c r="F832" i="41"/>
  <c r="F833" i="41"/>
  <c r="F834" i="41"/>
  <c r="F835" i="41"/>
  <c r="F836" i="41"/>
  <c r="F837" i="41"/>
  <c r="F838" i="41"/>
  <c r="F839" i="41"/>
  <c r="F840" i="41"/>
  <c r="F841" i="41"/>
  <c r="F842" i="41"/>
  <c r="F843" i="41"/>
  <c r="F844" i="41"/>
  <c r="F845" i="41"/>
  <c r="F846" i="41"/>
  <c r="F847" i="41"/>
  <c r="F848" i="41"/>
  <c r="F849" i="41"/>
  <c r="F850" i="41"/>
  <c r="F851" i="41"/>
  <c r="F852" i="41"/>
  <c r="F853" i="41"/>
  <c r="F854" i="41"/>
  <c r="F855" i="41"/>
  <c r="F856" i="41"/>
  <c r="F857" i="41"/>
  <c r="F858" i="41"/>
  <c r="F859" i="41"/>
  <c r="F860" i="41"/>
  <c r="F861" i="41"/>
  <c r="F862" i="41"/>
  <c r="F863" i="41"/>
  <c r="F864" i="41"/>
  <c r="F865" i="41"/>
  <c r="F866" i="41"/>
  <c r="F867" i="41"/>
  <c r="F868" i="41"/>
  <c r="F869" i="41"/>
  <c r="F870" i="41"/>
  <c r="F871" i="41"/>
  <c r="F872" i="41"/>
  <c r="F873" i="41"/>
  <c r="F874" i="41"/>
  <c r="F875" i="41"/>
  <c r="F876" i="41"/>
  <c r="F877" i="41"/>
  <c r="F878" i="41"/>
  <c r="F879" i="41"/>
  <c r="F880" i="41"/>
  <c r="F881" i="41"/>
  <c r="F882" i="41"/>
  <c r="F883" i="41"/>
  <c r="F884" i="41"/>
  <c r="F885" i="41"/>
  <c r="F886" i="41"/>
  <c r="F887" i="41"/>
  <c r="F888" i="41"/>
  <c r="F889" i="41"/>
  <c r="F890" i="41"/>
  <c r="F891" i="41"/>
  <c r="F892" i="41"/>
  <c r="F893" i="41"/>
  <c r="F894" i="41"/>
  <c r="F895" i="41"/>
  <c r="F896" i="41"/>
  <c r="F897" i="41"/>
  <c r="F898" i="41"/>
  <c r="F899" i="41"/>
  <c r="F900" i="41"/>
  <c r="F901" i="41"/>
  <c r="F902" i="41"/>
  <c r="F903" i="41"/>
  <c r="F904" i="41"/>
  <c r="F905" i="41"/>
  <c r="F906" i="41"/>
  <c r="F907" i="41"/>
  <c r="F908" i="41"/>
  <c r="F909" i="41"/>
  <c r="F910" i="41"/>
  <c r="F911" i="41"/>
  <c r="F912" i="41"/>
  <c r="F913" i="41"/>
  <c r="F914" i="41"/>
  <c r="F915" i="41"/>
  <c r="F916" i="41"/>
  <c r="F917" i="41"/>
  <c r="F918" i="41"/>
  <c r="F919" i="41"/>
  <c r="F920" i="41"/>
  <c r="F921" i="41"/>
  <c r="F922" i="41"/>
  <c r="F923" i="41"/>
  <c r="F924" i="41"/>
  <c r="F925" i="41"/>
  <c r="F926" i="41"/>
  <c r="F927" i="41"/>
  <c r="F928" i="41"/>
  <c r="F929" i="41"/>
  <c r="F930" i="41"/>
  <c r="F931" i="41"/>
  <c r="F932" i="41"/>
  <c r="F1039" i="41"/>
  <c r="F1040" i="41"/>
  <c r="F933" i="41"/>
  <c r="F934" i="41"/>
  <c r="F935" i="41"/>
  <c r="F936" i="41"/>
  <c r="F937" i="41"/>
  <c r="F938" i="41"/>
  <c r="F939" i="41"/>
  <c r="F940" i="41"/>
  <c r="F941" i="41"/>
  <c r="F942" i="41"/>
  <c r="F943" i="41"/>
  <c r="F944" i="41"/>
  <c r="F945" i="41"/>
  <c r="F946" i="41"/>
  <c r="F947" i="41"/>
  <c r="F948" i="41"/>
  <c r="F949" i="41"/>
  <c r="F950" i="41"/>
  <c r="F951" i="41"/>
  <c r="F952" i="41"/>
  <c r="F953" i="41"/>
  <c r="F954" i="41"/>
  <c r="F955" i="41"/>
  <c r="F956" i="41"/>
  <c r="F957" i="41"/>
  <c r="F958" i="41"/>
  <c r="F959" i="41"/>
  <c r="F960" i="41"/>
  <c r="F961" i="41"/>
  <c r="F962" i="41"/>
  <c r="F963" i="41"/>
  <c r="F964" i="41"/>
  <c r="F965" i="41"/>
  <c r="F966" i="41"/>
  <c r="F967" i="41"/>
  <c r="F968" i="41"/>
  <c r="F969" i="41"/>
  <c r="F970" i="41"/>
  <c r="F971" i="41"/>
  <c r="F972" i="41"/>
  <c r="F973" i="41"/>
  <c r="F974" i="41"/>
  <c r="F975" i="41"/>
  <c r="F976" i="41"/>
  <c r="F977" i="41"/>
  <c r="F978" i="41"/>
  <c r="F979" i="41"/>
  <c r="F980" i="41"/>
  <c r="F981" i="41"/>
  <c r="F982" i="41"/>
  <c r="F983" i="41"/>
  <c r="F984" i="41"/>
  <c r="F985" i="41"/>
  <c r="F986" i="41"/>
  <c r="F987" i="41"/>
  <c r="F988" i="41"/>
  <c r="F989" i="41"/>
  <c r="F990" i="41"/>
  <c r="F991" i="41"/>
  <c r="F992" i="41"/>
  <c r="F993" i="41"/>
  <c r="F994" i="41"/>
  <c r="F995" i="41"/>
  <c r="F996" i="41"/>
  <c r="F997" i="41"/>
  <c r="F998" i="41"/>
  <c r="F999" i="41"/>
  <c r="F1000" i="41"/>
  <c r="F1001" i="41"/>
  <c r="F1002" i="41"/>
  <c r="F1003" i="41"/>
  <c r="F1004" i="41"/>
  <c r="F1005" i="41"/>
  <c r="F1006" i="41"/>
  <c r="F1007" i="41"/>
  <c r="F1008" i="41"/>
  <c r="F1009" i="41"/>
  <c r="F1010" i="41"/>
  <c r="F1011" i="41"/>
  <c r="F1012" i="41"/>
  <c r="F1013" i="41"/>
  <c r="F1014" i="41"/>
  <c r="F1015" i="41"/>
  <c r="F1016" i="41"/>
  <c r="F1017" i="41"/>
  <c r="F1018" i="41"/>
  <c r="F1019" i="41"/>
  <c r="F1020" i="41"/>
  <c r="F1021" i="41"/>
  <c r="F1022" i="41"/>
  <c r="F1023" i="41"/>
  <c r="F1024" i="41"/>
  <c r="F1025" i="41"/>
  <c r="F1026" i="41"/>
  <c r="F1027" i="41"/>
  <c r="F1028" i="41"/>
  <c r="F1029" i="41"/>
  <c r="F1030" i="41"/>
  <c r="F1031" i="41"/>
  <c r="F1032" i="41"/>
  <c r="F1033" i="41"/>
  <c r="F1034" i="41"/>
  <c r="F1035" i="41"/>
  <c r="F1036" i="41"/>
  <c r="F1037" i="41"/>
  <c r="F1038" i="41"/>
  <c r="F1041" i="41"/>
  <c r="F1042" i="41"/>
  <c r="F1043" i="41"/>
  <c r="F1044" i="41"/>
  <c r="F1045" i="41"/>
  <c r="F1046" i="41"/>
  <c r="F1047" i="41"/>
  <c r="F1048" i="41"/>
  <c r="F1049" i="41"/>
  <c r="F1050" i="41"/>
  <c r="F1051" i="41"/>
  <c r="F1052" i="41"/>
  <c r="F1053" i="41"/>
  <c r="F1054" i="41"/>
  <c r="F1055" i="41"/>
  <c r="F1056" i="41"/>
  <c r="F1057" i="41"/>
  <c r="F1058" i="41"/>
  <c r="F1059" i="41"/>
  <c r="F1060" i="41"/>
  <c r="F1061" i="41"/>
  <c r="F1062" i="41"/>
  <c r="F1063" i="41"/>
  <c r="F1064" i="41"/>
  <c r="F1065" i="41"/>
  <c r="F1066" i="41"/>
  <c r="F1067" i="41"/>
  <c r="F1068" i="41"/>
  <c r="F1069" i="41"/>
  <c r="F1070" i="41"/>
  <c r="F1071" i="41"/>
  <c r="F1072" i="41"/>
  <c r="F1073" i="41"/>
  <c r="F1074" i="41"/>
  <c r="F1075" i="41"/>
  <c r="F1076" i="41"/>
  <c r="F1077" i="41"/>
  <c r="F1078" i="41"/>
  <c r="F1079" i="41"/>
  <c r="F1080" i="41"/>
  <c r="F1081" i="41"/>
  <c r="F1082" i="41"/>
  <c r="F1083" i="41"/>
  <c r="F1084" i="41"/>
  <c r="F1085" i="41"/>
  <c r="F1086" i="41"/>
  <c r="F1087" i="41"/>
  <c r="F1088" i="41"/>
  <c r="F1089" i="41"/>
  <c r="F1090" i="41"/>
  <c r="F1091" i="41"/>
  <c r="F1092" i="41"/>
  <c r="F1093" i="41"/>
  <c r="F1094" i="41"/>
  <c r="F1095" i="41"/>
  <c r="F1096" i="41"/>
  <c r="F1097" i="41"/>
  <c r="F1098" i="41"/>
  <c r="F1099" i="41"/>
  <c r="F1100" i="41"/>
  <c r="F1101" i="41"/>
  <c r="F1102" i="41"/>
  <c r="F1103" i="41"/>
  <c r="F1104" i="41"/>
  <c r="F1105" i="41"/>
  <c r="F1106" i="41"/>
  <c r="F1107" i="41"/>
  <c r="F1108" i="41"/>
  <c r="F1109" i="41"/>
  <c r="F1110" i="41"/>
  <c r="F1111" i="41"/>
  <c r="F1112" i="41"/>
  <c r="F1113" i="41"/>
  <c r="F1114" i="41"/>
  <c r="F1115" i="41"/>
  <c r="F1116" i="41"/>
  <c r="F1117" i="41"/>
  <c r="F1118" i="41"/>
  <c r="F1119" i="41"/>
  <c r="F1120" i="41"/>
  <c r="F1121" i="41"/>
  <c r="F1122" i="41"/>
  <c r="F1123" i="41"/>
  <c r="F1124" i="41"/>
  <c r="F1125" i="41"/>
  <c r="F1126" i="41"/>
  <c r="F1127" i="41"/>
  <c r="F1128" i="41"/>
  <c r="F1129" i="41"/>
  <c r="F1130" i="41"/>
  <c r="F1131" i="41"/>
  <c r="F1132" i="41"/>
  <c r="F1133" i="41"/>
  <c r="F1134" i="41"/>
  <c r="F1135" i="41"/>
  <c r="F1136" i="41"/>
  <c r="F1137" i="41"/>
  <c r="F1138" i="41"/>
  <c r="F1139" i="41"/>
  <c r="F1140" i="41"/>
  <c r="F1141" i="41"/>
  <c r="F1142" i="41"/>
  <c r="F1143" i="41"/>
  <c r="F1144" i="41"/>
  <c r="F1145" i="41"/>
  <c r="F1146" i="41"/>
  <c r="F1147" i="41"/>
  <c r="F1148" i="41"/>
  <c r="F1149" i="41"/>
  <c r="F1150" i="41"/>
  <c r="F1151" i="41"/>
  <c r="F1152" i="41"/>
  <c r="F1153" i="41"/>
  <c r="F1154" i="41"/>
  <c r="F1155" i="41"/>
  <c r="F1156" i="41"/>
  <c r="F1157" i="41"/>
  <c r="F1158" i="41"/>
  <c r="F1159" i="41"/>
  <c r="F1160" i="41"/>
  <c r="F1161" i="41"/>
  <c r="F1162" i="41"/>
  <c r="F1163" i="41"/>
  <c r="F1164" i="41"/>
  <c r="F1165" i="41"/>
  <c r="F1166" i="41"/>
  <c r="F1167" i="41"/>
  <c r="F1168" i="41"/>
  <c r="F1169" i="41"/>
  <c r="F1170" i="41"/>
  <c r="F1171" i="41"/>
  <c r="F1172" i="41"/>
  <c r="F1173" i="41"/>
  <c r="F1174" i="41"/>
  <c r="F1175" i="41"/>
  <c r="F1176" i="41"/>
  <c r="F1177" i="41"/>
  <c r="F1178" i="41"/>
  <c r="F1179" i="41"/>
  <c r="F1180" i="41"/>
  <c r="F1181" i="41"/>
  <c r="F1182" i="41"/>
  <c r="F1183" i="41"/>
  <c r="F1184" i="41"/>
  <c r="F1185" i="41"/>
  <c r="F1186" i="41"/>
  <c r="F1187" i="41"/>
  <c r="F1188" i="41"/>
  <c r="F1189" i="41"/>
  <c r="F1190" i="41"/>
  <c r="F1191" i="41"/>
  <c r="F1192" i="41"/>
  <c r="F1193" i="41"/>
  <c r="F1194" i="41"/>
  <c r="F1195" i="41"/>
  <c r="F1196" i="41"/>
  <c r="F1197" i="41"/>
  <c r="F1198" i="41"/>
  <c r="F1199" i="41"/>
  <c r="F1200" i="41"/>
  <c r="F1201" i="41"/>
  <c r="F1202" i="41"/>
  <c r="F1203" i="41"/>
  <c r="F1204" i="41"/>
  <c r="F1205" i="41"/>
  <c r="F1206" i="41"/>
  <c r="F1207" i="41"/>
  <c r="F1208" i="41"/>
  <c r="F1209" i="41"/>
  <c r="F1210" i="41"/>
  <c r="F1211" i="41"/>
  <c r="F1212" i="41"/>
  <c r="F1213" i="41"/>
  <c r="F1214" i="41"/>
  <c r="F1215" i="41"/>
  <c r="F1216" i="41"/>
  <c r="F1217" i="41"/>
  <c r="F1218" i="41"/>
  <c r="F1219" i="41"/>
  <c r="F1220" i="41"/>
  <c r="F1221" i="41"/>
  <c r="F1222" i="41"/>
  <c r="F1223" i="41"/>
  <c r="F1224" i="41"/>
  <c r="F1225" i="41"/>
  <c r="F1226" i="41"/>
  <c r="F1227" i="41"/>
  <c r="F1228" i="41"/>
  <c r="F1229" i="41"/>
  <c r="F1230" i="41"/>
  <c r="F1231" i="41"/>
  <c r="F1232" i="41"/>
  <c r="F1233" i="41"/>
  <c r="F1234" i="41"/>
  <c r="F1235" i="41"/>
  <c r="F1236" i="41"/>
  <c r="F1237" i="41"/>
  <c r="F1238" i="41"/>
  <c r="F1239" i="41"/>
  <c r="F1240" i="41"/>
  <c r="F1241" i="41"/>
  <c r="F1242" i="41"/>
  <c r="F1243" i="41"/>
  <c r="F1244" i="41"/>
  <c r="F1245" i="41"/>
  <c r="F1246" i="41"/>
  <c r="F1247" i="41"/>
  <c r="F1248" i="41"/>
  <c r="F1249" i="41"/>
  <c r="F1250" i="41"/>
  <c r="F1251" i="41"/>
  <c r="F1252" i="41"/>
  <c r="F1253" i="41"/>
  <c r="F1254" i="41"/>
  <c r="F1255" i="41"/>
  <c r="F1256" i="41"/>
  <c r="F1257" i="41"/>
  <c r="F1258" i="41"/>
  <c r="F1259" i="41"/>
  <c r="F1260" i="41"/>
  <c r="F1261" i="41"/>
  <c r="F1262" i="41"/>
  <c r="F1263" i="41"/>
  <c r="F1264" i="41"/>
  <c r="F1265" i="41"/>
  <c r="F1266" i="41"/>
  <c r="F1267" i="41"/>
  <c r="F1268" i="41"/>
  <c r="F1269" i="41"/>
  <c r="F1270" i="41"/>
  <c r="F1271" i="41"/>
  <c r="F1272" i="41"/>
  <c r="F1273" i="41"/>
  <c r="F1274" i="41"/>
  <c r="F1275" i="41"/>
  <c r="F1276" i="41"/>
  <c r="F1277" i="41"/>
  <c r="F1278" i="41"/>
  <c r="F1279" i="41"/>
  <c r="F1280" i="41"/>
  <c r="F1281" i="41"/>
  <c r="F1282" i="41"/>
  <c r="F1283" i="41"/>
  <c r="F1284" i="41"/>
  <c r="F1285" i="41"/>
  <c r="F1286" i="41"/>
  <c r="F1287" i="41"/>
  <c r="F1288" i="41"/>
  <c r="F1289" i="41"/>
  <c r="F1290" i="41"/>
  <c r="F1291" i="41"/>
  <c r="F1292" i="41"/>
  <c r="F1293" i="41"/>
  <c r="F1294" i="41"/>
  <c r="F1295" i="41"/>
  <c r="F1296" i="41"/>
  <c r="F1297" i="41"/>
  <c r="F1298" i="41"/>
  <c r="F1299" i="41"/>
  <c r="F1300" i="41"/>
  <c r="F1301" i="41"/>
  <c r="F1302" i="41"/>
  <c r="F1303" i="41"/>
  <c r="F1304" i="41"/>
  <c r="F1305" i="41"/>
  <c r="F1306" i="41"/>
  <c r="F1307" i="41"/>
  <c r="F1308" i="41"/>
  <c r="F1309" i="41"/>
  <c r="F1310" i="41"/>
  <c r="F1311" i="41"/>
  <c r="F1312" i="41"/>
  <c r="F1313" i="41"/>
  <c r="F1314" i="41"/>
  <c r="F1315" i="41"/>
  <c r="F1316" i="41"/>
  <c r="F1317" i="41"/>
  <c r="F1318" i="41"/>
  <c r="F1319" i="41"/>
  <c r="F1320" i="41"/>
  <c r="F1321" i="41"/>
  <c r="F1322" i="41"/>
  <c r="F1323" i="41"/>
  <c r="F1324" i="41"/>
  <c r="F1325" i="41"/>
  <c r="F1326" i="41"/>
  <c r="F1327" i="41"/>
  <c r="F1328" i="41"/>
  <c r="F1329" i="41"/>
  <c r="F1330" i="41"/>
  <c r="F1331" i="41"/>
  <c r="F1332" i="41"/>
  <c r="F1333" i="41"/>
  <c r="F1334" i="41"/>
  <c r="F1335" i="41"/>
  <c r="F1336" i="41"/>
  <c r="F1337" i="41"/>
  <c r="F1338" i="41"/>
  <c r="F1339" i="41"/>
  <c r="F1340" i="41"/>
  <c r="F1341" i="41"/>
  <c r="F1342" i="41"/>
  <c r="F1343" i="41"/>
  <c r="F1344" i="41"/>
  <c r="F1345" i="41"/>
  <c r="F1346" i="41"/>
  <c r="F1347" i="41"/>
  <c r="F1348" i="41"/>
  <c r="F1349" i="41"/>
  <c r="F1350" i="41"/>
  <c r="F1351" i="41"/>
  <c r="F1352" i="41"/>
  <c r="F1353" i="41"/>
  <c r="F1354" i="41"/>
  <c r="F1355" i="41"/>
  <c r="F1356" i="41"/>
  <c r="F1357" i="41"/>
  <c r="F1358" i="41"/>
  <c r="F1359" i="41"/>
  <c r="F1360" i="41"/>
  <c r="F1361" i="41"/>
  <c r="F1362" i="41"/>
  <c r="F1363" i="41"/>
  <c r="F1364" i="41"/>
  <c r="F1365" i="41"/>
  <c r="F1366" i="41"/>
  <c r="F1367" i="41"/>
  <c r="F1368" i="41"/>
  <c r="F1369" i="41"/>
  <c r="F1370" i="41"/>
  <c r="F1371" i="41"/>
  <c r="F1372" i="41"/>
  <c r="F1373" i="41"/>
  <c r="F1374" i="41"/>
  <c r="F1375" i="41"/>
  <c r="F1376" i="41"/>
  <c r="F1377" i="41"/>
  <c r="F1378" i="41"/>
  <c r="F1379" i="41"/>
  <c r="F1380" i="41"/>
  <c r="F1381" i="41"/>
  <c r="F1382" i="41"/>
  <c r="F1383" i="41"/>
  <c r="F1384" i="41"/>
  <c r="F1385" i="41"/>
  <c r="F1386" i="41"/>
  <c r="F1387" i="41"/>
  <c r="F1388" i="41"/>
  <c r="F1389" i="41"/>
  <c r="F1390" i="41"/>
  <c r="F1391" i="41"/>
  <c r="F1392" i="41"/>
  <c r="F1393" i="41"/>
  <c r="F1394" i="41"/>
  <c r="F1395" i="41"/>
  <c r="F1396" i="41"/>
  <c r="F1397" i="41"/>
  <c r="F1398" i="41"/>
  <c r="F1399" i="41"/>
  <c r="F1400" i="41"/>
  <c r="F1402" i="41"/>
  <c r="F1403" i="41"/>
  <c r="F1404" i="41"/>
  <c r="F1405" i="41"/>
  <c r="F1406" i="41"/>
  <c r="F1407" i="41"/>
  <c r="F1408" i="41"/>
  <c r="F1409" i="41"/>
  <c r="F1410" i="41"/>
  <c r="F1411" i="41"/>
  <c r="F1412" i="41"/>
  <c r="F1413" i="41"/>
  <c r="F1414" i="41"/>
  <c r="F1415" i="41"/>
  <c r="F1416" i="41"/>
  <c r="F1417" i="41"/>
  <c r="F1418" i="41"/>
  <c r="F1419" i="41"/>
  <c r="F1420" i="41"/>
  <c r="F1421" i="41"/>
  <c r="F1422" i="41"/>
  <c r="F1423" i="41"/>
  <c r="F1424" i="41"/>
  <c r="F1425" i="41"/>
  <c r="F1426" i="41"/>
  <c r="F1427" i="41"/>
  <c r="F1428" i="41"/>
  <c r="F1429" i="41"/>
  <c r="F1430" i="41"/>
  <c r="F1431" i="41"/>
  <c r="F1432" i="41"/>
  <c r="F1433" i="41"/>
  <c r="F1434" i="41"/>
  <c r="F1435" i="41"/>
  <c r="F1436" i="41"/>
  <c r="F1437" i="41"/>
  <c r="F1438" i="41"/>
  <c r="F1439" i="41"/>
  <c r="F1440" i="41"/>
  <c r="F1441" i="41"/>
  <c r="F1442" i="41"/>
  <c r="F1443" i="41"/>
  <c r="F1444" i="41"/>
  <c r="F1445" i="41"/>
  <c r="F1446" i="41"/>
  <c r="F1447" i="41"/>
  <c r="F1448" i="41"/>
  <c r="F1449" i="41"/>
  <c r="F1450" i="41"/>
  <c r="F1451" i="41"/>
  <c r="F1452" i="41"/>
  <c r="F1453" i="41"/>
  <c r="F1454" i="41"/>
  <c r="F1455" i="41"/>
  <c r="F1456" i="41"/>
  <c r="F1457" i="41"/>
  <c r="F1458" i="41"/>
  <c r="F1459" i="41"/>
  <c r="F1460" i="41"/>
  <c r="F1461" i="41"/>
  <c r="F1462" i="41"/>
  <c r="F1463" i="41"/>
  <c r="F1464" i="41"/>
  <c r="F1465" i="41"/>
  <c r="F1466" i="41"/>
  <c r="F1467" i="41"/>
  <c r="F1468" i="41"/>
  <c r="F1469" i="41"/>
  <c r="F1470" i="41"/>
  <c r="F1471" i="41"/>
  <c r="F1472" i="41"/>
  <c r="F1473" i="41"/>
  <c r="F1474" i="41"/>
  <c r="F1475" i="41"/>
  <c r="F1476" i="41"/>
  <c r="F1477" i="41"/>
  <c r="F1478" i="41"/>
  <c r="F1479" i="41"/>
  <c r="F1480" i="41"/>
  <c r="F1481" i="41"/>
  <c r="F1482" i="41"/>
  <c r="F1483" i="41"/>
  <c r="F1484" i="41"/>
  <c r="F1485" i="41"/>
  <c r="F1486" i="41"/>
  <c r="F1487" i="41"/>
  <c r="F1488" i="41"/>
  <c r="F1489" i="41"/>
  <c r="F1490" i="41"/>
  <c r="F1491" i="41"/>
  <c r="F1492" i="41"/>
  <c r="F1493" i="41"/>
  <c r="F1494" i="41"/>
  <c r="F1495" i="41"/>
  <c r="F1496" i="41"/>
  <c r="F1497" i="41"/>
  <c r="F1498" i="41"/>
  <c r="F1499" i="41"/>
  <c r="F1500" i="41"/>
  <c r="F1501" i="41"/>
  <c r="F1502" i="41"/>
  <c r="F1503" i="41"/>
  <c r="F1504" i="41"/>
  <c r="F1505" i="41"/>
  <c r="F1506" i="41"/>
  <c r="F1507" i="41"/>
  <c r="F1508" i="41"/>
  <c r="F1509" i="41"/>
  <c r="F1510" i="41"/>
  <c r="F1511" i="41"/>
  <c r="F1512" i="41"/>
  <c r="F1513" i="41"/>
  <c r="F1514" i="41"/>
  <c r="F1515" i="41"/>
  <c r="F1516" i="41"/>
  <c r="F1517" i="41"/>
  <c r="F1518" i="41"/>
  <c r="F1519" i="41"/>
  <c r="F1520" i="41"/>
  <c r="F1521" i="41"/>
  <c r="F1522" i="41"/>
  <c r="F1523" i="41"/>
  <c r="F1524" i="41"/>
  <c r="F1525" i="41"/>
  <c r="F1526" i="41"/>
  <c r="F1527" i="41"/>
  <c r="F1528" i="41"/>
  <c r="F1529" i="41"/>
  <c r="F1530" i="41"/>
  <c r="F1531" i="41"/>
  <c r="F1532" i="41"/>
  <c r="F1533" i="41"/>
  <c r="F1534" i="41"/>
  <c r="F1535" i="41"/>
  <c r="F1536" i="41"/>
  <c r="F1537" i="41"/>
  <c r="F1538" i="41"/>
  <c r="F1539" i="41"/>
  <c r="F1540" i="41"/>
  <c r="F1541" i="41"/>
  <c r="F1542" i="41"/>
  <c r="F1543" i="41"/>
  <c r="F1544" i="41"/>
  <c r="F1545" i="41"/>
  <c r="F1546" i="41"/>
  <c r="F1547" i="41"/>
  <c r="F1548" i="41"/>
  <c r="F1549" i="41"/>
  <c r="F1550" i="41"/>
  <c r="F1551" i="41"/>
  <c r="F1552" i="41"/>
  <c r="F1553" i="41"/>
  <c r="F1554" i="41"/>
  <c r="F1555" i="41"/>
  <c r="F1556" i="41"/>
  <c r="F1557" i="41"/>
  <c r="F1558" i="41"/>
  <c r="F1559" i="41"/>
  <c r="F1560" i="41"/>
  <c r="F1561" i="41"/>
  <c r="F1562" i="41"/>
  <c r="F1563" i="41"/>
  <c r="F1564" i="41"/>
  <c r="F1565" i="41"/>
  <c r="F1566" i="41"/>
  <c r="F1567" i="41"/>
  <c r="F1568" i="41"/>
  <c r="F1569" i="41"/>
  <c r="F1570" i="41"/>
  <c r="F1571" i="41"/>
  <c r="F1572" i="41"/>
  <c r="F1573" i="41"/>
  <c r="F1574" i="41"/>
  <c r="F1575" i="41"/>
  <c r="F1576" i="41"/>
  <c r="F1577" i="41"/>
  <c r="F1578" i="41"/>
  <c r="F1579" i="41"/>
  <c r="F1580" i="41"/>
  <c r="F1581" i="41"/>
  <c r="F1582" i="41"/>
  <c r="F1583" i="41"/>
  <c r="F1584" i="41"/>
  <c r="F1585" i="41"/>
  <c r="F1586" i="41"/>
  <c r="F1587" i="41"/>
  <c r="F1588" i="41"/>
  <c r="F1589" i="41"/>
  <c r="F1590" i="41"/>
  <c r="F1591" i="41"/>
  <c r="F1592" i="41"/>
  <c r="F1593" i="41"/>
  <c r="F1594" i="41"/>
  <c r="F1595" i="41"/>
  <c r="F1596" i="41"/>
  <c r="F1597" i="41"/>
  <c r="F1598" i="41"/>
  <c r="F1599" i="41"/>
  <c r="F1600" i="41"/>
  <c r="F1601" i="41"/>
  <c r="F1602" i="41"/>
  <c r="F1603" i="41"/>
  <c r="F1604" i="41"/>
  <c r="F1605" i="41"/>
  <c r="F1606" i="41"/>
  <c r="F1607" i="41"/>
  <c r="F1608" i="41"/>
  <c r="F1609" i="41"/>
  <c r="F1610" i="41"/>
  <c r="F1611" i="41"/>
  <c r="F1612" i="41"/>
  <c r="F1613" i="41"/>
  <c r="F1614" i="41"/>
  <c r="F1615" i="41"/>
  <c r="F1616" i="41"/>
  <c r="F1617" i="41"/>
  <c r="F1618" i="41"/>
  <c r="F1619" i="41"/>
  <c r="F1620" i="41"/>
  <c r="F1621" i="41"/>
  <c r="F1622" i="41"/>
  <c r="F1623" i="41"/>
  <c r="F1624" i="41"/>
  <c r="F1625" i="41"/>
  <c r="F1626" i="41"/>
  <c r="F1627" i="41"/>
  <c r="F1628" i="41"/>
  <c r="F1629" i="41"/>
  <c r="F1630" i="41"/>
  <c r="F1631" i="41"/>
  <c r="F1632" i="41"/>
  <c r="F1633" i="41"/>
  <c r="F1634" i="41"/>
  <c r="F1635" i="41"/>
  <c r="F1636" i="41"/>
  <c r="F1637" i="41"/>
  <c r="F1638" i="41"/>
  <c r="F1639" i="41"/>
  <c r="F1640" i="41"/>
  <c r="F1641" i="41"/>
  <c r="F1642" i="41"/>
  <c r="F1643" i="41"/>
  <c r="F1644" i="41"/>
  <c r="F1645" i="41"/>
  <c r="F1646" i="41"/>
  <c r="F1647" i="41"/>
  <c r="F1648" i="41"/>
  <c r="F1649" i="41"/>
  <c r="F1650" i="41"/>
  <c r="F1651" i="41"/>
  <c r="F1652" i="41"/>
  <c r="F1653" i="41"/>
  <c r="F1654" i="41"/>
  <c r="F1655" i="41"/>
  <c r="F1656" i="41"/>
  <c r="F1657" i="41"/>
  <c r="F1658" i="41"/>
  <c r="F1659" i="41"/>
  <c r="F1660" i="41"/>
  <c r="F1661" i="41"/>
  <c r="F1662" i="41"/>
  <c r="F1663" i="41"/>
  <c r="F1664" i="41"/>
  <c r="F1665" i="41"/>
  <c r="F1666" i="41"/>
  <c r="F1667" i="41"/>
  <c r="F1668" i="41"/>
  <c r="F1669" i="41"/>
  <c r="F1670" i="41"/>
  <c r="F1671" i="41"/>
  <c r="F1672" i="41"/>
  <c r="F1673" i="41"/>
  <c r="F1674" i="41"/>
  <c r="F1675" i="41"/>
  <c r="F1676" i="41"/>
  <c r="F1677" i="41"/>
  <c r="F1678" i="41"/>
  <c r="F1679" i="41"/>
  <c r="F1680" i="41"/>
  <c r="F1681" i="41"/>
  <c r="F1682" i="41"/>
  <c r="F1683" i="41"/>
  <c r="F1684" i="41"/>
  <c r="F1685" i="41"/>
  <c r="F1686" i="41"/>
  <c r="F1687" i="41"/>
  <c r="F1688" i="41"/>
  <c r="F1689" i="41"/>
  <c r="F1690" i="41"/>
  <c r="F1691" i="41"/>
  <c r="F1692" i="41"/>
  <c r="F1693" i="41"/>
  <c r="F1694" i="41"/>
  <c r="F1695" i="41"/>
  <c r="F1696" i="41"/>
  <c r="F1697" i="41"/>
  <c r="F1698" i="41"/>
  <c r="F1699" i="41"/>
  <c r="F1700" i="41"/>
  <c r="F1701" i="41"/>
  <c r="F1702" i="41"/>
  <c r="F1703" i="41"/>
  <c r="F1704" i="41"/>
  <c r="F1705" i="41"/>
  <c r="F1706" i="41"/>
  <c r="F1707" i="41"/>
  <c r="F1708" i="41"/>
  <c r="F1709" i="41"/>
  <c r="F1710" i="41"/>
  <c r="F1711" i="41"/>
  <c r="F1712" i="41"/>
  <c r="F1713" i="41"/>
  <c r="F1714" i="41"/>
  <c r="F1715" i="41"/>
  <c r="F1716" i="41"/>
  <c r="F1717" i="41"/>
  <c r="F1718" i="41"/>
  <c r="F1719" i="41"/>
  <c r="F1720" i="41"/>
  <c r="F1721" i="41"/>
  <c r="F1722" i="41"/>
  <c r="F1723" i="41"/>
  <c r="F1724" i="41"/>
  <c r="F1725" i="41"/>
  <c r="F1726" i="41"/>
  <c r="F1727" i="41"/>
  <c r="F1728" i="41"/>
  <c r="F1729" i="41"/>
  <c r="F1730" i="41"/>
  <c r="F1731" i="41"/>
  <c r="F1732" i="41"/>
  <c r="F1733" i="41"/>
  <c r="F1734" i="41"/>
  <c r="F1735" i="41"/>
  <c r="F1736" i="41"/>
  <c r="F1737" i="41"/>
  <c r="F1738" i="41"/>
  <c r="F1739" i="41"/>
  <c r="F1740" i="41"/>
  <c r="F1741" i="41"/>
  <c r="F1742" i="41"/>
  <c r="F1743" i="41"/>
  <c r="F1744" i="41"/>
  <c r="F1745" i="41"/>
  <c r="F1746" i="41"/>
  <c r="F1747" i="41"/>
  <c r="F1748" i="41"/>
  <c r="F1749" i="41"/>
  <c r="F1750" i="41"/>
  <c r="F1751" i="41"/>
  <c r="F1752" i="41"/>
  <c r="F1753" i="41"/>
  <c r="F1754" i="41"/>
  <c r="F1755" i="41"/>
  <c r="F1756" i="41"/>
  <c r="F1757" i="41"/>
  <c r="F1758" i="41"/>
  <c r="F1759" i="41"/>
  <c r="F1760" i="41"/>
  <c r="F1761" i="41"/>
  <c r="F1762" i="41"/>
  <c r="F1763" i="41"/>
  <c r="F1764" i="41"/>
  <c r="F1765" i="41"/>
  <c r="F1766" i="41"/>
  <c r="F1767" i="41"/>
  <c r="F1768" i="41"/>
  <c r="F1769" i="41"/>
  <c r="F1770" i="41"/>
  <c r="F1771" i="41"/>
  <c r="F1772" i="41"/>
  <c r="F1773" i="41"/>
  <c r="F1774" i="41"/>
  <c r="F1775" i="41"/>
  <c r="F1776" i="41"/>
  <c r="F1777" i="41"/>
  <c r="F1778" i="41"/>
  <c r="F1779" i="41"/>
  <c r="F1780" i="41"/>
  <c r="F1781" i="41"/>
  <c r="F1782" i="41"/>
  <c r="F1783" i="41"/>
  <c r="F1784" i="41"/>
  <c r="F1785" i="41"/>
  <c r="F1786" i="41"/>
  <c r="F1787" i="41"/>
  <c r="F1788" i="41"/>
  <c r="F1789" i="41"/>
  <c r="F1790" i="41"/>
  <c r="F1791" i="41"/>
  <c r="F1792" i="41"/>
  <c r="F1793" i="41"/>
  <c r="F1794" i="41"/>
  <c r="F1795" i="41"/>
  <c r="F1796" i="41"/>
  <c r="F1797" i="41"/>
  <c r="F1798" i="41"/>
  <c r="F1799" i="41"/>
  <c r="F1800" i="41"/>
  <c r="F1801" i="41"/>
  <c r="F1802" i="41"/>
  <c r="F1803" i="41"/>
  <c r="F1804" i="41"/>
  <c r="F1805" i="41"/>
  <c r="F1806" i="41"/>
  <c r="F1807" i="41"/>
  <c r="F1808" i="41"/>
  <c r="F1809" i="41"/>
  <c r="F1810" i="41"/>
  <c r="F1811" i="41"/>
  <c r="F1812" i="41"/>
  <c r="F1813" i="41"/>
  <c r="F1814" i="41"/>
  <c r="F1815" i="41"/>
  <c r="F1816" i="41"/>
  <c r="F1817" i="41"/>
  <c r="F1818" i="41"/>
  <c r="F1819" i="41"/>
  <c r="F1820" i="41"/>
  <c r="F1821" i="41"/>
  <c r="F1822" i="41"/>
  <c r="F1823" i="41"/>
  <c r="F1824" i="41"/>
  <c r="F1825" i="41"/>
  <c r="F1826" i="41"/>
  <c r="F1827" i="41"/>
  <c r="F1828" i="41"/>
  <c r="F1829" i="41"/>
  <c r="F1830" i="41"/>
  <c r="F1831" i="41"/>
  <c r="F1832" i="41"/>
  <c r="F1833" i="41"/>
  <c r="F1834" i="41"/>
  <c r="F1835" i="41"/>
  <c r="F1836" i="41"/>
  <c r="F1837" i="41"/>
  <c r="F1838" i="41"/>
  <c r="F1839" i="41"/>
  <c r="F1840" i="41"/>
  <c r="F1841" i="41"/>
  <c r="F1842" i="41"/>
  <c r="F1843" i="41"/>
  <c r="F1844" i="41"/>
  <c r="F1845" i="41"/>
  <c r="F1846" i="41"/>
  <c r="F1847" i="41"/>
  <c r="F1848" i="41"/>
  <c r="F1849" i="41"/>
  <c r="F1850" i="41"/>
  <c r="F1851" i="41"/>
  <c r="F1852" i="41"/>
  <c r="F1853" i="41"/>
  <c r="F1854" i="41"/>
  <c r="F1855" i="41"/>
  <c r="F1856" i="41"/>
  <c r="F1857" i="41"/>
  <c r="F1858" i="41"/>
  <c r="F1859" i="41"/>
  <c r="F1860" i="41"/>
  <c r="F1861" i="41"/>
  <c r="F1862" i="41"/>
  <c r="F1863" i="41"/>
  <c r="F1864" i="41"/>
  <c r="F1865" i="41"/>
  <c r="F1866" i="41"/>
  <c r="F1867" i="41"/>
  <c r="F1868" i="41"/>
  <c r="F1869" i="41"/>
  <c r="F1870" i="41"/>
  <c r="F1871" i="41"/>
  <c r="F1872" i="41"/>
  <c r="F1873" i="41"/>
  <c r="F1874" i="41"/>
  <c r="F1875" i="41"/>
  <c r="F1876" i="41"/>
  <c r="F1877" i="41"/>
  <c r="F1878" i="41"/>
  <c r="F1879" i="41"/>
  <c r="F1880" i="41"/>
  <c r="F1881" i="41"/>
  <c r="F1882" i="41"/>
  <c r="F1883" i="41"/>
  <c r="F1884" i="41"/>
  <c r="F1885" i="41"/>
  <c r="F1886" i="41"/>
  <c r="F1887" i="41"/>
  <c r="F1888" i="41"/>
  <c r="F1889" i="41"/>
  <c r="F1890" i="41"/>
  <c r="F1891" i="41"/>
  <c r="F1892" i="41"/>
  <c r="F1893" i="41"/>
  <c r="F1894" i="41"/>
  <c r="F1895" i="41"/>
  <c r="F1896" i="41"/>
  <c r="F1897" i="41"/>
  <c r="F1898" i="41"/>
  <c r="F1899" i="41"/>
  <c r="F1900" i="41"/>
  <c r="F1901" i="41"/>
  <c r="F1902" i="41"/>
  <c r="F1903" i="41"/>
  <c r="F1904" i="41"/>
  <c r="F1905" i="41"/>
  <c r="F1906" i="41"/>
  <c r="F1907" i="41"/>
  <c r="F1908" i="41"/>
  <c r="F1909" i="41"/>
  <c r="F1910" i="41"/>
  <c r="F1911" i="41"/>
  <c r="F1912" i="41"/>
  <c r="F1913" i="41"/>
  <c r="F1914" i="41"/>
  <c r="F1915" i="41"/>
  <c r="F1916" i="41"/>
  <c r="F1917" i="41"/>
  <c r="F1918" i="41"/>
  <c r="F1919" i="41"/>
  <c r="F1920" i="41"/>
  <c r="F1921" i="41"/>
  <c r="F1922" i="41"/>
  <c r="F1923" i="41"/>
  <c r="F1924" i="41"/>
  <c r="F1925" i="41"/>
  <c r="F1926" i="41"/>
  <c r="F1927" i="41"/>
  <c r="F1928" i="41"/>
  <c r="F1929" i="41"/>
  <c r="F1930" i="41"/>
  <c r="F1931" i="41"/>
  <c r="F1932" i="41"/>
  <c r="F1933" i="41"/>
  <c r="F1934" i="41"/>
  <c r="F1935" i="41"/>
  <c r="F1936" i="41"/>
  <c r="F1937" i="41"/>
  <c r="F1938" i="41"/>
  <c r="F1939" i="41"/>
  <c r="F1940" i="41"/>
  <c r="F1941" i="41"/>
  <c r="F1942" i="41"/>
  <c r="F1943" i="41"/>
  <c r="F1944" i="41"/>
  <c r="F1945" i="41"/>
  <c r="F1946" i="41"/>
  <c r="F1947" i="41"/>
  <c r="F1948" i="41"/>
  <c r="F1949" i="41"/>
  <c r="F1950" i="41"/>
  <c r="F1951" i="41"/>
  <c r="F1952" i="41"/>
  <c r="F1953" i="41"/>
  <c r="F1954" i="41"/>
  <c r="F1955" i="41"/>
  <c r="F1956" i="41"/>
  <c r="F1957" i="41"/>
  <c r="F1958" i="41"/>
  <c r="F1959" i="41"/>
  <c r="F1960" i="41"/>
  <c r="F1961" i="41"/>
  <c r="F1962" i="41"/>
  <c r="F1963" i="41"/>
  <c r="F1964" i="41"/>
  <c r="F1965" i="41"/>
  <c r="F1966" i="41"/>
  <c r="F1967" i="41"/>
  <c r="F1968" i="41"/>
  <c r="F1969" i="41"/>
  <c r="F1970" i="41"/>
  <c r="F1971" i="41"/>
  <c r="F1972" i="41"/>
  <c r="F1973" i="41"/>
  <c r="F1974" i="41"/>
  <c r="F1975" i="41"/>
  <c r="F1976" i="41"/>
  <c r="F1977" i="41"/>
  <c r="F1978" i="41"/>
  <c r="F1979" i="41"/>
  <c r="F1980" i="41"/>
  <c r="F1981" i="41"/>
  <c r="F1982" i="41"/>
  <c r="F1983" i="41"/>
  <c r="F1984" i="41"/>
  <c r="F1985" i="41"/>
  <c r="F1986" i="41"/>
  <c r="F1987" i="41"/>
  <c r="F1988" i="41"/>
  <c r="F1989" i="41"/>
  <c r="F1990" i="41"/>
  <c r="F1991" i="41"/>
  <c r="F1992" i="41"/>
  <c r="F1993" i="41"/>
  <c r="F1994" i="41"/>
  <c r="F1995" i="41"/>
  <c r="F1996" i="41"/>
  <c r="F1997" i="41"/>
  <c r="F1998" i="41"/>
  <c r="F1999" i="41"/>
  <c r="F2000" i="41"/>
  <c r="F2001" i="41"/>
  <c r="F2002" i="41"/>
  <c r="F2003" i="41"/>
  <c r="F2004" i="41"/>
  <c r="F2005" i="41"/>
  <c r="F2006" i="41"/>
  <c r="F2007" i="41"/>
  <c r="F2008" i="41"/>
  <c r="F2009" i="41"/>
  <c r="F2010" i="41"/>
  <c r="F2011" i="41"/>
  <c r="F2012" i="41"/>
  <c r="F2013" i="41"/>
  <c r="F2014" i="41"/>
  <c r="F2015" i="41"/>
  <c r="F2016" i="41"/>
  <c r="F2017" i="41"/>
  <c r="F2018" i="41"/>
  <c r="F2019" i="41"/>
  <c r="F2020" i="41"/>
  <c r="F2021" i="41"/>
  <c r="F2022" i="41"/>
  <c r="F2023" i="41"/>
  <c r="F2024" i="41"/>
  <c r="F2025" i="41"/>
  <c r="F2026" i="41"/>
  <c r="F2027" i="41"/>
  <c r="F2028" i="41"/>
  <c r="F2029" i="41"/>
  <c r="F2030" i="41"/>
  <c r="F2031" i="41"/>
  <c r="F2032" i="41"/>
  <c r="F2033" i="41"/>
  <c r="F2034" i="41"/>
  <c r="F2035" i="41"/>
  <c r="F2036" i="41"/>
  <c r="F2037" i="41"/>
  <c r="F2038" i="41"/>
  <c r="F2039" i="41"/>
  <c r="F2040" i="41"/>
  <c r="F2041" i="41"/>
  <c r="F2042" i="41"/>
  <c r="F2043" i="41"/>
  <c r="F2044" i="41"/>
  <c r="F2045" i="41"/>
  <c r="F2046" i="41"/>
  <c r="F2047" i="41"/>
  <c r="F2048" i="41"/>
  <c r="F2049" i="41"/>
  <c r="F2050" i="41"/>
  <c r="F2051" i="41"/>
  <c r="F2052" i="41"/>
  <c r="F2053" i="41"/>
  <c r="F2054" i="41"/>
  <c r="F2055" i="41"/>
  <c r="F2056" i="41"/>
  <c r="F2057" i="41"/>
  <c r="F2058" i="41"/>
  <c r="F2059" i="41"/>
  <c r="F2060" i="41"/>
  <c r="F2061" i="41"/>
  <c r="F2062" i="41"/>
  <c r="F2063" i="41"/>
  <c r="F2064" i="41"/>
  <c r="F2065" i="41"/>
  <c r="F2066" i="41"/>
  <c r="F2067" i="41"/>
  <c r="F2068" i="41"/>
  <c r="F2069" i="41"/>
  <c r="F2070" i="41"/>
  <c r="F2071" i="41"/>
  <c r="F2072" i="41"/>
  <c r="F2073" i="41"/>
  <c r="F2074" i="41"/>
  <c r="F2075" i="41"/>
  <c r="F2076" i="41"/>
  <c r="F2077" i="41"/>
  <c r="F2078" i="41"/>
  <c r="F2079" i="41"/>
  <c r="F2080" i="41"/>
  <c r="F2081" i="41"/>
  <c r="F2082" i="41"/>
  <c r="F2083" i="41"/>
  <c r="F2084" i="41"/>
  <c r="F2085" i="41"/>
  <c r="F2086" i="41"/>
  <c r="F2087" i="41"/>
  <c r="F2088" i="41"/>
  <c r="F2089" i="41"/>
  <c r="F2090" i="41"/>
  <c r="F2091" i="41"/>
  <c r="F2092" i="41"/>
  <c r="F2093" i="41"/>
  <c r="F2094" i="41"/>
  <c r="F2095" i="41"/>
  <c r="F2096" i="41"/>
  <c r="F2097" i="41"/>
  <c r="F2098" i="41"/>
  <c r="F2099" i="41"/>
  <c r="F2100" i="41"/>
  <c r="F2101" i="41"/>
  <c r="F2102" i="41"/>
  <c r="F2103" i="41"/>
  <c r="F2104" i="41"/>
  <c r="F2105" i="41"/>
  <c r="F2106" i="41"/>
  <c r="F2107" i="41"/>
  <c r="F2108" i="41"/>
  <c r="F2109" i="41"/>
  <c r="F2110" i="41"/>
  <c r="F2111" i="41"/>
  <c r="F2112" i="41"/>
  <c r="F2113" i="41"/>
  <c r="F2114" i="41"/>
  <c r="F2115" i="41"/>
  <c r="F2116" i="41"/>
  <c r="F2117" i="41"/>
  <c r="F2118" i="41"/>
  <c r="F2119" i="41"/>
  <c r="F2120" i="41"/>
  <c r="F2121" i="41"/>
  <c r="F2122" i="41"/>
  <c r="F2123" i="41"/>
  <c r="F2124" i="41"/>
  <c r="F2125" i="41"/>
  <c r="F2126" i="41"/>
  <c r="F2127" i="41"/>
  <c r="F2128" i="41"/>
  <c r="F2129" i="41"/>
  <c r="F2130" i="41"/>
  <c r="F2131" i="41"/>
  <c r="F2132" i="41"/>
  <c r="F2133" i="41"/>
  <c r="F2134" i="41"/>
  <c r="F2135" i="41"/>
  <c r="F2136" i="41"/>
  <c r="F2137" i="41"/>
  <c r="F2138" i="41"/>
  <c r="F2139" i="41"/>
  <c r="F2140" i="41"/>
  <c r="F2141" i="41"/>
  <c r="F2142" i="41"/>
  <c r="F2143" i="41"/>
  <c r="F2144" i="41"/>
  <c r="F2145" i="41"/>
  <c r="F2146" i="41"/>
  <c r="F2147" i="41"/>
  <c r="F2148" i="41"/>
  <c r="F2149" i="41"/>
  <c r="F2150" i="41"/>
  <c r="F2151" i="41"/>
  <c r="F2152" i="41"/>
  <c r="F2153" i="41"/>
  <c r="F2154" i="41"/>
  <c r="F2155" i="41"/>
  <c r="F2156" i="41"/>
  <c r="F2157" i="41"/>
  <c r="F2158" i="41"/>
  <c r="F2159" i="41"/>
  <c r="F2160" i="41"/>
  <c r="F2161" i="41"/>
  <c r="F2162" i="41"/>
  <c r="F2163" i="41"/>
  <c r="F2164" i="41"/>
  <c r="F2165" i="41"/>
  <c r="F2166" i="41"/>
  <c r="F2167" i="41"/>
  <c r="F2168" i="41"/>
  <c r="F2169" i="41"/>
  <c r="F2170" i="41"/>
  <c r="F2171" i="41"/>
  <c r="F2172" i="41"/>
  <c r="F2173" i="41"/>
  <c r="F2174" i="41"/>
  <c r="F2175" i="41"/>
  <c r="F2176" i="41"/>
  <c r="F2177" i="41"/>
  <c r="F2178" i="41"/>
  <c r="F2179" i="41"/>
  <c r="F2180" i="41"/>
  <c r="F2181" i="41"/>
  <c r="F2182" i="41"/>
  <c r="F2183" i="41"/>
  <c r="F2184" i="41"/>
  <c r="F2185" i="41"/>
  <c r="F2186" i="41"/>
  <c r="F2187" i="41"/>
  <c r="F2188" i="41"/>
  <c r="F2189" i="41"/>
  <c r="F2190" i="41"/>
  <c r="F2191" i="41"/>
  <c r="F2192" i="41"/>
  <c r="F2193" i="41"/>
  <c r="F2194" i="41"/>
  <c r="F2195" i="41"/>
  <c r="F2196" i="41"/>
  <c r="F2197" i="41"/>
  <c r="F2198" i="41"/>
  <c r="F2199" i="41"/>
  <c r="F2200" i="41"/>
  <c r="F2201" i="41"/>
  <c r="F2202" i="41"/>
  <c r="F2203" i="41"/>
  <c r="F2204" i="41"/>
  <c r="F2205" i="41"/>
  <c r="F2206" i="41"/>
  <c r="F2207" i="41"/>
  <c r="F2208" i="41"/>
  <c r="F2209" i="41"/>
  <c r="F2210" i="41"/>
  <c r="F2211" i="41"/>
  <c r="F2212" i="41"/>
  <c r="F2213" i="41"/>
  <c r="F2214" i="41"/>
  <c r="F2215" i="41"/>
  <c r="F2216" i="41"/>
  <c r="F2217" i="41"/>
  <c r="F2218" i="41"/>
  <c r="F2219" i="41"/>
  <c r="F2220" i="41"/>
  <c r="F2221" i="41"/>
  <c r="F2222" i="41"/>
  <c r="F2223" i="41"/>
  <c r="F2224" i="41"/>
  <c r="F2225" i="41"/>
  <c r="F2226" i="41"/>
  <c r="F2227" i="41"/>
  <c r="F2228" i="41"/>
  <c r="F2229" i="41"/>
  <c r="F2230" i="41"/>
  <c r="F2231" i="41"/>
  <c r="F2232" i="41"/>
  <c r="F2233" i="41"/>
  <c r="F2234" i="41"/>
  <c r="F2235" i="41"/>
  <c r="F2236" i="41"/>
  <c r="F2237" i="41"/>
  <c r="F2238" i="41"/>
  <c r="F2239" i="41"/>
  <c r="F2240" i="41"/>
  <c r="F2241" i="41"/>
  <c r="F2242" i="41"/>
  <c r="F2243" i="41"/>
  <c r="F2244" i="41"/>
  <c r="F2245" i="41"/>
  <c r="F2246" i="41"/>
  <c r="F2247" i="41"/>
  <c r="F2248" i="41"/>
  <c r="F2249" i="41"/>
  <c r="F2250" i="41"/>
  <c r="F2251" i="41"/>
  <c r="F2252" i="41"/>
  <c r="F2253" i="41"/>
  <c r="F2254" i="41"/>
  <c r="F2255" i="41"/>
  <c r="F2256" i="41"/>
  <c r="F2257" i="41"/>
  <c r="F2258" i="41"/>
  <c r="F2259" i="41"/>
  <c r="F2260" i="41"/>
  <c r="F2261" i="41"/>
  <c r="F2262" i="41"/>
  <c r="F2263" i="41"/>
  <c r="F2264" i="41"/>
  <c r="F2265" i="41"/>
  <c r="F2266" i="41"/>
  <c r="F2267" i="41"/>
  <c r="F2268" i="41"/>
  <c r="F2269" i="41"/>
  <c r="F2270" i="41"/>
  <c r="F2271" i="41"/>
  <c r="F2272" i="41"/>
  <c r="F2273" i="41"/>
  <c r="F2274" i="41"/>
  <c r="F2275" i="41"/>
  <c r="F2276" i="41"/>
  <c r="F2277" i="41"/>
  <c r="F2278" i="41"/>
  <c r="F2279" i="41"/>
  <c r="F2280" i="41"/>
  <c r="F2281" i="41"/>
  <c r="F2282" i="41"/>
  <c r="F2283" i="41"/>
  <c r="F2284" i="41"/>
  <c r="F2285" i="41"/>
  <c r="F2286" i="41"/>
  <c r="F2287" i="41"/>
  <c r="F2288" i="41"/>
  <c r="F2289" i="41"/>
  <c r="F2290" i="41"/>
  <c r="F2291" i="41"/>
  <c r="F2292" i="41"/>
  <c r="F2293" i="41"/>
  <c r="F2294" i="41"/>
  <c r="F2295" i="41"/>
  <c r="F2296" i="41"/>
  <c r="F2297" i="41"/>
  <c r="F2298" i="41"/>
  <c r="F2299" i="41"/>
  <c r="F2300" i="41"/>
  <c r="F2301" i="41"/>
  <c r="F2302" i="41"/>
  <c r="F2303" i="41"/>
  <c r="F2304" i="41"/>
  <c r="F2305" i="41"/>
  <c r="F2306" i="41"/>
  <c r="F2307" i="41"/>
  <c r="F2308" i="41"/>
  <c r="F2309" i="41"/>
  <c r="F2310" i="41"/>
  <c r="F2311" i="41"/>
  <c r="F2312" i="41"/>
  <c r="F2313" i="41"/>
  <c r="F2314" i="41"/>
  <c r="F2315" i="41"/>
  <c r="F2316" i="41"/>
  <c r="F2317" i="41"/>
  <c r="F2318" i="41"/>
  <c r="F2319" i="41"/>
  <c r="F2320" i="41"/>
  <c r="F2321" i="41"/>
  <c r="F2322" i="41"/>
  <c r="F2323" i="41"/>
  <c r="F2324" i="41"/>
  <c r="F2325" i="41"/>
  <c r="F2326" i="41"/>
  <c r="F2327" i="41"/>
  <c r="F2328" i="41"/>
  <c r="F2329" i="41"/>
  <c r="F2330" i="41"/>
  <c r="F2331" i="41"/>
  <c r="F2332" i="41"/>
  <c r="F2333" i="41"/>
  <c r="F2334" i="41"/>
  <c r="F2335" i="41"/>
  <c r="F2336" i="41"/>
  <c r="F2337" i="41"/>
  <c r="F2338" i="41"/>
  <c r="F2339" i="41"/>
  <c r="F2340" i="41"/>
  <c r="F2341" i="41"/>
  <c r="F2342" i="41"/>
  <c r="F2343" i="41"/>
  <c r="F2344" i="41"/>
  <c r="F2345" i="41"/>
  <c r="F2346" i="41"/>
  <c r="F2347" i="41"/>
  <c r="F2348" i="41"/>
  <c r="F2349" i="41"/>
  <c r="F2350" i="41"/>
  <c r="F2351" i="41"/>
  <c r="F2352" i="41"/>
  <c r="F2353" i="41"/>
  <c r="F2354" i="41"/>
  <c r="F2355" i="41"/>
  <c r="F2356" i="41"/>
  <c r="F2357" i="41"/>
  <c r="F2358" i="41"/>
  <c r="F2359" i="41"/>
  <c r="F2360" i="41"/>
  <c r="F2361" i="41"/>
  <c r="F2362" i="41"/>
  <c r="F2363" i="41"/>
  <c r="F2364" i="41"/>
  <c r="F2365" i="41"/>
  <c r="F2366" i="41"/>
  <c r="F2367" i="41"/>
  <c r="F2368" i="41"/>
  <c r="F2369" i="41"/>
  <c r="F2370" i="41"/>
  <c r="F2371" i="41"/>
  <c r="F2372" i="41"/>
  <c r="F2373" i="41"/>
  <c r="F2374" i="41"/>
  <c r="F2375" i="41"/>
  <c r="F2376" i="41"/>
  <c r="F2377" i="41"/>
  <c r="F2378" i="41"/>
  <c r="F2379" i="41"/>
  <c r="F2380" i="41"/>
  <c r="F2381" i="41"/>
  <c r="F2382" i="41"/>
  <c r="F2383" i="41"/>
  <c r="F2384" i="41"/>
  <c r="F2385" i="41"/>
  <c r="F2386" i="41"/>
  <c r="F2387" i="41"/>
  <c r="F2388" i="41"/>
  <c r="F2389" i="41"/>
  <c r="F2390" i="41"/>
  <c r="F2391" i="41"/>
  <c r="F2392" i="41"/>
  <c r="F2393" i="41"/>
  <c r="F2394" i="41"/>
  <c r="F2395" i="41"/>
  <c r="F2396" i="41"/>
  <c r="F2397" i="41"/>
  <c r="F2398" i="41"/>
  <c r="F2399" i="41"/>
  <c r="F2400" i="41"/>
  <c r="F2401" i="41"/>
  <c r="F2402" i="41"/>
  <c r="F2403" i="41"/>
  <c r="F2404" i="41"/>
  <c r="F2405" i="41"/>
  <c r="F2406" i="41"/>
  <c r="F2407" i="41"/>
  <c r="F2408" i="41"/>
  <c r="F2409" i="41"/>
  <c r="F2410" i="41"/>
  <c r="F2411" i="41"/>
  <c r="F2412" i="41"/>
  <c r="F2413" i="41"/>
  <c r="F2414" i="41"/>
  <c r="F2415" i="41"/>
  <c r="F2416" i="41"/>
  <c r="F2417" i="41"/>
  <c r="F2418" i="41"/>
  <c r="F2419" i="41"/>
  <c r="F2420" i="41"/>
  <c r="F2421" i="41"/>
  <c r="F2422" i="41"/>
  <c r="F2423" i="41"/>
  <c r="F2424" i="41"/>
  <c r="F2425" i="41"/>
  <c r="F2426" i="41"/>
  <c r="F2427" i="41"/>
  <c r="F2428" i="41"/>
  <c r="F2429" i="41"/>
  <c r="F2430" i="41"/>
  <c r="F2431" i="41"/>
  <c r="F2432" i="41"/>
  <c r="F2433" i="41"/>
  <c r="F2434" i="41"/>
  <c r="F2435" i="41"/>
  <c r="F2436" i="41"/>
  <c r="F2437" i="41"/>
  <c r="F2438" i="41"/>
  <c r="F2439" i="41"/>
  <c r="F2440" i="41"/>
  <c r="F2441" i="41"/>
  <c r="F2442" i="41"/>
  <c r="F2443" i="41"/>
  <c r="F2444" i="41"/>
  <c r="F2445" i="41"/>
  <c r="F2446" i="41"/>
  <c r="F2447" i="41"/>
  <c r="F2448" i="41"/>
  <c r="F2449" i="41"/>
  <c r="F2450" i="41"/>
  <c r="F2451" i="41"/>
  <c r="F2452" i="41"/>
  <c r="F2453" i="41"/>
  <c r="F2454" i="41"/>
  <c r="F2455" i="41"/>
  <c r="F2456" i="41"/>
  <c r="F2457" i="41"/>
  <c r="F2458" i="41"/>
  <c r="F2459" i="41"/>
  <c r="F2460" i="41"/>
  <c r="F2461" i="41"/>
  <c r="F2462" i="41"/>
  <c r="F2463" i="41"/>
  <c r="F2464" i="41"/>
  <c r="F2465" i="41"/>
  <c r="F2466" i="41"/>
  <c r="F2467" i="41"/>
  <c r="F2468" i="41"/>
  <c r="F2469" i="41"/>
  <c r="F2470" i="41"/>
  <c r="F2471" i="41"/>
  <c r="F2472" i="41"/>
  <c r="F2473" i="41"/>
  <c r="F2474" i="41"/>
  <c r="F2475" i="41"/>
  <c r="F2476" i="41"/>
  <c r="F2477" i="41"/>
  <c r="F2478" i="41"/>
  <c r="F2479" i="41"/>
  <c r="F2480" i="41"/>
  <c r="F2481" i="41"/>
  <c r="F2482" i="41"/>
  <c r="F2483" i="41"/>
  <c r="F2484" i="41"/>
  <c r="F2485" i="41"/>
  <c r="F2486" i="41"/>
  <c r="F2487" i="41"/>
  <c r="F2488" i="41"/>
  <c r="F2489" i="41"/>
  <c r="F2490" i="41"/>
  <c r="F2491" i="41"/>
  <c r="F2492" i="41"/>
  <c r="F2493" i="41"/>
  <c r="F2494" i="41"/>
  <c r="F2495" i="41"/>
  <c r="F2496" i="41"/>
  <c r="F2497" i="41"/>
  <c r="F2498" i="41"/>
  <c r="F2499" i="41"/>
  <c r="F2500" i="41"/>
  <c r="F2501" i="41"/>
  <c r="F2502" i="41"/>
  <c r="F2503" i="41"/>
  <c r="F2504" i="41"/>
  <c r="F2505" i="41"/>
  <c r="F2506" i="41"/>
  <c r="F2507" i="41"/>
  <c r="F2508" i="41"/>
  <c r="F2509" i="41"/>
  <c r="F2510" i="41"/>
  <c r="F2511" i="41"/>
  <c r="F2512" i="41"/>
  <c r="F2513" i="41"/>
  <c r="F2514" i="41"/>
  <c r="F2515" i="41"/>
  <c r="F2516" i="41"/>
  <c r="F2517" i="41"/>
  <c r="F2518" i="41"/>
  <c r="F2519" i="41"/>
  <c r="F2520" i="41"/>
  <c r="F2521" i="41"/>
  <c r="F2522" i="41"/>
  <c r="F2523" i="41"/>
  <c r="F2524" i="41"/>
  <c r="F2525" i="41"/>
  <c r="F2526" i="41"/>
  <c r="F2527" i="41"/>
  <c r="F2528" i="41"/>
  <c r="F2529" i="41"/>
  <c r="F2530" i="41"/>
  <c r="F2531" i="41"/>
  <c r="F2532" i="41"/>
  <c r="F2533" i="41"/>
  <c r="F2534" i="41"/>
  <c r="F2535" i="41"/>
  <c r="F2536" i="41"/>
  <c r="F2537" i="41"/>
  <c r="F2538" i="41"/>
  <c r="F2539" i="41"/>
  <c r="F2540" i="41"/>
  <c r="F2541" i="41"/>
  <c r="F2542" i="41"/>
  <c r="F2543" i="41"/>
  <c r="F2544" i="41"/>
  <c r="F2545" i="41"/>
  <c r="F2546" i="41"/>
  <c r="F2547" i="41"/>
  <c r="F2548" i="41"/>
  <c r="F2549" i="41"/>
  <c r="F2550" i="41"/>
  <c r="F2551" i="41"/>
  <c r="F2552" i="41"/>
  <c r="F2553" i="41"/>
  <c r="F2554" i="41"/>
  <c r="F2555" i="41"/>
  <c r="F2556" i="41"/>
  <c r="F2557" i="41"/>
  <c r="F2558" i="41"/>
  <c r="F2559" i="41"/>
  <c r="F2560" i="41"/>
  <c r="F2561" i="41"/>
  <c r="F2562" i="41"/>
  <c r="F2563" i="41"/>
  <c r="F2564" i="41"/>
  <c r="F2565" i="41"/>
  <c r="F2566" i="41"/>
  <c r="F2567" i="41"/>
  <c r="F2568" i="41"/>
  <c r="F2569" i="41"/>
  <c r="F2570" i="41"/>
  <c r="F2571" i="41"/>
  <c r="F2572" i="41"/>
  <c r="F2573" i="41"/>
  <c r="F2574" i="41"/>
  <c r="F2575" i="41"/>
  <c r="F2576" i="41"/>
  <c r="F2577" i="41"/>
  <c r="F2578" i="41"/>
  <c r="F2579" i="41"/>
  <c r="F2580" i="41"/>
  <c r="F2581" i="41"/>
  <c r="F2582" i="41"/>
  <c r="F2583" i="41"/>
  <c r="F2584" i="41"/>
  <c r="F2585" i="41"/>
  <c r="F2586" i="41"/>
  <c r="F2587" i="41"/>
  <c r="F2588" i="41"/>
  <c r="F2589" i="41"/>
  <c r="F2590" i="41"/>
  <c r="F2591" i="41"/>
  <c r="F2592" i="41"/>
  <c r="F2593" i="41"/>
  <c r="F2594" i="41"/>
  <c r="F2595" i="41"/>
  <c r="F2596" i="41"/>
  <c r="F2597" i="41"/>
  <c r="F2598" i="41"/>
  <c r="F2599" i="41"/>
  <c r="F2600" i="41"/>
  <c r="F2601" i="41"/>
  <c r="F2602" i="41"/>
  <c r="F2603" i="41"/>
  <c r="F2604" i="41"/>
  <c r="F2605" i="41"/>
  <c r="F2606" i="41"/>
  <c r="F2607" i="41"/>
  <c r="F2608" i="41"/>
  <c r="F2609" i="41"/>
  <c r="F2610" i="41"/>
  <c r="F2611" i="41"/>
  <c r="F2612" i="41"/>
  <c r="F2613" i="41"/>
  <c r="F2614" i="41"/>
  <c r="F2615" i="41"/>
  <c r="F2616" i="41"/>
  <c r="F2617" i="41"/>
  <c r="F2618" i="41"/>
  <c r="F2619" i="41"/>
  <c r="F2620" i="41"/>
  <c r="F2621" i="41"/>
  <c r="F2622" i="41"/>
  <c r="F2623" i="41"/>
  <c r="F2624" i="41"/>
  <c r="F2625" i="41"/>
  <c r="F2626" i="41"/>
  <c r="F2627" i="41"/>
  <c r="F2628" i="41"/>
  <c r="F2629" i="41"/>
  <c r="F2630" i="41"/>
  <c r="F2631" i="41"/>
  <c r="F2632" i="41"/>
  <c r="F2633" i="41"/>
  <c r="F2634" i="41"/>
  <c r="F2635" i="41"/>
  <c r="F2636" i="41"/>
  <c r="F2637" i="41"/>
  <c r="F2638" i="41"/>
  <c r="F2639" i="41"/>
  <c r="F2640" i="41"/>
  <c r="F2641" i="41"/>
  <c r="F2642" i="41"/>
  <c r="F2643" i="41"/>
  <c r="F2644" i="41"/>
  <c r="F2645" i="41"/>
  <c r="F2646" i="41"/>
  <c r="F2647" i="41"/>
  <c r="F2648" i="41"/>
  <c r="F2649" i="41"/>
  <c r="F2650" i="41"/>
  <c r="F2651" i="41"/>
  <c r="F2652" i="41"/>
  <c r="F2653" i="41"/>
  <c r="F2654" i="41"/>
  <c r="F2655" i="41"/>
  <c r="F2656" i="41"/>
  <c r="F2657" i="41"/>
  <c r="F2658" i="41"/>
  <c r="F2659" i="41"/>
  <c r="F2660" i="41"/>
  <c r="F2661" i="41"/>
  <c r="F2662" i="41"/>
  <c r="F2663" i="41"/>
  <c r="F2664" i="41"/>
  <c r="F2665" i="41"/>
  <c r="F2666" i="41"/>
  <c r="F2667" i="41"/>
  <c r="F2668" i="41"/>
  <c r="F2669" i="41"/>
  <c r="F2670" i="41"/>
  <c r="F2671" i="41"/>
  <c r="F2672" i="41"/>
  <c r="F2673" i="41"/>
  <c r="F2674" i="41"/>
  <c r="F2675" i="41"/>
  <c r="F2676" i="41"/>
  <c r="F2677" i="41"/>
  <c r="F2678" i="41"/>
  <c r="F2679" i="41"/>
  <c r="F2680" i="41"/>
  <c r="F2681" i="41"/>
  <c r="F2682" i="41"/>
  <c r="F2683" i="41"/>
  <c r="F2684" i="41"/>
  <c r="F2685" i="41"/>
  <c r="F2686" i="41"/>
  <c r="F2687" i="41"/>
  <c r="F2688" i="41"/>
  <c r="F2689" i="41"/>
  <c r="F2690" i="41"/>
  <c r="F2691" i="41"/>
  <c r="F2692" i="41"/>
  <c r="F2693" i="41"/>
  <c r="F2694" i="41"/>
  <c r="F2695" i="41"/>
  <c r="F2696" i="41"/>
  <c r="F2697" i="41"/>
  <c r="F2698" i="41"/>
  <c r="F2699" i="41"/>
  <c r="F2700" i="41"/>
  <c r="F2701" i="41"/>
  <c r="F2702" i="41"/>
  <c r="F2703" i="41"/>
  <c r="F2704" i="41"/>
  <c r="F2705" i="41"/>
  <c r="F2706" i="41"/>
  <c r="F2707" i="41"/>
  <c r="F2708" i="41"/>
  <c r="F2709" i="41"/>
  <c r="F2710" i="41"/>
  <c r="F2711" i="41"/>
  <c r="F2712" i="41"/>
  <c r="F2713" i="41"/>
  <c r="F2714" i="41"/>
  <c r="F2715" i="41"/>
  <c r="F2716" i="41"/>
  <c r="F2717" i="41"/>
  <c r="F2718" i="41"/>
  <c r="F2719" i="41"/>
  <c r="F2720" i="41"/>
  <c r="F2721" i="41"/>
  <c r="F2722" i="41"/>
  <c r="F2723" i="41"/>
  <c r="F2724" i="41"/>
  <c r="F2725" i="41"/>
  <c r="F2726" i="41"/>
  <c r="F2727" i="41"/>
  <c r="F2728" i="41"/>
  <c r="F2729" i="41"/>
  <c r="F2730" i="41"/>
  <c r="F2731" i="41"/>
  <c r="F2732" i="41"/>
  <c r="F2733" i="41"/>
  <c r="F2734" i="41"/>
  <c r="F2735" i="41"/>
  <c r="F2736" i="41"/>
  <c r="F2737" i="41"/>
  <c r="F2738" i="41"/>
  <c r="F2739" i="41"/>
  <c r="F2740" i="41"/>
  <c r="F2741" i="41"/>
  <c r="F2742" i="41"/>
  <c r="F2743" i="41"/>
  <c r="F2744" i="41"/>
  <c r="F2745" i="41"/>
  <c r="F2746" i="41"/>
  <c r="F2747" i="41"/>
  <c r="F2748" i="41"/>
  <c r="F2749" i="41"/>
  <c r="F2750" i="41"/>
  <c r="F2751" i="41"/>
  <c r="F2752" i="41"/>
  <c r="F2753" i="41"/>
  <c r="F2754" i="41"/>
  <c r="F2755" i="41"/>
  <c r="F2756" i="41"/>
  <c r="F2757" i="41"/>
  <c r="F2758" i="41"/>
  <c r="F2759" i="41"/>
  <c r="F2760" i="41"/>
  <c r="F2761" i="41"/>
  <c r="F2762" i="41"/>
  <c r="F2763" i="41"/>
  <c r="F2764" i="41"/>
  <c r="F2765" i="41"/>
  <c r="F2766" i="41"/>
  <c r="F2767" i="41"/>
  <c r="F2768" i="41"/>
  <c r="F2769" i="41"/>
  <c r="F2770" i="41"/>
  <c r="F2771" i="41"/>
  <c r="F2772" i="41"/>
  <c r="F2773" i="41"/>
  <c r="F2774" i="41"/>
  <c r="F2775" i="41"/>
  <c r="F2776" i="41"/>
  <c r="F2777" i="41"/>
  <c r="F2778" i="41"/>
  <c r="F2779" i="41"/>
  <c r="F2780" i="41"/>
  <c r="F2781" i="41"/>
  <c r="F2782" i="41"/>
  <c r="F2783" i="41"/>
  <c r="F2784" i="41"/>
  <c r="F2785" i="41"/>
  <c r="F2786" i="41"/>
  <c r="F2787" i="41"/>
  <c r="F2788" i="41"/>
  <c r="F2789" i="41"/>
  <c r="F2790" i="41"/>
  <c r="F2791" i="41"/>
  <c r="F2792" i="41"/>
  <c r="F2793" i="41"/>
  <c r="F2794" i="41"/>
  <c r="F2795" i="41"/>
  <c r="F2796" i="41"/>
  <c r="F2797" i="41"/>
  <c r="F2798" i="41"/>
  <c r="F2799" i="41"/>
  <c r="F2800" i="41"/>
  <c r="F2801" i="41"/>
  <c r="F2802" i="41"/>
  <c r="F2803" i="41"/>
  <c r="F2804" i="41"/>
  <c r="F2805" i="41"/>
  <c r="F2806" i="41"/>
  <c r="F2807" i="41"/>
  <c r="F2808" i="41"/>
  <c r="F2809" i="41"/>
  <c r="F2810" i="41"/>
  <c r="F2811" i="41"/>
  <c r="F2812" i="41"/>
  <c r="F2813" i="41"/>
  <c r="F2814" i="41"/>
  <c r="F2815" i="41"/>
  <c r="F2816" i="41"/>
  <c r="F2817" i="41"/>
  <c r="F2818" i="41"/>
  <c r="F2819" i="41"/>
  <c r="F2820" i="41"/>
  <c r="F2821" i="41"/>
  <c r="F2822" i="41"/>
  <c r="F2823" i="41"/>
  <c r="F2824" i="41"/>
  <c r="F2825" i="41"/>
  <c r="F2826" i="41"/>
  <c r="F2827" i="41"/>
  <c r="F2828" i="41"/>
  <c r="F2829" i="41"/>
  <c r="F2830" i="41"/>
  <c r="F2831" i="41"/>
  <c r="F2832" i="41"/>
  <c r="F2833" i="41"/>
  <c r="F2834" i="41"/>
  <c r="F2835" i="41"/>
  <c r="F2836" i="41"/>
  <c r="F2837" i="41"/>
  <c r="F2838" i="41"/>
  <c r="F2839" i="41"/>
  <c r="F2840" i="41"/>
  <c r="F2841" i="41"/>
  <c r="F2842" i="41"/>
  <c r="F2843" i="41"/>
  <c r="F2844" i="41"/>
  <c r="F2845" i="41"/>
  <c r="F2846" i="41"/>
  <c r="F2847" i="41"/>
  <c r="F2848" i="41"/>
  <c r="F2849" i="41"/>
  <c r="F2850" i="41"/>
  <c r="F2851" i="41"/>
  <c r="F2852" i="41"/>
  <c r="F2853" i="41"/>
  <c r="F2854" i="41"/>
  <c r="F2855" i="41"/>
  <c r="F2856" i="41"/>
  <c r="F2857" i="41"/>
  <c r="F2858" i="41"/>
  <c r="F2859" i="41"/>
  <c r="F2860" i="41"/>
  <c r="F2861" i="41"/>
  <c r="F2862" i="41"/>
  <c r="F2863" i="41"/>
  <c r="F2864" i="41"/>
  <c r="F2865" i="41"/>
  <c r="F2866" i="41"/>
  <c r="F2867" i="41"/>
  <c r="F2868" i="41"/>
  <c r="F2869" i="41"/>
  <c r="F2870" i="41"/>
  <c r="F2871" i="41"/>
  <c r="F2872" i="41"/>
  <c r="F2873" i="41"/>
  <c r="F2874" i="41"/>
  <c r="F2875" i="41"/>
  <c r="F2876" i="41"/>
  <c r="F2877" i="41"/>
  <c r="F2878" i="41"/>
  <c r="F2879" i="41"/>
  <c r="F2880" i="41"/>
  <c r="F2881" i="41"/>
  <c r="F2882" i="41"/>
  <c r="F2883" i="41"/>
  <c r="F2884" i="41"/>
  <c r="F2885" i="41"/>
  <c r="F2886" i="41"/>
  <c r="F2887" i="41"/>
  <c r="F2888" i="41"/>
  <c r="F2889" i="41"/>
  <c r="F2890" i="41"/>
  <c r="F2891" i="41"/>
  <c r="F2892" i="41"/>
  <c r="F2893" i="41"/>
  <c r="F2894" i="41"/>
  <c r="F2895" i="41"/>
  <c r="F2896" i="41"/>
  <c r="F2897" i="41"/>
  <c r="F2898" i="41"/>
  <c r="F2899" i="41"/>
  <c r="F2900" i="41"/>
  <c r="F2901" i="41"/>
  <c r="F2902" i="41"/>
  <c r="F2903" i="41"/>
  <c r="F2904" i="41"/>
  <c r="F2905" i="41"/>
  <c r="F2906" i="41"/>
  <c r="F2907" i="41"/>
  <c r="F2908" i="41"/>
  <c r="F2909" i="41"/>
  <c r="F2910" i="41"/>
  <c r="F2911" i="41"/>
  <c r="F2912" i="41"/>
  <c r="F2913" i="41"/>
  <c r="F2914" i="41"/>
  <c r="F2915" i="41"/>
  <c r="F2916" i="41"/>
  <c r="F2917" i="41"/>
  <c r="F2918" i="41"/>
  <c r="F2919" i="41"/>
  <c r="F2920" i="41"/>
  <c r="F2921" i="41"/>
  <c r="F2922" i="41"/>
  <c r="F2923" i="41"/>
  <c r="F2924" i="41"/>
  <c r="F2925" i="41"/>
  <c r="F2926" i="41"/>
  <c r="F2927" i="41"/>
  <c r="F2928" i="41"/>
  <c r="F2929" i="41"/>
  <c r="F2930" i="41"/>
  <c r="F2931" i="41"/>
  <c r="F2932" i="41"/>
  <c r="F2933" i="41"/>
  <c r="F2934" i="41"/>
  <c r="F2935" i="41"/>
  <c r="F2936" i="41"/>
  <c r="F2937" i="41"/>
  <c r="F2938" i="41"/>
  <c r="F2939" i="41"/>
  <c r="F2940" i="41"/>
  <c r="F2941" i="41"/>
  <c r="F2942" i="41"/>
  <c r="F2943" i="41"/>
  <c r="F2944" i="41"/>
  <c r="F2945" i="41"/>
  <c r="F2946" i="41"/>
  <c r="F2947" i="41"/>
  <c r="F2948" i="41"/>
  <c r="F2949" i="41"/>
  <c r="F2950" i="41"/>
  <c r="F2951" i="41"/>
  <c r="F2952" i="41"/>
  <c r="F2953" i="41"/>
  <c r="F2954" i="41"/>
  <c r="F2955" i="41"/>
  <c r="F2956" i="41"/>
  <c r="F2957" i="41"/>
  <c r="F2958" i="41"/>
  <c r="F2959" i="41"/>
  <c r="F2960" i="41"/>
  <c r="F2961" i="41"/>
  <c r="F2962" i="41"/>
  <c r="F2963" i="41"/>
  <c r="F2964" i="41"/>
  <c r="F2965" i="41"/>
  <c r="F2966" i="41"/>
  <c r="F2967" i="41"/>
  <c r="F2968" i="41"/>
  <c r="F2969" i="41"/>
  <c r="F2970" i="41"/>
  <c r="F2971" i="41"/>
  <c r="F2972" i="41"/>
  <c r="F2973" i="41"/>
  <c r="F2974" i="41"/>
  <c r="F2975" i="41"/>
  <c r="F2976" i="41"/>
  <c r="F2977" i="41"/>
  <c r="F2978" i="41"/>
  <c r="F2979" i="41"/>
  <c r="F2980" i="41"/>
  <c r="F2981" i="41"/>
  <c r="F2982" i="41"/>
  <c r="F2983" i="41"/>
  <c r="F2984" i="41"/>
  <c r="F2985" i="41"/>
  <c r="F2986" i="41"/>
  <c r="F2987" i="41"/>
  <c r="F2988" i="41"/>
  <c r="F2989" i="41"/>
  <c r="F2990" i="41"/>
  <c r="F2991" i="41"/>
  <c r="F2992" i="41"/>
  <c r="F2993" i="41"/>
  <c r="F2994" i="41"/>
  <c r="F2995" i="41"/>
  <c r="F2996" i="41"/>
  <c r="F2997" i="41"/>
  <c r="F2998" i="41"/>
  <c r="F2999" i="41"/>
  <c r="F3000" i="41"/>
  <c r="F3001" i="41"/>
  <c r="F3002" i="41"/>
  <c r="F3003" i="41"/>
  <c r="F3004" i="41"/>
  <c r="F3005" i="41"/>
  <c r="F3006" i="41"/>
  <c r="F3007" i="41"/>
  <c r="F3008" i="41"/>
  <c r="F3009" i="41"/>
  <c r="F3010" i="41"/>
  <c r="F3011" i="41"/>
  <c r="F3012" i="41"/>
  <c r="F3013" i="41"/>
  <c r="F3014" i="41"/>
  <c r="F3015" i="41"/>
  <c r="F3016" i="41"/>
  <c r="F3017" i="41"/>
  <c r="F3018" i="41"/>
  <c r="F3019" i="41"/>
  <c r="F3020" i="41"/>
  <c r="F3021" i="41"/>
  <c r="F3022" i="41"/>
  <c r="F3023" i="41"/>
  <c r="F3024" i="41"/>
  <c r="F3025" i="41"/>
  <c r="F3026" i="41"/>
  <c r="F3027" i="41"/>
  <c r="F3028" i="41"/>
  <c r="F3029" i="41"/>
  <c r="F3030" i="41"/>
  <c r="F3031" i="41"/>
  <c r="F3032" i="41"/>
  <c r="F3033" i="41"/>
  <c r="F3034" i="41"/>
  <c r="F3035" i="41"/>
  <c r="F3036" i="41"/>
  <c r="F3037" i="41"/>
  <c r="F3038" i="41"/>
  <c r="F3039" i="41"/>
  <c r="F3040" i="41"/>
  <c r="F3041" i="41"/>
  <c r="F3042" i="41"/>
  <c r="F3043" i="41"/>
  <c r="F3044" i="41"/>
  <c r="F3045" i="41"/>
  <c r="F3046" i="41"/>
  <c r="F3047" i="41"/>
  <c r="F3048" i="41"/>
  <c r="F3049" i="41"/>
  <c r="F3050" i="41"/>
  <c r="F3051" i="41"/>
  <c r="F3052" i="41"/>
  <c r="F3053" i="41"/>
  <c r="F3054" i="41"/>
  <c r="F3055" i="41"/>
  <c r="F3056" i="41"/>
  <c r="F3057" i="41"/>
  <c r="F3058" i="41"/>
  <c r="F3059" i="41"/>
  <c r="F3060" i="41"/>
  <c r="F3061" i="41"/>
  <c r="F3062" i="41"/>
  <c r="F3063" i="41"/>
  <c r="F3064" i="41"/>
  <c r="F3065" i="41"/>
  <c r="F3066" i="41"/>
  <c r="F3067" i="41"/>
  <c r="F3068" i="41"/>
  <c r="F3069" i="41"/>
  <c r="F3070" i="41"/>
  <c r="F3071" i="41"/>
  <c r="F3072" i="41"/>
  <c r="F3073" i="41"/>
  <c r="F3074" i="41"/>
  <c r="F3075" i="41"/>
  <c r="F3076" i="41"/>
  <c r="F3077" i="41"/>
  <c r="F3138" i="41"/>
  <c r="F3139" i="41"/>
  <c r="F3140" i="41"/>
  <c r="F3141" i="41"/>
  <c r="F3142" i="41"/>
  <c r="F3143" i="41"/>
  <c r="F3144" i="41"/>
  <c r="F3145" i="41"/>
  <c r="F3146" i="41"/>
  <c r="F503" i="41"/>
  <c r="F504" i="41"/>
  <c r="F505" i="41"/>
  <c r="F506" i="41"/>
  <c r="F507" i="41"/>
  <c r="F508" i="41"/>
  <c r="F509" i="41"/>
  <c r="F510" i="41"/>
  <c r="F511" i="41"/>
  <c r="F512" i="41"/>
  <c r="F513" i="41"/>
  <c r="F514" i="41"/>
  <c r="F515" i="41"/>
  <c r="F516" i="41"/>
  <c r="F517" i="41"/>
  <c r="F518" i="41"/>
  <c r="F519" i="41"/>
  <c r="F3150" i="41"/>
  <c r="F3151" i="41"/>
  <c r="F3152" i="41"/>
  <c r="F3153" i="41"/>
  <c r="F3154" i="41"/>
  <c r="F3155" i="41"/>
  <c r="F3156" i="41"/>
  <c r="F3157" i="41"/>
  <c r="F3158" i="41"/>
  <c r="F3159" i="41"/>
  <c r="F3160" i="41"/>
  <c r="F3161" i="41"/>
  <c r="F3162" i="41"/>
  <c r="F3163" i="41"/>
  <c r="F3164" i="41"/>
  <c r="F3165" i="41"/>
  <c r="F3166" i="41"/>
  <c r="F3167" i="41"/>
  <c r="F3168" i="41"/>
  <c r="F3169" i="41"/>
  <c r="F3170" i="41"/>
  <c r="F3171" i="41"/>
  <c r="F3172" i="41"/>
  <c r="F3173" i="41"/>
  <c r="F3174" i="41"/>
  <c r="F3175" i="41"/>
  <c r="F3176" i="41"/>
  <c r="F3177" i="41"/>
  <c r="F3178" i="41"/>
  <c r="F3179" i="41"/>
  <c r="F3180" i="41"/>
  <c r="F3181" i="41"/>
  <c r="F3182" i="41"/>
  <c r="F3183" i="41"/>
  <c r="F3184" i="41"/>
  <c r="F3185" i="41"/>
  <c r="F3186" i="41"/>
  <c r="F3187" i="41"/>
  <c r="F3188" i="41"/>
  <c r="F3189" i="41"/>
  <c r="F3190" i="41"/>
  <c r="F3191" i="41"/>
  <c r="F3192" i="41"/>
  <c r="F3193" i="41"/>
  <c r="F3194" i="41"/>
  <c r="F3195" i="41"/>
  <c r="F3196" i="41"/>
  <c r="F3197" i="41"/>
  <c r="F3198" i="41"/>
  <c r="F3199" i="41"/>
  <c r="F3200" i="41"/>
  <c r="F3201" i="41"/>
  <c r="F3202" i="41"/>
  <c r="F3203" i="41"/>
  <c r="F3204" i="41"/>
  <c r="F3205" i="41"/>
  <c r="F3206" i="41"/>
  <c r="F3207" i="41"/>
  <c r="F3208" i="41"/>
  <c r="F3209" i="41"/>
  <c r="F3210" i="41"/>
  <c r="F3211" i="41"/>
  <c r="F3212" i="41"/>
  <c r="F3213" i="41"/>
  <c r="F3214" i="41"/>
  <c r="F3215" i="41"/>
  <c r="F3216" i="41"/>
  <c r="F3217" i="41"/>
  <c r="F3218" i="41"/>
  <c r="F3219" i="41"/>
  <c r="F3220" i="41"/>
  <c r="F3221" i="41"/>
  <c r="F3222" i="41"/>
  <c r="F3223" i="41"/>
  <c r="F3224" i="41"/>
  <c r="F3225" i="41"/>
  <c r="F3226" i="41"/>
  <c r="F3227" i="41"/>
  <c r="F3228" i="41"/>
  <c r="F3229" i="41"/>
  <c r="F3230" i="41"/>
  <c r="F3231" i="41"/>
  <c r="F3232" i="41"/>
  <c r="F3233" i="41"/>
  <c r="F3234" i="41"/>
  <c r="F3235" i="41"/>
  <c r="F3236" i="41"/>
  <c r="F3237" i="41"/>
  <c r="F3238" i="41"/>
  <c r="F3239" i="41"/>
  <c r="F3240" i="41"/>
  <c r="F3241" i="41"/>
  <c r="F3242" i="41"/>
  <c r="F3243" i="41"/>
  <c r="F3244" i="41"/>
  <c r="F3245" i="41"/>
  <c r="F3246" i="41"/>
  <c r="F3247" i="41"/>
  <c r="F3248" i="41"/>
  <c r="F3249" i="41"/>
  <c r="F3250" i="41"/>
  <c r="F3251" i="41"/>
  <c r="F3252" i="41"/>
  <c r="F3253" i="41"/>
  <c r="F3254" i="41"/>
  <c r="F3255" i="41"/>
  <c r="F3256" i="41"/>
  <c r="F3257" i="41"/>
  <c r="F3258" i="41"/>
  <c r="F3259" i="41"/>
  <c r="F3260" i="41"/>
  <c r="F3261" i="41"/>
  <c r="F3262" i="41"/>
  <c r="F3263" i="41"/>
  <c r="F3264" i="41"/>
  <c r="F3265" i="41"/>
  <c r="F3266" i="41"/>
  <c r="F3267" i="41"/>
  <c r="F3268" i="41"/>
  <c r="F3269" i="41"/>
  <c r="F3270" i="41"/>
  <c r="F3271" i="41"/>
  <c r="F3272" i="41"/>
  <c r="F3273" i="41"/>
  <c r="F3274" i="41"/>
  <c r="F3275" i="41"/>
  <c r="F3276" i="41"/>
  <c r="F3277" i="41"/>
  <c r="F3278" i="41"/>
  <c r="F3279" i="41"/>
  <c r="F3280" i="41"/>
  <c r="F3281" i="41"/>
  <c r="F3282" i="41"/>
  <c r="F3283" i="41"/>
  <c r="F3284" i="41"/>
  <c r="F3285" i="41"/>
  <c r="F3286" i="41"/>
  <c r="F3287" i="41"/>
  <c r="F3288" i="41"/>
  <c r="F3289" i="41"/>
  <c r="F3290" i="41"/>
  <c r="F3291" i="41"/>
  <c r="F3292" i="41"/>
  <c r="F3293" i="41"/>
  <c r="F3294" i="41"/>
  <c r="F3295" i="41"/>
  <c r="F3296" i="41"/>
  <c r="F3297" i="41"/>
  <c r="F3298" i="41"/>
  <c r="F3299" i="41"/>
  <c r="F3300" i="41"/>
  <c r="F3301" i="41"/>
  <c r="F3302" i="41"/>
  <c r="F3303" i="41"/>
  <c r="F3304" i="41"/>
  <c r="F3305" i="41"/>
  <c r="F3306" i="41"/>
  <c r="F3307" i="41"/>
  <c r="F3308" i="41"/>
  <c r="F3309" i="41"/>
  <c r="F3310" i="41"/>
  <c r="F3311" i="41"/>
  <c r="F3312" i="41"/>
  <c r="F3313" i="41"/>
  <c r="F3314" i="41"/>
  <c r="F3315" i="41"/>
  <c r="F3316" i="41"/>
  <c r="F3317" i="41"/>
  <c r="F3318" i="41"/>
  <c r="F3319" i="41"/>
  <c r="F3320" i="41"/>
  <c r="F3321" i="41"/>
  <c r="F3322" i="41"/>
  <c r="F3323" i="41"/>
  <c r="F3324" i="41"/>
  <c r="F3325" i="41"/>
  <c r="F3326" i="41"/>
  <c r="F3327" i="41"/>
  <c r="F3328" i="41"/>
  <c r="F3329" i="41"/>
  <c r="F3330" i="41"/>
  <c r="F3331" i="41"/>
  <c r="F3332" i="41"/>
  <c r="F3333" i="41"/>
  <c r="F3334" i="41"/>
  <c r="F3335" i="41"/>
  <c r="F3336" i="41"/>
  <c r="F3337" i="41"/>
  <c r="F3338" i="41"/>
  <c r="F3339" i="41"/>
  <c r="F3340" i="41"/>
  <c r="F3341" i="41"/>
  <c r="F3342" i="41"/>
  <c r="F3343" i="41"/>
  <c r="F3344" i="41"/>
  <c r="F3345" i="41"/>
  <c r="F3346" i="41"/>
  <c r="F3347" i="41"/>
  <c r="F3348" i="41"/>
  <c r="F3349" i="41"/>
  <c r="F3350" i="41"/>
  <c r="F3351" i="41"/>
  <c r="F3352" i="41"/>
  <c r="F3353" i="41"/>
  <c r="F3354" i="41"/>
  <c r="F3355" i="41"/>
  <c r="F3356" i="41"/>
  <c r="F3357" i="41"/>
  <c r="F3358" i="41"/>
  <c r="F3359" i="41"/>
  <c r="F3360" i="41"/>
  <c r="F3361" i="41"/>
  <c r="F3362" i="41"/>
  <c r="F3363" i="41"/>
  <c r="F3364" i="41"/>
  <c r="F3365" i="41"/>
  <c r="F3366" i="41"/>
  <c r="F3367" i="41"/>
  <c r="F3368" i="41"/>
  <c r="F3369" i="41"/>
  <c r="F3370" i="41"/>
  <c r="F3371" i="41"/>
  <c r="F3372" i="41"/>
  <c r="F3373" i="41"/>
  <c r="F3374" i="41"/>
  <c r="F3378" i="41"/>
  <c r="F3379" i="41"/>
  <c r="F3380" i="41"/>
  <c r="F3381" i="41"/>
  <c r="F3382" i="41"/>
  <c r="F3383" i="41"/>
  <c r="F3384" i="41"/>
  <c r="F3385" i="41"/>
  <c r="F3386" i="41"/>
  <c r="F3387" i="41"/>
  <c r="F3388" i="41"/>
  <c r="F38" i="41"/>
  <c r="F39" i="41"/>
  <c r="F40" i="41"/>
  <c r="F41" i="41"/>
  <c r="F42" i="41"/>
  <c r="F43" i="41"/>
  <c r="F44" i="41"/>
  <c r="F45" i="41"/>
  <c r="F46" i="41"/>
  <c r="F47" i="41"/>
  <c r="F48" i="41"/>
  <c r="F49" i="41"/>
  <c r="F50" i="41"/>
  <c r="F51" i="41"/>
  <c r="F52" i="41"/>
  <c r="F53" i="41"/>
  <c r="F54" i="41"/>
  <c r="F55" i="41"/>
  <c r="F56" i="41"/>
  <c r="F57" i="41"/>
  <c r="F58" i="41"/>
  <c r="F59" i="41"/>
  <c r="F60" i="41"/>
  <c r="F61" i="41"/>
  <c r="F62" i="41"/>
  <c r="F63" i="41"/>
  <c r="F64" i="41"/>
  <c r="F65" i="41"/>
  <c r="F66" i="41"/>
  <c r="F67" i="41"/>
  <c r="F68" i="41"/>
  <c r="F69" i="41"/>
  <c r="F70" i="41"/>
  <c r="F71" i="41"/>
  <c r="F72" i="41"/>
  <c r="F73" i="41"/>
  <c r="F74" i="41"/>
  <c r="F75" i="41"/>
  <c r="F76" i="41"/>
  <c r="F77" i="41"/>
  <c r="F78" i="41"/>
  <c r="F79" i="41"/>
  <c r="F80" i="41"/>
  <c r="F81" i="41"/>
  <c r="F82" i="41"/>
  <c r="F83" i="41"/>
  <c r="F84" i="41"/>
  <c r="F85" i="41"/>
  <c r="F86" i="41"/>
  <c r="F87" i="41"/>
  <c r="F88" i="41"/>
  <c r="F89" i="41"/>
  <c r="F90" i="41"/>
  <c r="F91" i="41"/>
  <c r="F92" i="41"/>
  <c r="F93" i="41"/>
  <c r="F94" i="41"/>
  <c r="F95" i="41"/>
  <c r="F96" i="41"/>
  <c r="F97" i="41"/>
  <c r="F98" i="41"/>
  <c r="F99" i="41"/>
  <c r="F100" i="41"/>
  <c r="F101" i="41"/>
  <c r="F102" i="41"/>
  <c r="F103" i="41"/>
  <c r="F104" i="41"/>
  <c r="F105" i="41"/>
  <c r="F106" i="41"/>
  <c r="F107" i="41"/>
  <c r="F108" i="41"/>
  <c r="F109" i="41"/>
  <c r="F110" i="41"/>
  <c r="F111" i="41"/>
  <c r="F112" i="41"/>
  <c r="F113" i="41"/>
  <c r="F114" i="41"/>
  <c r="F115" i="41"/>
  <c r="F116" i="41"/>
  <c r="F117" i="41"/>
  <c r="F118" i="41"/>
  <c r="F119" i="41"/>
  <c r="F120" i="41"/>
  <c r="F121" i="41"/>
  <c r="F122" i="41"/>
  <c r="F123" i="41"/>
  <c r="F124" i="41"/>
  <c r="F125" i="41"/>
  <c r="F126" i="41"/>
  <c r="F127" i="41"/>
  <c r="F128" i="41"/>
  <c r="F129" i="41"/>
  <c r="F130" i="41"/>
  <c r="F131" i="41"/>
  <c r="F132" i="41"/>
  <c r="F133" i="41"/>
  <c r="F134" i="41"/>
  <c r="F135" i="41"/>
  <c r="F136" i="41"/>
  <c r="F137" i="41"/>
  <c r="F138" i="41"/>
  <c r="F139" i="41"/>
  <c r="F140" i="41"/>
  <c r="F141" i="41"/>
  <c r="F142" i="41"/>
  <c r="F143" i="41"/>
  <c r="F144" i="41"/>
  <c r="F145" i="41"/>
  <c r="F146" i="41"/>
  <c r="F147" i="41"/>
  <c r="F148" i="41"/>
  <c r="F149" i="41"/>
  <c r="F150" i="41"/>
  <c r="F151" i="41"/>
  <c r="F152" i="41"/>
  <c r="F153" i="41"/>
  <c r="F154" i="41"/>
  <c r="F155" i="41"/>
  <c r="F156" i="41"/>
  <c r="F157" i="41"/>
  <c r="F158" i="41"/>
  <c r="F159" i="41"/>
  <c r="F160" i="41"/>
  <c r="F161" i="41"/>
  <c r="F162" i="41"/>
  <c r="F163" i="41"/>
  <c r="F164" i="41"/>
  <c r="F165" i="41"/>
  <c r="F166" i="41"/>
  <c r="F167" i="41"/>
  <c r="F168" i="41"/>
  <c r="F169" i="41"/>
  <c r="F170" i="41"/>
  <c r="F171" i="41"/>
  <c r="F172" i="41"/>
  <c r="F173" i="41"/>
  <c r="F174" i="41"/>
  <c r="F175" i="41"/>
  <c r="F176" i="41"/>
  <c r="F177" i="41"/>
  <c r="F178" i="41"/>
  <c r="F179" i="41"/>
  <c r="F180" i="41"/>
  <c r="F181" i="41"/>
  <c r="F182" i="41"/>
  <c r="F183" i="41"/>
  <c r="F184" i="41"/>
  <c r="F185" i="41"/>
  <c r="F186" i="41"/>
  <c r="F187" i="41"/>
  <c r="F188" i="41"/>
  <c r="F189" i="41"/>
  <c r="F190" i="41"/>
  <c r="F191" i="41"/>
  <c r="F192" i="41"/>
  <c r="F193" i="41"/>
  <c r="F194" i="41"/>
  <c r="F195" i="41"/>
  <c r="F196" i="41"/>
  <c r="F197" i="41"/>
  <c r="F198" i="41"/>
  <c r="F199" i="41"/>
  <c r="F200" i="41"/>
  <c r="F4" i="41"/>
  <c r="F5" i="41"/>
  <c r="F6" i="41"/>
  <c r="F7" i="41"/>
  <c r="F8" i="41"/>
  <c r="F9" i="41"/>
  <c r="F10" i="41"/>
  <c r="F11" i="41"/>
  <c r="F12" i="41"/>
  <c r="F13" i="41"/>
  <c r="F14" i="41"/>
  <c r="F15" i="41"/>
  <c r="F16" i="41"/>
  <c r="F17" i="41"/>
  <c r="F18" i="41"/>
  <c r="F19" i="41"/>
  <c r="F20" i="41"/>
  <c r="F21" i="41"/>
  <c r="F22" i="41"/>
  <c r="F23" i="41"/>
  <c r="F24" i="41"/>
  <c r="F25" i="41"/>
  <c r="F26" i="41"/>
  <c r="F27" i="41"/>
  <c r="F28" i="41"/>
  <c r="F29" i="41"/>
  <c r="F30" i="41"/>
  <c r="F31" i="41"/>
  <c r="F32" i="41"/>
  <c r="F33" i="41"/>
  <c r="F34" i="41"/>
  <c r="F35" i="41"/>
  <c r="F36" i="41"/>
  <c r="F37" i="41"/>
  <c r="F3" i="41"/>
  <c r="G3388" i="41" l="1"/>
  <c r="H3388" i="41" s="1"/>
  <c r="G3387" i="41"/>
  <c r="H3387" i="41" s="1"/>
  <c r="G3386" i="41"/>
  <c r="H3386" i="41" s="1"/>
  <c r="G3385" i="41"/>
  <c r="H3385" i="41" s="1"/>
  <c r="G3384" i="41"/>
  <c r="H3384" i="41" s="1"/>
  <c r="G3383" i="41"/>
  <c r="H3383" i="41" s="1"/>
  <c r="G3382" i="41"/>
  <c r="H3382" i="41" s="1"/>
  <c r="G3381" i="41"/>
  <c r="H3381" i="41" s="1"/>
  <c r="G3380" i="41"/>
  <c r="H3380" i="41" s="1"/>
  <c r="G3379" i="41"/>
  <c r="H3379" i="41" s="1"/>
  <c r="G3378" i="41"/>
  <c r="H3378" i="41" s="1"/>
  <c r="G3374" i="41"/>
  <c r="H3374" i="41" s="1"/>
  <c r="G3373" i="41"/>
  <c r="H3373" i="41" s="1"/>
  <c r="G3372" i="41"/>
  <c r="H3372" i="41" s="1"/>
  <c r="G3371" i="41"/>
  <c r="H3371" i="41" s="1"/>
  <c r="G3370" i="41"/>
  <c r="H3370" i="41" s="1"/>
  <c r="G3369" i="41"/>
  <c r="H3369" i="41" s="1"/>
  <c r="G3368" i="41"/>
  <c r="H3368" i="41" s="1"/>
  <c r="G3367" i="41"/>
  <c r="H3367" i="41" s="1"/>
  <c r="G3366" i="41"/>
  <c r="H3366" i="41" s="1"/>
  <c r="G3365" i="41"/>
  <c r="H3365" i="41" s="1"/>
  <c r="G3364" i="41"/>
  <c r="H3364" i="41" s="1"/>
  <c r="G3363" i="41"/>
  <c r="H3363" i="41" s="1"/>
  <c r="G3362" i="41"/>
  <c r="H3362" i="41" s="1"/>
  <c r="G3361" i="41"/>
  <c r="H3361" i="41" s="1"/>
  <c r="G3360" i="41"/>
  <c r="H3360" i="41" s="1"/>
  <c r="G3359" i="41"/>
  <c r="H3359" i="41" s="1"/>
  <c r="G3358" i="41"/>
  <c r="H3358" i="41" s="1"/>
  <c r="G3357" i="41"/>
  <c r="H3357" i="41" s="1"/>
  <c r="G3356" i="41"/>
  <c r="H3356" i="41" s="1"/>
  <c r="G3355" i="41"/>
  <c r="H3355" i="41" s="1"/>
  <c r="G3354" i="41"/>
  <c r="H3354" i="41" s="1"/>
  <c r="G3353" i="41"/>
  <c r="H3353" i="41" s="1"/>
  <c r="G3352" i="41"/>
  <c r="H3352" i="41" s="1"/>
  <c r="G3351" i="41"/>
  <c r="H3351" i="41" s="1"/>
  <c r="G3350" i="41"/>
  <c r="H3350" i="41" s="1"/>
  <c r="G3349" i="41"/>
  <c r="H3349" i="41" s="1"/>
  <c r="G3348" i="41"/>
  <c r="H3348" i="41" s="1"/>
  <c r="G3347" i="41"/>
  <c r="H3347" i="41" s="1"/>
  <c r="G3346" i="41"/>
  <c r="H3346" i="41" s="1"/>
  <c r="G3345" i="41"/>
  <c r="H3345" i="41" s="1"/>
  <c r="G3344" i="41"/>
  <c r="H3344" i="41" s="1"/>
  <c r="G3343" i="41"/>
  <c r="H3343" i="41" s="1"/>
  <c r="G3342" i="41"/>
  <c r="H3342" i="41" s="1"/>
  <c r="G3341" i="41"/>
  <c r="H3341" i="41" s="1"/>
  <c r="G3340" i="41"/>
  <c r="H3340" i="41" s="1"/>
  <c r="G3339" i="41"/>
  <c r="H3339" i="41" s="1"/>
  <c r="G3338" i="41"/>
  <c r="H3338" i="41" s="1"/>
  <c r="G3337" i="41"/>
  <c r="H3337" i="41" s="1"/>
  <c r="G3336" i="41"/>
  <c r="H3336" i="41" s="1"/>
  <c r="G3335" i="41"/>
  <c r="H3335" i="41" s="1"/>
  <c r="G3334" i="41"/>
  <c r="H3334" i="41" s="1"/>
  <c r="G3333" i="41"/>
  <c r="H3333" i="41" s="1"/>
  <c r="G3332" i="41"/>
  <c r="H3332" i="41" s="1"/>
  <c r="G3331" i="41"/>
  <c r="H3331" i="41" s="1"/>
  <c r="G3330" i="41"/>
  <c r="H3330" i="41" s="1"/>
  <c r="G3329" i="41"/>
  <c r="H3329" i="41" s="1"/>
  <c r="G3328" i="41"/>
  <c r="H3328" i="41" s="1"/>
  <c r="G3327" i="41"/>
  <c r="H3327" i="41" s="1"/>
  <c r="G3326" i="41"/>
  <c r="H3326" i="41" s="1"/>
  <c r="G3325" i="41"/>
  <c r="H3325" i="41" s="1"/>
  <c r="G3324" i="41"/>
  <c r="H3324" i="41" s="1"/>
  <c r="G3323" i="41"/>
  <c r="H3323" i="41" s="1"/>
  <c r="G3322" i="41"/>
  <c r="H3322" i="41" s="1"/>
  <c r="G3321" i="41"/>
  <c r="H3321" i="41" s="1"/>
  <c r="G3320" i="41"/>
  <c r="H3320" i="41" s="1"/>
  <c r="G3319" i="41"/>
  <c r="H3319" i="41" s="1"/>
  <c r="G3318" i="41"/>
  <c r="H3318" i="41" s="1"/>
  <c r="G3317" i="41"/>
  <c r="H3317" i="41" s="1"/>
  <c r="G3316" i="41"/>
  <c r="H3316" i="41" s="1"/>
  <c r="G3315" i="41"/>
  <c r="H3315" i="41" s="1"/>
  <c r="G3314" i="41"/>
  <c r="H3314" i="41" s="1"/>
  <c r="G3313" i="41"/>
  <c r="H3313" i="41" s="1"/>
  <c r="G3312" i="41"/>
  <c r="H3312" i="41" s="1"/>
  <c r="G3311" i="41"/>
  <c r="H3311" i="41" s="1"/>
  <c r="G3310" i="41"/>
  <c r="H3310" i="41" s="1"/>
  <c r="G3309" i="41"/>
  <c r="H3309" i="41" s="1"/>
  <c r="G3308" i="41"/>
  <c r="H3308" i="41" s="1"/>
  <c r="G3307" i="41"/>
  <c r="H3307" i="41" s="1"/>
  <c r="G3306" i="41"/>
  <c r="H3306" i="41" s="1"/>
  <c r="G3305" i="41"/>
  <c r="H3305" i="41" s="1"/>
  <c r="G3304" i="41"/>
  <c r="H3304" i="41" s="1"/>
  <c r="G3303" i="41"/>
  <c r="H3303" i="41" s="1"/>
  <c r="G3302" i="41"/>
  <c r="H3302" i="41" s="1"/>
  <c r="G3301" i="41"/>
  <c r="H3301" i="41" s="1"/>
  <c r="G3300" i="41"/>
  <c r="H3300" i="41" s="1"/>
  <c r="G3299" i="41"/>
  <c r="H3299" i="41" s="1"/>
  <c r="G3298" i="41"/>
  <c r="H3298" i="41" s="1"/>
  <c r="G3297" i="41"/>
  <c r="H3297" i="41" s="1"/>
  <c r="G3296" i="41"/>
  <c r="H3296" i="41" s="1"/>
  <c r="G3295" i="41"/>
  <c r="H3295" i="41" s="1"/>
  <c r="G3294" i="41"/>
  <c r="H3294" i="41" s="1"/>
  <c r="G3293" i="41"/>
  <c r="H3293" i="41" s="1"/>
  <c r="G3292" i="41"/>
  <c r="H3292" i="41" s="1"/>
  <c r="G3291" i="41"/>
  <c r="H3291" i="41" s="1"/>
  <c r="G3290" i="41"/>
  <c r="H3290" i="41" s="1"/>
  <c r="G3289" i="41"/>
  <c r="H3289" i="41" s="1"/>
  <c r="G3288" i="41"/>
  <c r="H3288" i="41" s="1"/>
  <c r="G3287" i="41"/>
  <c r="H3287" i="41" s="1"/>
  <c r="G3286" i="41"/>
  <c r="H3286" i="41" s="1"/>
  <c r="G3285" i="41"/>
  <c r="H3285" i="41" s="1"/>
  <c r="G3284" i="41"/>
  <c r="H3284" i="41" s="1"/>
  <c r="G3283" i="41"/>
  <c r="H3283" i="41" s="1"/>
  <c r="G3282" i="41"/>
  <c r="H3282" i="41" s="1"/>
  <c r="G3281" i="41"/>
  <c r="H3281" i="41" s="1"/>
  <c r="G3280" i="41"/>
  <c r="H3280" i="41" s="1"/>
  <c r="G3279" i="41"/>
  <c r="H3279" i="41" s="1"/>
  <c r="G3278" i="41"/>
  <c r="H3278" i="41" s="1"/>
  <c r="G3277" i="41"/>
  <c r="H3277" i="41" s="1"/>
  <c r="G3276" i="41"/>
  <c r="H3276" i="41" s="1"/>
  <c r="G3275" i="41"/>
  <c r="H3275" i="41" s="1"/>
  <c r="G3274" i="41"/>
  <c r="H3274" i="41" s="1"/>
  <c r="G3273" i="41"/>
  <c r="H3273" i="41" s="1"/>
  <c r="G3272" i="41"/>
  <c r="H3272" i="41" s="1"/>
  <c r="G3271" i="41"/>
  <c r="H3271" i="41" s="1"/>
  <c r="G3270" i="41"/>
  <c r="H3270" i="41" s="1"/>
  <c r="G3269" i="41"/>
  <c r="H3269" i="41" s="1"/>
  <c r="G3268" i="41"/>
  <c r="H3268" i="41" s="1"/>
  <c r="G3267" i="41"/>
  <c r="H3267" i="41" s="1"/>
  <c r="G3266" i="41"/>
  <c r="H3266" i="41" s="1"/>
  <c r="G3265" i="41"/>
  <c r="H3265" i="41" s="1"/>
  <c r="G3264" i="41"/>
  <c r="H3264" i="41" s="1"/>
  <c r="G3263" i="41"/>
  <c r="H3263" i="41" s="1"/>
  <c r="G3262" i="41"/>
  <c r="H3262" i="41" s="1"/>
  <c r="G3261" i="41"/>
  <c r="H3261" i="41" s="1"/>
  <c r="G3260" i="41"/>
  <c r="H3260" i="41" s="1"/>
  <c r="G3259" i="41"/>
  <c r="H3259" i="41" s="1"/>
  <c r="G3258" i="41"/>
  <c r="H3258" i="41" s="1"/>
  <c r="G3257" i="41"/>
  <c r="H3257" i="41" s="1"/>
  <c r="G3256" i="41"/>
  <c r="H3256" i="41" s="1"/>
  <c r="G3255" i="41"/>
  <c r="H3255" i="41" s="1"/>
  <c r="G3254" i="41"/>
  <c r="H3254" i="41" s="1"/>
  <c r="G3253" i="41"/>
  <c r="H3253" i="41" s="1"/>
  <c r="G3252" i="41"/>
  <c r="H3252" i="41" s="1"/>
  <c r="G3251" i="41"/>
  <c r="H3251" i="41" s="1"/>
  <c r="G3250" i="41"/>
  <c r="H3250" i="41" s="1"/>
  <c r="G3249" i="41"/>
  <c r="H3249" i="41" s="1"/>
  <c r="G3248" i="41"/>
  <c r="H3248" i="41" s="1"/>
  <c r="G3247" i="41"/>
  <c r="H3247" i="41" s="1"/>
  <c r="G3246" i="41"/>
  <c r="H3246" i="41" s="1"/>
  <c r="G3245" i="41"/>
  <c r="H3245" i="41" s="1"/>
  <c r="G3244" i="41"/>
  <c r="H3244" i="41" s="1"/>
  <c r="G3243" i="41"/>
  <c r="H3243" i="41" s="1"/>
  <c r="G3242" i="41"/>
  <c r="H3242" i="41" s="1"/>
  <c r="G3241" i="41"/>
  <c r="H3241" i="41" s="1"/>
  <c r="G3240" i="41"/>
  <c r="H3240" i="41" s="1"/>
  <c r="G3239" i="41"/>
  <c r="H3239" i="41" s="1"/>
  <c r="G3238" i="41"/>
  <c r="H3238" i="41" s="1"/>
  <c r="G3237" i="41"/>
  <c r="H3237" i="41" s="1"/>
  <c r="G3236" i="41"/>
  <c r="H3236" i="41" s="1"/>
  <c r="G3235" i="41"/>
  <c r="H3235" i="41" s="1"/>
  <c r="G3234" i="41"/>
  <c r="H3234" i="41" s="1"/>
  <c r="G3233" i="41"/>
  <c r="H3233" i="41" s="1"/>
  <c r="G3232" i="41"/>
  <c r="H3232" i="41" s="1"/>
  <c r="G3231" i="41"/>
  <c r="H3231" i="41" s="1"/>
  <c r="G3230" i="41"/>
  <c r="H3230" i="41" s="1"/>
  <c r="G3229" i="41"/>
  <c r="H3229" i="41" s="1"/>
  <c r="G3228" i="41"/>
  <c r="H3228" i="41" s="1"/>
  <c r="G3227" i="41"/>
  <c r="H3227" i="41" s="1"/>
  <c r="G3226" i="41"/>
  <c r="H3226" i="41" s="1"/>
  <c r="G3225" i="41"/>
  <c r="H3225" i="41" s="1"/>
  <c r="G3224" i="41"/>
  <c r="H3224" i="41" s="1"/>
  <c r="G3223" i="41"/>
  <c r="H3223" i="41" s="1"/>
  <c r="G3222" i="41"/>
  <c r="H3222" i="41" s="1"/>
  <c r="G3221" i="41"/>
  <c r="H3221" i="41" s="1"/>
  <c r="G3220" i="41"/>
  <c r="H3220" i="41" s="1"/>
  <c r="G3219" i="41"/>
  <c r="H3219" i="41" s="1"/>
  <c r="G3218" i="41"/>
  <c r="H3218" i="41" s="1"/>
  <c r="G3217" i="41"/>
  <c r="H3217" i="41" s="1"/>
  <c r="G3216" i="41"/>
  <c r="H3216" i="41" s="1"/>
  <c r="G3215" i="41"/>
  <c r="H3215" i="41" s="1"/>
  <c r="G3214" i="41"/>
  <c r="H3214" i="41" s="1"/>
  <c r="G3213" i="41"/>
  <c r="H3213" i="41" s="1"/>
  <c r="G3212" i="41"/>
  <c r="H3212" i="41" s="1"/>
  <c r="G3211" i="41"/>
  <c r="H3211" i="41" s="1"/>
  <c r="G3210" i="41"/>
  <c r="H3210" i="41" s="1"/>
  <c r="G3209" i="41"/>
  <c r="H3209" i="41" s="1"/>
  <c r="G3208" i="41"/>
  <c r="H3208" i="41" s="1"/>
  <c r="G3207" i="41"/>
  <c r="H3207" i="41" s="1"/>
  <c r="G3206" i="41"/>
  <c r="H3206" i="41" s="1"/>
  <c r="G3205" i="41"/>
  <c r="H3205" i="41" s="1"/>
  <c r="G3204" i="41"/>
  <c r="H3204" i="41" s="1"/>
  <c r="G3203" i="41"/>
  <c r="H3203" i="41" s="1"/>
  <c r="G3202" i="41"/>
  <c r="H3202" i="41" s="1"/>
  <c r="G3201" i="41"/>
  <c r="H3201" i="41" s="1"/>
  <c r="G3200" i="41"/>
  <c r="H3200" i="41" s="1"/>
  <c r="G3199" i="41"/>
  <c r="H3199" i="41" s="1"/>
  <c r="G3198" i="41"/>
  <c r="H3198" i="41" s="1"/>
  <c r="G3197" i="41"/>
  <c r="H3197" i="41" s="1"/>
  <c r="G3196" i="41"/>
  <c r="H3196" i="41" s="1"/>
  <c r="G3195" i="41"/>
  <c r="H3195" i="41" s="1"/>
  <c r="G3194" i="41"/>
  <c r="H3194" i="41" s="1"/>
  <c r="G3193" i="41"/>
  <c r="H3193" i="41" s="1"/>
  <c r="G3192" i="41"/>
  <c r="H3192" i="41" s="1"/>
  <c r="G3191" i="41"/>
  <c r="H3191" i="41" s="1"/>
  <c r="G3190" i="41"/>
  <c r="H3190" i="41" s="1"/>
  <c r="G3189" i="41"/>
  <c r="H3189" i="41" s="1"/>
  <c r="G3188" i="41"/>
  <c r="H3188" i="41" s="1"/>
  <c r="G3187" i="41"/>
  <c r="H3187" i="41" s="1"/>
  <c r="G3186" i="41"/>
  <c r="H3186" i="41" s="1"/>
  <c r="G3185" i="41"/>
  <c r="H3185" i="41" s="1"/>
  <c r="G3184" i="41"/>
  <c r="H3184" i="41" s="1"/>
  <c r="G3183" i="41"/>
  <c r="H3183" i="41" s="1"/>
  <c r="G3182" i="41"/>
  <c r="H3182" i="41" s="1"/>
  <c r="G3181" i="41"/>
  <c r="H3181" i="41" s="1"/>
  <c r="G3180" i="41"/>
  <c r="H3180" i="41" s="1"/>
  <c r="G3179" i="41"/>
  <c r="H3179" i="41" s="1"/>
  <c r="G3178" i="41"/>
  <c r="H3178" i="41" s="1"/>
  <c r="G3177" i="41"/>
  <c r="H3177" i="41" s="1"/>
  <c r="G3176" i="41"/>
  <c r="H3176" i="41" s="1"/>
  <c r="G3175" i="41"/>
  <c r="H3175" i="41" s="1"/>
  <c r="G3174" i="41"/>
  <c r="H3174" i="41" s="1"/>
  <c r="G3173" i="41"/>
  <c r="H3173" i="41" s="1"/>
  <c r="G3172" i="41"/>
  <c r="H3172" i="41" s="1"/>
  <c r="G3171" i="41"/>
  <c r="H3171" i="41" s="1"/>
  <c r="G3170" i="41"/>
  <c r="H3170" i="41" s="1"/>
  <c r="G3169" i="41"/>
  <c r="H3169" i="41" s="1"/>
  <c r="G3168" i="41"/>
  <c r="H3168" i="41" s="1"/>
  <c r="G3167" i="41"/>
  <c r="H3167" i="41" s="1"/>
  <c r="G3166" i="41"/>
  <c r="H3166" i="41" s="1"/>
  <c r="G3165" i="41"/>
  <c r="H3165" i="41" s="1"/>
  <c r="G3164" i="41"/>
  <c r="H3164" i="41" s="1"/>
  <c r="G3163" i="41"/>
  <c r="H3163" i="41" s="1"/>
  <c r="G3162" i="41"/>
  <c r="H3162" i="41" s="1"/>
  <c r="G3161" i="41"/>
  <c r="H3161" i="41" s="1"/>
  <c r="G3160" i="41"/>
  <c r="H3160" i="41" s="1"/>
  <c r="G3159" i="41"/>
  <c r="H3159" i="41" s="1"/>
  <c r="G3158" i="41"/>
  <c r="H3158" i="41" s="1"/>
  <c r="G3157" i="41"/>
  <c r="H3157" i="41" s="1"/>
  <c r="G3156" i="41"/>
  <c r="H3156" i="41" s="1"/>
  <c r="G3155" i="41"/>
  <c r="H3155" i="41" s="1"/>
  <c r="G3154" i="41"/>
  <c r="H3154" i="41" s="1"/>
  <c r="G3153" i="41"/>
  <c r="H3153" i="41" s="1"/>
  <c r="G3152" i="41"/>
  <c r="H3152" i="41" s="1"/>
  <c r="G3151" i="41"/>
  <c r="H3151" i="41" s="1"/>
  <c r="G3150" i="41"/>
  <c r="H3150" i="41" s="1"/>
  <c r="G519" i="41"/>
  <c r="H519" i="41" s="1"/>
  <c r="G518" i="41"/>
  <c r="H518" i="41" s="1"/>
  <c r="G517" i="41"/>
  <c r="H517" i="41" s="1"/>
  <c r="G516" i="41"/>
  <c r="H516" i="41" s="1"/>
  <c r="G515" i="41"/>
  <c r="H515" i="41" s="1"/>
  <c r="G514" i="41"/>
  <c r="H514" i="41" s="1"/>
  <c r="G513" i="41"/>
  <c r="H513" i="41" s="1"/>
  <c r="G512" i="41"/>
  <c r="H512" i="41" s="1"/>
  <c r="G511" i="41"/>
  <c r="H511" i="41" s="1"/>
  <c r="G510" i="41"/>
  <c r="H510" i="41" s="1"/>
  <c r="G509" i="41"/>
  <c r="H509" i="41" s="1"/>
  <c r="G508" i="41"/>
  <c r="H508" i="41" s="1"/>
  <c r="G507" i="41"/>
  <c r="H507" i="41" s="1"/>
  <c r="G506" i="41"/>
  <c r="H506" i="41" s="1"/>
  <c r="G505" i="41"/>
  <c r="H505" i="41" s="1"/>
  <c r="G504" i="41"/>
  <c r="H504" i="41" s="1"/>
  <c r="G503" i="41"/>
  <c r="H503" i="41" s="1"/>
  <c r="G3146" i="41"/>
  <c r="H3146" i="41" s="1"/>
  <c r="G3145" i="41"/>
  <c r="H3145" i="41" s="1"/>
  <c r="G3144" i="41"/>
  <c r="H3144" i="41" s="1"/>
  <c r="G3143" i="41"/>
  <c r="H3143" i="41" s="1"/>
  <c r="G3142" i="41"/>
  <c r="H3142" i="41" s="1"/>
  <c r="G3141" i="41"/>
  <c r="H3141" i="41" s="1"/>
  <c r="G3140" i="41"/>
  <c r="H3140" i="41" s="1"/>
  <c r="G3139" i="41"/>
  <c r="H3139" i="41" s="1"/>
  <c r="G3138" i="41"/>
  <c r="H3138" i="41" s="1"/>
  <c r="G3077" i="41"/>
  <c r="H3077" i="41" s="1"/>
  <c r="G3076" i="41"/>
  <c r="H3076" i="41" s="1"/>
  <c r="G3075" i="41"/>
  <c r="H3075" i="41" s="1"/>
  <c r="G3074" i="41"/>
  <c r="H3074" i="41" s="1"/>
  <c r="G3073" i="41"/>
  <c r="H3073" i="41" s="1"/>
  <c r="G3072" i="41"/>
  <c r="H3072" i="41" s="1"/>
  <c r="G3071" i="41"/>
  <c r="H3071" i="41" s="1"/>
  <c r="G3070" i="41"/>
  <c r="H3070" i="41" s="1"/>
  <c r="G3069" i="41"/>
  <c r="H3069" i="41" s="1"/>
  <c r="G3068" i="41"/>
  <c r="H3068" i="41" s="1"/>
  <c r="G3067" i="41"/>
  <c r="H3067" i="41" s="1"/>
  <c r="G3066" i="41"/>
  <c r="H3066" i="41" s="1"/>
  <c r="G3065" i="41"/>
  <c r="H3065" i="41" s="1"/>
  <c r="G3064" i="41"/>
  <c r="H3064" i="41" s="1"/>
  <c r="G3063" i="41"/>
  <c r="H3063" i="41" s="1"/>
  <c r="G3062" i="41"/>
  <c r="H3062" i="41" s="1"/>
  <c r="G3061" i="41"/>
  <c r="H3061" i="41" s="1"/>
  <c r="G3060" i="41"/>
  <c r="H3060" i="41" s="1"/>
  <c r="G3059" i="41"/>
  <c r="H3059" i="41" s="1"/>
  <c r="G3058" i="41"/>
  <c r="H3058" i="41" s="1"/>
  <c r="G3057" i="41"/>
  <c r="H3057" i="41" s="1"/>
  <c r="G3056" i="41"/>
  <c r="H3056" i="41" s="1"/>
  <c r="G3055" i="41"/>
  <c r="H3055" i="41" s="1"/>
  <c r="G3054" i="41"/>
  <c r="H3054" i="41" s="1"/>
  <c r="G3053" i="41"/>
  <c r="H3053" i="41" s="1"/>
  <c r="G3052" i="41"/>
  <c r="H3052" i="41" s="1"/>
  <c r="G3051" i="41"/>
  <c r="H3051" i="41" s="1"/>
  <c r="G3050" i="41"/>
  <c r="H3050" i="41" s="1"/>
  <c r="G3049" i="41"/>
  <c r="H3049" i="41" s="1"/>
  <c r="G3048" i="41"/>
  <c r="H3048" i="41" s="1"/>
  <c r="G3047" i="41"/>
  <c r="H3047" i="41" s="1"/>
  <c r="G3046" i="41"/>
  <c r="H3046" i="41" s="1"/>
  <c r="G3045" i="41"/>
  <c r="H3045" i="41" s="1"/>
  <c r="G3044" i="41"/>
  <c r="H3044" i="41" s="1"/>
  <c r="G3043" i="41"/>
  <c r="H3043" i="41" s="1"/>
  <c r="G3042" i="41"/>
  <c r="H3042" i="41" s="1"/>
  <c r="G3041" i="41"/>
  <c r="H3041" i="41" s="1"/>
  <c r="G3040" i="41"/>
  <c r="H3040" i="41" s="1"/>
  <c r="G3039" i="41"/>
  <c r="H3039" i="41" s="1"/>
  <c r="G3038" i="41"/>
  <c r="H3038" i="41" s="1"/>
  <c r="G3037" i="41"/>
  <c r="H3037" i="41" s="1"/>
  <c r="G3036" i="41"/>
  <c r="H3036" i="41" s="1"/>
  <c r="G3035" i="41"/>
  <c r="H3035" i="41" s="1"/>
  <c r="G3034" i="41"/>
  <c r="H3034" i="41" s="1"/>
  <c r="G3033" i="41"/>
  <c r="H3033" i="41" s="1"/>
  <c r="G3032" i="41"/>
  <c r="H3032" i="41" s="1"/>
  <c r="G3031" i="41"/>
  <c r="H3031" i="41" s="1"/>
  <c r="G3030" i="41"/>
  <c r="H3030" i="41" s="1"/>
  <c r="G3029" i="41"/>
  <c r="H3029" i="41" s="1"/>
  <c r="G3028" i="41"/>
  <c r="H3028" i="41" s="1"/>
  <c r="G3027" i="41"/>
  <c r="H3027" i="41" s="1"/>
  <c r="G3026" i="41"/>
  <c r="H3026" i="41" s="1"/>
  <c r="G3025" i="41"/>
  <c r="H3025" i="41" s="1"/>
  <c r="G3024" i="41"/>
  <c r="H3024" i="41" s="1"/>
  <c r="G3023" i="41"/>
  <c r="H3023" i="41" s="1"/>
  <c r="G3022" i="41"/>
  <c r="H3022" i="41" s="1"/>
  <c r="G3021" i="41"/>
  <c r="H3021" i="41" s="1"/>
  <c r="G3020" i="41"/>
  <c r="H3020" i="41" s="1"/>
  <c r="G3019" i="41"/>
  <c r="H3019" i="41" s="1"/>
  <c r="G3018" i="41"/>
  <c r="H3018" i="41" s="1"/>
  <c r="G3017" i="41"/>
  <c r="H3017" i="41" s="1"/>
  <c r="G3016" i="41"/>
  <c r="H3016" i="41" s="1"/>
  <c r="G3015" i="41"/>
  <c r="H3015" i="41" s="1"/>
  <c r="G3014" i="41"/>
  <c r="H3014" i="41" s="1"/>
  <c r="G3013" i="41"/>
  <c r="H3013" i="41" s="1"/>
  <c r="G3012" i="41"/>
  <c r="H3012" i="41" s="1"/>
  <c r="G3011" i="41"/>
  <c r="H3011" i="41" s="1"/>
  <c r="G3010" i="41"/>
  <c r="H3010" i="41" s="1"/>
  <c r="G3009" i="41"/>
  <c r="H3009" i="41" s="1"/>
  <c r="G3008" i="41"/>
  <c r="H3008" i="41" s="1"/>
  <c r="G3007" i="41"/>
  <c r="H3007" i="41" s="1"/>
  <c r="G3006" i="41"/>
  <c r="H3006" i="41" s="1"/>
  <c r="G3005" i="41"/>
  <c r="H3005" i="41" s="1"/>
  <c r="G3004" i="41"/>
  <c r="H3004" i="41" s="1"/>
  <c r="G3003" i="41"/>
  <c r="H3003" i="41" s="1"/>
  <c r="G3002" i="41"/>
  <c r="H3002" i="41" s="1"/>
  <c r="G3001" i="41"/>
  <c r="H3001" i="41" s="1"/>
  <c r="G3000" i="41"/>
  <c r="H3000" i="41" s="1"/>
  <c r="G2999" i="41"/>
  <c r="H2999" i="41" s="1"/>
  <c r="G2998" i="41"/>
  <c r="H2998" i="41" s="1"/>
  <c r="G2997" i="41"/>
  <c r="H2997" i="41" s="1"/>
  <c r="G2996" i="41"/>
  <c r="H2996" i="41" s="1"/>
  <c r="G2995" i="41"/>
  <c r="H2995" i="41" s="1"/>
  <c r="G2994" i="41"/>
  <c r="H2994" i="41" s="1"/>
  <c r="G2993" i="41"/>
  <c r="H2993" i="41" s="1"/>
  <c r="G2992" i="41"/>
  <c r="H2992" i="41" s="1"/>
  <c r="G2991" i="41"/>
  <c r="H2991" i="41" s="1"/>
  <c r="G2990" i="41"/>
  <c r="H2990" i="41" s="1"/>
  <c r="G2989" i="41"/>
  <c r="H2989" i="41" s="1"/>
  <c r="G2988" i="41"/>
  <c r="H2988" i="41" s="1"/>
  <c r="G2987" i="41"/>
  <c r="H2987" i="41" s="1"/>
  <c r="G2986" i="41"/>
  <c r="H2986" i="41" s="1"/>
  <c r="G2985" i="41"/>
  <c r="H2985" i="41" s="1"/>
  <c r="G2984" i="41"/>
  <c r="H2984" i="41" s="1"/>
  <c r="G2983" i="41"/>
  <c r="H2983" i="41" s="1"/>
  <c r="G2982" i="41"/>
  <c r="H2982" i="41" s="1"/>
  <c r="G2981" i="41"/>
  <c r="H2981" i="41" s="1"/>
  <c r="G2980" i="41"/>
  <c r="H2980" i="41" s="1"/>
  <c r="G2979" i="41"/>
  <c r="H2979" i="41" s="1"/>
  <c r="G2978" i="41"/>
  <c r="H2978" i="41" s="1"/>
  <c r="G2977" i="41"/>
  <c r="H2977" i="41" s="1"/>
  <c r="G2976" i="41"/>
  <c r="H2976" i="41" s="1"/>
  <c r="G2975" i="41"/>
  <c r="H2975" i="41" s="1"/>
  <c r="G2974" i="41"/>
  <c r="H2974" i="41" s="1"/>
  <c r="G2973" i="41"/>
  <c r="H2973" i="41" s="1"/>
  <c r="G2972" i="41"/>
  <c r="H2972" i="41" s="1"/>
  <c r="G2971" i="41"/>
  <c r="H2971" i="41" s="1"/>
  <c r="G2970" i="41"/>
  <c r="H2970" i="41" s="1"/>
  <c r="G2969" i="41"/>
  <c r="H2969" i="41" s="1"/>
  <c r="G2968" i="41"/>
  <c r="H2968" i="41" s="1"/>
  <c r="G2967" i="41"/>
  <c r="H2967" i="41" s="1"/>
  <c r="G2966" i="41"/>
  <c r="H2966" i="41" s="1"/>
  <c r="G2965" i="41"/>
  <c r="H2965" i="41" s="1"/>
  <c r="G2964" i="41"/>
  <c r="H2964" i="41" s="1"/>
  <c r="G2963" i="41"/>
  <c r="H2963" i="41" s="1"/>
  <c r="G2962" i="41"/>
  <c r="H2962" i="41" s="1"/>
  <c r="G2961" i="41"/>
  <c r="H2961" i="41" s="1"/>
  <c r="G2960" i="41"/>
  <c r="H2960" i="41" s="1"/>
  <c r="G2959" i="41"/>
  <c r="H2959" i="41" s="1"/>
  <c r="G2958" i="41"/>
  <c r="H2958" i="41" s="1"/>
  <c r="G2957" i="41"/>
  <c r="H2957" i="41" s="1"/>
  <c r="G2956" i="41"/>
  <c r="H2956" i="41" s="1"/>
  <c r="G2955" i="41"/>
  <c r="H2955" i="41" s="1"/>
  <c r="G2954" i="41"/>
  <c r="H2954" i="41" s="1"/>
  <c r="G2953" i="41"/>
  <c r="H2953" i="41" s="1"/>
  <c r="G2952" i="41"/>
  <c r="H2952" i="41" s="1"/>
  <c r="G2951" i="41"/>
  <c r="H2951" i="41" s="1"/>
  <c r="G2950" i="41"/>
  <c r="H2950" i="41" s="1"/>
  <c r="G2949" i="41"/>
  <c r="H2949" i="41" s="1"/>
  <c r="G2948" i="41"/>
  <c r="H2948" i="41" s="1"/>
  <c r="G2947" i="41"/>
  <c r="H2947" i="41" s="1"/>
  <c r="G2946" i="41"/>
  <c r="H2946" i="41" s="1"/>
  <c r="G2945" i="41"/>
  <c r="H2945" i="41" s="1"/>
  <c r="G2944" i="41"/>
  <c r="H2944" i="41" s="1"/>
  <c r="G2943" i="41"/>
  <c r="H2943" i="41" s="1"/>
  <c r="G2942" i="41"/>
  <c r="H2942" i="41" s="1"/>
  <c r="G2941" i="41"/>
  <c r="H2941" i="41" s="1"/>
  <c r="G2940" i="41"/>
  <c r="H2940" i="41" s="1"/>
  <c r="G2939" i="41"/>
  <c r="H2939" i="41" s="1"/>
  <c r="G2938" i="41"/>
  <c r="H2938" i="41" s="1"/>
  <c r="G2937" i="41"/>
  <c r="H2937" i="41" s="1"/>
  <c r="G2936" i="41"/>
  <c r="H2936" i="41" s="1"/>
  <c r="G2935" i="41"/>
  <c r="H2935" i="41" s="1"/>
  <c r="G2934" i="41"/>
  <c r="H2934" i="41" s="1"/>
  <c r="G2933" i="41"/>
  <c r="H2933" i="41" s="1"/>
  <c r="G2932" i="41"/>
  <c r="H2932" i="41" s="1"/>
  <c r="G2931" i="41"/>
  <c r="H2931" i="41" s="1"/>
  <c r="G2930" i="41"/>
  <c r="H2930" i="41" s="1"/>
  <c r="G2929" i="41"/>
  <c r="H2929" i="41" s="1"/>
  <c r="G2928" i="41"/>
  <c r="H2928" i="41" s="1"/>
  <c r="G2927" i="41"/>
  <c r="H2927" i="41" s="1"/>
  <c r="G2926" i="41"/>
  <c r="H2926" i="41" s="1"/>
  <c r="G2925" i="41"/>
  <c r="H2925" i="41" s="1"/>
  <c r="G2924" i="41"/>
  <c r="H2924" i="41" s="1"/>
  <c r="G2923" i="41"/>
  <c r="H2923" i="41" s="1"/>
  <c r="G2922" i="41"/>
  <c r="H2922" i="41" s="1"/>
  <c r="G2921" i="41"/>
  <c r="H2921" i="41" s="1"/>
  <c r="G2920" i="41"/>
  <c r="H2920" i="41" s="1"/>
  <c r="G2919" i="41"/>
  <c r="H2919" i="41" s="1"/>
  <c r="G2918" i="41"/>
  <c r="H2918" i="41" s="1"/>
  <c r="G2917" i="41"/>
  <c r="H2917" i="41" s="1"/>
  <c r="G2916" i="41"/>
  <c r="H2916" i="41" s="1"/>
  <c r="G2915" i="41"/>
  <c r="H2915" i="41" s="1"/>
  <c r="G2914" i="41"/>
  <c r="H2914" i="41" s="1"/>
  <c r="G2913" i="41"/>
  <c r="H2913" i="41" s="1"/>
  <c r="G2912" i="41"/>
  <c r="H2912" i="41" s="1"/>
  <c r="G2911" i="41"/>
  <c r="H2911" i="41" s="1"/>
  <c r="G2910" i="41"/>
  <c r="H2910" i="41" s="1"/>
  <c r="G2909" i="41"/>
  <c r="H2909" i="41" s="1"/>
  <c r="G2908" i="41"/>
  <c r="H2908" i="41" s="1"/>
  <c r="G2907" i="41"/>
  <c r="H2907" i="41" s="1"/>
  <c r="G2906" i="41"/>
  <c r="H2906" i="41" s="1"/>
  <c r="G2905" i="41"/>
  <c r="H2905" i="41" s="1"/>
  <c r="G2904" i="41"/>
  <c r="H2904" i="41" s="1"/>
  <c r="G2903" i="41"/>
  <c r="H2903" i="41" s="1"/>
  <c r="G2902" i="41"/>
  <c r="H2902" i="41" s="1"/>
  <c r="G2901" i="41"/>
  <c r="H2901" i="41" s="1"/>
  <c r="G2900" i="41"/>
  <c r="H2900" i="41" s="1"/>
  <c r="G2899" i="41"/>
  <c r="H2899" i="41" s="1"/>
  <c r="G2898" i="41"/>
  <c r="H2898" i="41" s="1"/>
  <c r="G2897" i="41"/>
  <c r="H2897" i="41" s="1"/>
  <c r="G2896" i="41"/>
  <c r="H2896" i="41" s="1"/>
  <c r="G2895" i="41"/>
  <c r="H2895" i="41" s="1"/>
  <c r="G2894" i="41"/>
  <c r="H2894" i="41" s="1"/>
  <c r="G2893" i="41"/>
  <c r="H2893" i="41" s="1"/>
  <c r="G2892" i="41"/>
  <c r="H2892" i="41" s="1"/>
  <c r="G2891" i="41"/>
  <c r="H2891" i="41" s="1"/>
  <c r="G2890" i="41"/>
  <c r="H2890" i="41" s="1"/>
  <c r="G2889" i="41"/>
  <c r="H2889" i="41" s="1"/>
  <c r="G2888" i="41"/>
  <c r="H2888" i="41" s="1"/>
  <c r="G2887" i="41"/>
  <c r="H2887" i="41" s="1"/>
  <c r="G2886" i="41"/>
  <c r="H2886" i="41" s="1"/>
  <c r="G2885" i="41"/>
  <c r="H2885" i="41" s="1"/>
  <c r="G2884" i="41"/>
  <c r="H2884" i="41" s="1"/>
  <c r="G2883" i="41"/>
  <c r="H2883" i="41" s="1"/>
  <c r="G2882" i="41"/>
  <c r="H2882" i="41" s="1"/>
  <c r="G2881" i="41"/>
  <c r="H2881" i="41" s="1"/>
  <c r="G2880" i="41"/>
  <c r="H2880" i="41" s="1"/>
  <c r="G2879" i="41"/>
  <c r="H2879" i="41" s="1"/>
  <c r="G2878" i="41"/>
  <c r="H2878" i="41" s="1"/>
  <c r="G2877" i="41"/>
  <c r="H2877" i="41" s="1"/>
  <c r="G2876" i="41"/>
  <c r="H2876" i="41" s="1"/>
  <c r="G2875" i="41"/>
  <c r="H2875" i="41" s="1"/>
  <c r="G2874" i="41"/>
  <c r="H2874" i="41" s="1"/>
  <c r="G2873" i="41"/>
  <c r="H2873" i="41" s="1"/>
  <c r="G2872" i="41"/>
  <c r="H2872" i="41" s="1"/>
  <c r="G2871" i="41"/>
  <c r="H2871" i="41" s="1"/>
  <c r="G2870" i="41"/>
  <c r="H2870" i="41" s="1"/>
  <c r="G2869" i="41"/>
  <c r="H2869" i="41" s="1"/>
  <c r="G2868" i="41"/>
  <c r="H2868" i="41" s="1"/>
  <c r="G2867" i="41"/>
  <c r="H2867" i="41" s="1"/>
  <c r="G2866" i="41"/>
  <c r="H2866" i="41" s="1"/>
  <c r="G2865" i="41"/>
  <c r="H2865" i="41" s="1"/>
  <c r="G2864" i="41"/>
  <c r="H2864" i="41" s="1"/>
  <c r="G2863" i="41"/>
  <c r="H2863" i="41" s="1"/>
  <c r="G2862" i="41"/>
  <c r="H2862" i="41" s="1"/>
  <c r="G2861" i="41"/>
  <c r="H2861" i="41" s="1"/>
  <c r="G2860" i="41"/>
  <c r="H2860" i="41" s="1"/>
  <c r="G2859" i="41"/>
  <c r="H2859" i="41" s="1"/>
  <c r="G2858" i="41"/>
  <c r="H2858" i="41" s="1"/>
  <c r="G2857" i="41"/>
  <c r="H2857" i="41" s="1"/>
  <c r="G2856" i="41"/>
  <c r="H2856" i="41" s="1"/>
  <c r="G2855" i="41"/>
  <c r="H2855" i="41" s="1"/>
  <c r="G2854" i="41"/>
  <c r="H2854" i="41" s="1"/>
  <c r="G2853" i="41"/>
  <c r="H2853" i="41" s="1"/>
  <c r="G2852" i="41"/>
  <c r="H2852" i="41" s="1"/>
  <c r="G2851" i="41"/>
  <c r="H2851" i="41" s="1"/>
  <c r="G2850" i="41"/>
  <c r="H2850" i="41" s="1"/>
  <c r="G2849" i="41"/>
  <c r="H2849" i="41" s="1"/>
  <c r="G2848" i="41"/>
  <c r="H2848" i="41" s="1"/>
  <c r="G2847" i="41"/>
  <c r="H2847" i="41" s="1"/>
  <c r="G2846" i="41"/>
  <c r="H2846" i="41" s="1"/>
  <c r="G2845" i="41"/>
  <c r="H2845" i="41" s="1"/>
  <c r="G2844" i="41"/>
  <c r="H2844" i="41" s="1"/>
  <c r="G2843" i="41"/>
  <c r="H2843" i="41" s="1"/>
  <c r="G2842" i="41"/>
  <c r="H2842" i="41" s="1"/>
  <c r="G2841" i="41"/>
  <c r="H2841" i="41" s="1"/>
  <c r="G2840" i="41"/>
  <c r="H2840" i="41" s="1"/>
  <c r="G2839" i="41"/>
  <c r="H2839" i="41" s="1"/>
  <c r="G2838" i="41"/>
  <c r="H2838" i="41" s="1"/>
  <c r="G2837" i="41"/>
  <c r="H2837" i="41" s="1"/>
  <c r="G2836" i="41"/>
  <c r="H2836" i="41" s="1"/>
  <c r="G2835" i="41"/>
  <c r="H2835" i="41" s="1"/>
  <c r="G2834" i="41"/>
  <c r="H2834" i="41" s="1"/>
  <c r="G2833" i="41"/>
  <c r="H2833" i="41" s="1"/>
  <c r="G2832" i="41"/>
  <c r="H2832" i="41" s="1"/>
  <c r="G2831" i="41"/>
  <c r="H2831" i="41" s="1"/>
  <c r="G2830" i="41"/>
  <c r="H2830" i="41" s="1"/>
  <c r="G2829" i="41"/>
  <c r="H2829" i="41" s="1"/>
  <c r="G2828" i="41"/>
  <c r="H2828" i="41" s="1"/>
  <c r="G2827" i="41"/>
  <c r="H2827" i="41" s="1"/>
  <c r="G2826" i="41"/>
  <c r="H2826" i="41" s="1"/>
  <c r="G2825" i="41"/>
  <c r="H2825" i="41" s="1"/>
  <c r="G2824" i="41"/>
  <c r="H2824" i="41" s="1"/>
  <c r="G2823" i="41"/>
  <c r="H2823" i="41" s="1"/>
  <c r="G2822" i="41"/>
  <c r="H2822" i="41" s="1"/>
  <c r="G2821" i="41"/>
  <c r="H2821" i="41" s="1"/>
  <c r="G2820" i="41"/>
  <c r="H2820" i="41" s="1"/>
  <c r="G2819" i="41"/>
  <c r="H2819" i="41" s="1"/>
  <c r="G2818" i="41"/>
  <c r="H2818" i="41" s="1"/>
  <c r="G2817" i="41"/>
  <c r="H2817" i="41" s="1"/>
  <c r="G2816" i="41"/>
  <c r="H2816" i="41" s="1"/>
  <c r="G2815" i="41"/>
  <c r="H2815" i="41" s="1"/>
  <c r="G2814" i="41"/>
  <c r="H2814" i="41" s="1"/>
  <c r="G2813" i="41"/>
  <c r="H2813" i="41" s="1"/>
  <c r="G2812" i="41"/>
  <c r="H2812" i="41" s="1"/>
  <c r="G2811" i="41"/>
  <c r="H2811" i="41" s="1"/>
  <c r="G2810" i="41"/>
  <c r="H2810" i="41" s="1"/>
  <c r="G2809" i="41"/>
  <c r="H2809" i="41" s="1"/>
  <c r="G2808" i="41"/>
  <c r="H2808" i="41" s="1"/>
  <c r="G2807" i="41"/>
  <c r="H2807" i="41" s="1"/>
  <c r="G2806" i="41"/>
  <c r="H2806" i="41" s="1"/>
  <c r="G2805" i="41"/>
  <c r="H2805" i="41" s="1"/>
  <c r="G2804" i="41"/>
  <c r="H2804" i="41" s="1"/>
  <c r="G2803" i="41"/>
  <c r="H2803" i="41" s="1"/>
  <c r="G2802" i="41"/>
  <c r="H2802" i="41" s="1"/>
  <c r="G2801" i="41"/>
  <c r="H2801" i="41" s="1"/>
  <c r="G2800" i="41"/>
  <c r="H2800" i="41" s="1"/>
  <c r="G2799" i="41"/>
  <c r="H2799" i="41" s="1"/>
  <c r="G2798" i="41"/>
  <c r="H2798" i="41" s="1"/>
  <c r="G2797" i="41"/>
  <c r="H2797" i="41" s="1"/>
  <c r="G2796" i="41"/>
  <c r="H2796" i="41" s="1"/>
  <c r="G2795" i="41"/>
  <c r="H2795" i="41" s="1"/>
  <c r="G2794" i="41"/>
  <c r="H2794" i="41" s="1"/>
  <c r="G2793" i="41"/>
  <c r="H2793" i="41" s="1"/>
  <c r="G2792" i="41"/>
  <c r="H2792" i="41" s="1"/>
  <c r="G2791" i="41"/>
  <c r="H2791" i="41" s="1"/>
  <c r="G2790" i="41"/>
  <c r="H2790" i="41" s="1"/>
  <c r="G2789" i="41"/>
  <c r="H2789" i="41" s="1"/>
  <c r="G2788" i="41"/>
  <c r="H2788" i="41" s="1"/>
  <c r="G2787" i="41"/>
  <c r="H2787" i="41" s="1"/>
  <c r="G2786" i="41"/>
  <c r="H2786" i="41" s="1"/>
  <c r="G2785" i="41"/>
  <c r="H2785" i="41" s="1"/>
  <c r="G2784" i="41"/>
  <c r="H2784" i="41" s="1"/>
  <c r="G2783" i="41"/>
  <c r="H2783" i="41" s="1"/>
  <c r="G2782" i="41"/>
  <c r="H2782" i="41" s="1"/>
  <c r="G2781" i="41"/>
  <c r="H2781" i="41" s="1"/>
  <c r="G2780" i="41"/>
  <c r="H2780" i="41" s="1"/>
  <c r="G2779" i="41"/>
  <c r="H2779" i="41" s="1"/>
  <c r="G2778" i="41"/>
  <c r="H2778" i="41" s="1"/>
  <c r="G2777" i="41"/>
  <c r="H2777" i="41" s="1"/>
  <c r="G2776" i="41"/>
  <c r="H2776" i="41" s="1"/>
  <c r="G2775" i="41"/>
  <c r="H2775" i="41" s="1"/>
  <c r="G2774" i="41"/>
  <c r="H2774" i="41" s="1"/>
  <c r="G2773" i="41"/>
  <c r="H2773" i="41" s="1"/>
  <c r="G2772" i="41"/>
  <c r="H2772" i="41" s="1"/>
  <c r="G2771" i="41"/>
  <c r="H2771" i="41" s="1"/>
  <c r="G2770" i="41"/>
  <c r="H2770" i="41" s="1"/>
  <c r="G2769" i="41"/>
  <c r="H2769" i="41" s="1"/>
  <c r="G2768" i="41"/>
  <c r="H2768" i="41" s="1"/>
  <c r="G2767" i="41"/>
  <c r="H2767" i="41" s="1"/>
  <c r="G2766" i="41"/>
  <c r="H2766" i="41" s="1"/>
  <c r="G2765" i="41"/>
  <c r="H2765" i="41" s="1"/>
  <c r="G2764" i="41"/>
  <c r="H2764" i="41" s="1"/>
  <c r="G2763" i="41"/>
  <c r="H2763" i="41" s="1"/>
  <c r="G2762" i="41"/>
  <c r="H2762" i="41" s="1"/>
  <c r="G2761" i="41"/>
  <c r="H2761" i="41" s="1"/>
  <c r="G2760" i="41"/>
  <c r="H2760" i="41" s="1"/>
  <c r="G2759" i="41"/>
  <c r="H2759" i="41" s="1"/>
  <c r="G2758" i="41"/>
  <c r="H2758" i="41" s="1"/>
  <c r="G2757" i="41"/>
  <c r="H2757" i="41" s="1"/>
  <c r="G2756" i="41"/>
  <c r="H2756" i="41" s="1"/>
  <c r="G2755" i="41"/>
  <c r="H2755" i="41" s="1"/>
  <c r="G2754" i="41"/>
  <c r="H2754" i="41" s="1"/>
  <c r="G2753" i="41"/>
  <c r="H2753" i="41" s="1"/>
  <c r="G2752" i="41"/>
  <c r="H2752" i="41" s="1"/>
  <c r="G2751" i="41"/>
  <c r="H2751" i="41" s="1"/>
  <c r="G2750" i="41"/>
  <c r="H2750" i="41" s="1"/>
  <c r="G2749" i="41"/>
  <c r="H2749" i="41" s="1"/>
  <c r="G2748" i="41"/>
  <c r="H2748" i="41" s="1"/>
  <c r="G2747" i="41"/>
  <c r="H2747" i="41" s="1"/>
  <c r="G2746" i="41"/>
  <c r="H2746" i="41" s="1"/>
  <c r="G2745" i="41"/>
  <c r="H2745" i="41" s="1"/>
  <c r="G2744" i="41"/>
  <c r="H2744" i="41" s="1"/>
  <c r="G2743" i="41"/>
  <c r="H2743" i="41" s="1"/>
  <c r="G2742" i="41"/>
  <c r="H2742" i="41" s="1"/>
  <c r="G2741" i="41"/>
  <c r="H2741" i="41" s="1"/>
  <c r="G2740" i="41"/>
  <c r="H2740" i="41" s="1"/>
  <c r="G2739" i="41"/>
  <c r="H2739" i="41" s="1"/>
  <c r="G2738" i="41"/>
  <c r="H2738" i="41" s="1"/>
  <c r="G2737" i="41"/>
  <c r="H2737" i="41" s="1"/>
  <c r="G2736" i="41"/>
  <c r="H2736" i="41" s="1"/>
  <c r="G2735" i="41"/>
  <c r="H2735" i="41" s="1"/>
  <c r="G2734" i="41"/>
  <c r="H2734" i="41" s="1"/>
  <c r="G2733" i="41"/>
  <c r="H2733" i="41" s="1"/>
  <c r="G2732" i="41"/>
  <c r="H2732" i="41" s="1"/>
  <c r="G2731" i="41"/>
  <c r="H2731" i="41" s="1"/>
  <c r="G2730" i="41"/>
  <c r="H2730" i="41" s="1"/>
  <c r="G2729" i="41"/>
  <c r="H2729" i="41" s="1"/>
  <c r="G2728" i="41"/>
  <c r="H2728" i="41" s="1"/>
  <c r="G2727" i="41"/>
  <c r="H2727" i="41" s="1"/>
  <c r="G2726" i="41"/>
  <c r="H2726" i="41" s="1"/>
  <c r="G2725" i="41"/>
  <c r="H2725" i="41" s="1"/>
  <c r="G2724" i="41"/>
  <c r="H2724" i="41" s="1"/>
  <c r="G2723" i="41"/>
  <c r="H2723" i="41" s="1"/>
  <c r="G2722" i="41"/>
  <c r="H2722" i="41" s="1"/>
  <c r="G2721" i="41"/>
  <c r="H2721" i="41" s="1"/>
  <c r="G2720" i="41"/>
  <c r="H2720" i="41" s="1"/>
  <c r="G2719" i="41"/>
  <c r="H2719" i="41" s="1"/>
  <c r="G2718" i="41"/>
  <c r="H2718" i="41" s="1"/>
  <c r="G2717" i="41"/>
  <c r="H2717" i="41" s="1"/>
  <c r="G2716" i="41"/>
  <c r="H2716" i="41" s="1"/>
  <c r="G2715" i="41"/>
  <c r="H2715" i="41" s="1"/>
  <c r="G2714" i="41"/>
  <c r="H2714" i="41" s="1"/>
  <c r="G2713" i="41"/>
  <c r="H2713" i="41" s="1"/>
  <c r="G2712" i="41"/>
  <c r="H2712" i="41" s="1"/>
  <c r="G2711" i="41"/>
  <c r="H2711" i="41" s="1"/>
  <c r="G2710" i="41"/>
  <c r="H2710" i="41" s="1"/>
  <c r="G2709" i="41"/>
  <c r="H2709" i="41" s="1"/>
  <c r="G2708" i="41"/>
  <c r="H2708" i="41" s="1"/>
  <c r="G2707" i="41"/>
  <c r="H2707" i="41" s="1"/>
  <c r="G2706" i="41"/>
  <c r="H2706" i="41" s="1"/>
  <c r="G2705" i="41"/>
  <c r="H2705" i="41" s="1"/>
  <c r="G2704" i="41"/>
  <c r="H2704" i="41" s="1"/>
  <c r="G2703" i="41"/>
  <c r="H2703" i="41" s="1"/>
  <c r="G2702" i="41"/>
  <c r="H2702" i="41" s="1"/>
  <c r="G2701" i="41"/>
  <c r="H2701" i="41" s="1"/>
  <c r="G2700" i="41"/>
  <c r="H2700" i="41" s="1"/>
  <c r="G2699" i="41"/>
  <c r="H2699" i="41" s="1"/>
  <c r="G2698" i="41"/>
  <c r="H2698" i="41" s="1"/>
  <c r="G2697" i="41"/>
  <c r="H2697" i="41" s="1"/>
  <c r="G2696" i="41"/>
  <c r="H2696" i="41" s="1"/>
  <c r="G2695" i="41"/>
  <c r="H2695" i="41" s="1"/>
  <c r="G2694" i="41"/>
  <c r="H2694" i="41" s="1"/>
  <c r="G2693" i="41"/>
  <c r="H2693" i="41" s="1"/>
  <c r="G2692" i="41"/>
  <c r="H2692" i="41" s="1"/>
  <c r="G2691" i="41"/>
  <c r="H2691" i="41" s="1"/>
  <c r="G2690" i="41"/>
  <c r="H2690" i="41" s="1"/>
  <c r="G2689" i="41"/>
  <c r="H2689" i="41" s="1"/>
  <c r="G2688" i="41"/>
  <c r="H2688" i="41" s="1"/>
  <c r="G2687" i="41"/>
  <c r="H2687" i="41" s="1"/>
  <c r="G2686" i="41"/>
  <c r="H2686" i="41" s="1"/>
  <c r="G2685" i="41"/>
  <c r="H2685" i="41" s="1"/>
  <c r="G2684" i="41"/>
  <c r="H2684" i="41" s="1"/>
  <c r="G2683" i="41"/>
  <c r="H2683" i="41" s="1"/>
  <c r="G2682" i="41"/>
  <c r="H2682" i="41" s="1"/>
  <c r="G2681" i="41"/>
  <c r="H2681" i="41" s="1"/>
  <c r="G2680" i="41"/>
  <c r="H2680" i="41" s="1"/>
  <c r="G2679" i="41"/>
  <c r="H2679" i="41" s="1"/>
  <c r="G2678" i="41"/>
  <c r="H2678" i="41" s="1"/>
  <c r="G2677" i="41"/>
  <c r="H2677" i="41" s="1"/>
  <c r="G2676" i="41"/>
  <c r="H2676" i="41" s="1"/>
  <c r="G2675" i="41"/>
  <c r="H2675" i="41" s="1"/>
  <c r="G2674" i="41"/>
  <c r="H2674" i="41" s="1"/>
  <c r="G2673" i="41"/>
  <c r="H2673" i="41" s="1"/>
  <c r="G2672" i="41"/>
  <c r="H2672" i="41" s="1"/>
  <c r="G2671" i="41"/>
  <c r="H2671" i="41" s="1"/>
  <c r="G2670" i="41"/>
  <c r="H2670" i="41" s="1"/>
  <c r="G2669" i="41"/>
  <c r="H2669" i="41" s="1"/>
  <c r="G2668" i="41"/>
  <c r="H2668" i="41" s="1"/>
  <c r="G2667" i="41"/>
  <c r="H2667" i="41" s="1"/>
  <c r="G2666" i="41"/>
  <c r="H2666" i="41" s="1"/>
  <c r="G2665" i="41"/>
  <c r="H2665" i="41" s="1"/>
  <c r="G2664" i="41"/>
  <c r="H2664" i="41" s="1"/>
  <c r="G2663" i="41"/>
  <c r="H2663" i="41" s="1"/>
  <c r="G2662" i="41"/>
  <c r="H2662" i="41" s="1"/>
  <c r="G2661" i="41"/>
  <c r="H2661" i="41" s="1"/>
  <c r="G2660" i="41"/>
  <c r="H2660" i="41" s="1"/>
  <c r="G2659" i="41"/>
  <c r="H2659" i="41" s="1"/>
  <c r="G2658" i="41"/>
  <c r="H2658" i="41" s="1"/>
  <c r="G2657" i="41"/>
  <c r="H2657" i="41" s="1"/>
  <c r="G2656" i="41"/>
  <c r="H2656" i="41" s="1"/>
  <c r="G2655" i="41"/>
  <c r="H2655" i="41" s="1"/>
  <c r="G2654" i="41"/>
  <c r="H2654" i="41" s="1"/>
  <c r="G2653" i="41"/>
  <c r="H2653" i="41" s="1"/>
  <c r="G2652" i="41"/>
  <c r="H2652" i="41" s="1"/>
  <c r="G2651" i="41"/>
  <c r="H2651" i="41" s="1"/>
  <c r="G2650" i="41"/>
  <c r="H2650" i="41" s="1"/>
  <c r="G2649" i="41"/>
  <c r="H2649" i="41" s="1"/>
  <c r="G2648" i="41"/>
  <c r="H2648" i="41" s="1"/>
  <c r="G2647" i="41"/>
  <c r="H2647" i="41" s="1"/>
  <c r="G2646" i="41"/>
  <c r="H2646" i="41" s="1"/>
  <c r="G2645" i="41"/>
  <c r="H2645" i="41" s="1"/>
  <c r="G2644" i="41"/>
  <c r="H2644" i="41" s="1"/>
  <c r="G2643" i="41"/>
  <c r="H2643" i="41" s="1"/>
  <c r="G2642" i="41"/>
  <c r="H2642" i="41" s="1"/>
  <c r="G2641" i="41"/>
  <c r="H2641" i="41" s="1"/>
  <c r="G2640" i="41"/>
  <c r="H2640" i="41" s="1"/>
  <c r="G2639" i="41"/>
  <c r="H2639" i="41" s="1"/>
  <c r="G2638" i="41"/>
  <c r="H2638" i="41" s="1"/>
  <c r="G2637" i="41"/>
  <c r="H2637" i="41" s="1"/>
  <c r="G2636" i="41"/>
  <c r="H2636" i="41" s="1"/>
  <c r="G2635" i="41"/>
  <c r="H2635" i="41" s="1"/>
  <c r="G2634" i="41"/>
  <c r="H2634" i="41" s="1"/>
  <c r="G2633" i="41"/>
  <c r="H2633" i="41" s="1"/>
  <c r="G2632" i="41"/>
  <c r="H2632" i="41" s="1"/>
  <c r="G2631" i="41"/>
  <c r="H2631" i="41" s="1"/>
  <c r="G2630" i="41"/>
  <c r="H2630" i="41" s="1"/>
  <c r="G2629" i="41"/>
  <c r="H2629" i="41" s="1"/>
  <c r="G2628" i="41"/>
  <c r="H2628" i="41" s="1"/>
  <c r="G2627" i="41"/>
  <c r="H2627" i="41" s="1"/>
  <c r="G2626" i="41"/>
  <c r="H2626" i="41" s="1"/>
  <c r="G2625" i="41"/>
  <c r="H2625" i="41" s="1"/>
  <c r="G2624" i="41"/>
  <c r="H2624" i="41" s="1"/>
  <c r="G2623" i="41"/>
  <c r="H2623" i="41" s="1"/>
  <c r="G2622" i="41"/>
  <c r="H2622" i="41" s="1"/>
  <c r="G2621" i="41"/>
  <c r="H2621" i="41" s="1"/>
  <c r="G2620" i="41"/>
  <c r="H2620" i="41" s="1"/>
  <c r="G2619" i="41"/>
  <c r="H2619" i="41" s="1"/>
  <c r="G2618" i="41"/>
  <c r="H2618" i="41" s="1"/>
  <c r="G2617" i="41"/>
  <c r="H2617" i="41" s="1"/>
  <c r="G2616" i="41"/>
  <c r="H2616" i="41" s="1"/>
  <c r="G2615" i="41"/>
  <c r="H2615" i="41" s="1"/>
  <c r="G2614" i="41"/>
  <c r="H2614" i="41" s="1"/>
  <c r="G2613" i="41"/>
  <c r="H2613" i="41" s="1"/>
  <c r="G2612" i="41"/>
  <c r="H2612" i="41" s="1"/>
  <c r="G2611" i="41"/>
  <c r="H2611" i="41" s="1"/>
  <c r="G2610" i="41"/>
  <c r="H2610" i="41" s="1"/>
  <c r="G2609" i="41"/>
  <c r="H2609" i="41" s="1"/>
  <c r="G2608" i="41"/>
  <c r="H2608" i="41" s="1"/>
  <c r="G2607" i="41"/>
  <c r="H2607" i="41" s="1"/>
  <c r="G2606" i="41"/>
  <c r="H2606" i="41" s="1"/>
  <c r="G2605" i="41"/>
  <c r="H2605" i="41" s="1"/>
  <c r="G2604" i="41"/>
  <c r="H2604" i="41" s="1"/>
  <c r="G2603" i="41"/>
  <c r="H2603" i="41" s="1"/>
  <c r="G2602" i="41"/>
  <c r="H2602" i="41" s="1"/>
  <c r="G2601" i="41"/>
  <c r="H2601" i="41" s="1"/>
  <c r="G2600" i="41"/>
  <c r="H2600" i="41" s="1"/>
  <c r="G2599" i="41"/>
  <c r="H2599" i="41" s="1"/>
  <c r="G2598" i="41"/>
  <c r="H2598" i="41" s="1"/>
  <c r="G2597" i="41"/>
  <c r="H2597" i="41" s="1"/>
  <c r="G2596" i="41"/>
  <c r="H2596" i="41" s="1"/>
  <c r="G2595" i="41"/>
  <c r="H2595" i="41" s="1"/>
  <c r="G2594" i="41"/>
  <c r="H2594" i="41" s="1"/>
  <c r="G2593" i="41"/>
  <c r="H2593" i="41" s="1"/>
  <c r="G2592" i="41"/>
  <c r="H2592" i="41" s="1"/>
  <c r="G2591" i="41"/>
  <c r="H2591" i="41" s="1"/>
  <c r="G2590" i="41"/>
  <c r="H2590" i="41" s="1"/>
  <c r="G2589" i="41"/>
  <c r="H2589" i="41" s="1"/>
  <c r="G2588" i="41"/>
  <c r="H2588" i="41" s="1"/>
  <c r="G2587" i="41"/>
  <c r="H2587" i="41" s="1"/>
  <c r="G2586" i="41"/>
  <c r="H2586" i="41" s="1"/>
  <c r="G2585" i="41"/>
  <c r="H2585" i="41" s="1"/>
  <c r="G2584" i="41"/>
  <c r="H2584" i="41" s="1"/>
  <c r="G2583" i="41"/>
  <c r="H2583" i="41" s="1"/>
  <c r="G2582" i="41"/>
  <c r="H2582" i="41" s="1"/>
  <c r="G2581" i="41"/>
  <c r="H2581" i="41" s="1"/>
  <c r="G2580" i="41"/>
  <c r="H2580" i="41" s="1"/>
  <c r="G2579" i="41"/>
  <c r="H2579" i="41" s="1"/>
  <c r="G2578" i="41"/>
  <c r="H2578" i="41" s="1"/>
  <c r="G2577" i="41"/>
  <c r="H2577" i="41" s="1"/>
  <c r="G2576" i="41"/>
  <c r="H2576" i="41" s="1"/>
  <c r="G2575" i="41"/>
  <c r="H2575" i="41" s="1"/>
  <c r="G2574" i="41"/>
  <c r="H2574" i="41" s="1"/>
  <c r="G2573" i="41"/>
  <c r="H2573" i="41" s="1"/>
  <c r="G2572" i="41"/>
  <c r="H2572" i="41" s="1"/>
  <c r="G2571" i="41"/>
  <c r="H2571" i="41" s="1"/>
  <c r="G2570" i="41"/>
  <c r="H2570" i="41" s="1"/>
  <c r="G2569" i="41"/>
  <c r="H2569" i="41" s="1"/>
  <c r="G2568" i="41"/>
  <c r="H2568" i="41" s="1"/>
  <c r="G2567" i="41"/>
  <c r="H2567" i="41" s="1"/>
  <c r="G2566" i="41"/>
  <c r="H2566" i="41" s="1"/>
  <c r="G2565" i="41"/>
  <c r="H2565" i="41" s="1"/>
  <c r="G2564" i="41"/>
  <c r="H2564" i="41" s="1"/>
  <c r="G2563" i="41"/>
  <c r="H2563" i="41" s="1"/>
  <c r="G2562" i="41"/>
  <c r="H2562" i="41" s="1"/>
  <c r="G2561" i="41"/>
  <c r="H2561" i="41" s="1"/>
  <c r="G2560" i="41"/>
  <c r="H2560" i="41" s="1"/>
  <c r="G2559" i="41"/>
  <c r="H2559" i="41" s="1"/>
  <c r="G2558" i="41"/>
  <c r="H2558" i="41" s="1"/>
  <c r="G2557" i="41"/>
  <c r="H2557" i="41" s="1"/>
  <c r="G2556" i="41"/>
  <c r="H2556" i="41" s="1"/>
  <c r="G2555" i="41"/>
  <c r="H2555" i="41" s="1"/>
  <c r="G2554" i="41"/>
  <c r="H2554" i="41" s="1"/>
  <c r="G2553" i="41"/>
  <c r="H2553" i="41" s="1"/>
  <c r="G2552" i="41"/>
  <c r="H2552" i="41" s="1"/>
  <c r="G2551" i="41"/>
  <c r="H2551" i="41" s="1"/>
  <c r="G2550" i="41"/>
  <c r="H2550" i="41" s="1"/>
  <c r="G2549" i="41"/>
  <c r="H2549" i="41" s="1"/>
  <c r="G2548" i="41"/>
  <c r="H2548" i="41" s="1"/>
  <c r="G2547" i="41"/>
  <c r="H2547" i="41" s="1"/>
  <c r="G2546" i="41"/>
  <c r="H2546" i="41" s="1"/>
  <c r="G2545" i="41"/>
  <c r="H2545" i="41" s="1"/>
  <c r="G2544" i="41"/>
  <c r="H2544" i="41" s="1"/>
  <c r="G2543" i="41"/>
  <c r="H2543" i="41" s="1"/>
  <c r="G2542" i="41"/>
  <c r="H2542" i="41" s="1"/>
  <c r="G2541" i="41"/>
  <c r="H2541" i="41" s="1"/>
  <c r="G2540" i="41"/>
  <c r="H2540" i="41" s="1"/>
  <c r="G2539" i="41"/>
  <c r="H2539" i="41" s="1"/>
  <c r="G2538" i="41"/>
  <c r="H2538" i="41" s="1"/>
  <c r="G2537" i="41"/>
  <c r="H2537" i="41" s="1"/>
  <c r="G2536" i="41"/>
  <c r="H2536" i="41" s="1"/>
  <c r="G2535" i="41"/>
  <c r="H2535" i="41" s="1"/>
  <c r="G2534" i="41"/>
  <c r="H2534" i="41" s="1"/>
  <c r="G2533" i="41"/>
  <c r="H2533" i="41" s="1"/>
  <c r="G2532" i="41"/>
  <c r="H2532" i="41" s="1"/>
  <c r="G2531" i="41"/>
  <c r="H2531" i="41" s="1"/>
  <c r="G2530" i="41"/>
  <c r="H2530" i="41" s="1"/>
  <c r="G2529" i="41"/>
  <c r="H2529" i="41" s="1"/>
  <c r="G2528" i="41"/>
  <c r="H2528" i="41" s="1"/>
  <c r="G2527" i="41"/>
  <c r="H2527" i="41" s="1"/>
  <c r="G2526" i="41"/>
  <c r="H2526" i="41" s="1"/>
  <c r="G2525" i="41"/>
  <c r="H2525" i="41" s="1"/>
  <c r="G2524" i="41"/>
  <c r="H2524" i="41" s="1"/>
  <c r="G2523" i="41"/>
  <c r="H2523" i="41" s="1"/>
  <c r="G2522" i="41"/>
  <c r="H2522" i="41" s="1"/>
  <c r="G2521" i="41"/>
  <c r="H2521" i="41" s="1"/>
  <c r="G2520" i="41"/>
  <c r="H2520" i="41" s="1"/>
  <c r="G2519" i="41"/>
  <c r="H2519" i="41" s="1"/>
  <c r="G2518" i="41"/>
  <c r="H2518" i="41" s="1"/>
  <c r="G2517" i="41"/>
  <c r="H2517" i="41" s="1"/>
  <c r="G2516" i="41"/>
  <c r="H2516" i="41" s="1"/>
  <c r="G2515" i="41"/>
  <c r="H2515" i="41" s="1"/>
  <c r="G2514" i="41"/>
  <c r="H2514" i="41" s="1"/>
  <c r="G2513" i="41"/>
  <c r="H2513" i="41" s="1"/>
  <c r="G2512" i="41"/>
  <c r="H2512" i="41" s="1"/>
  <c r="G2511" i="41"/>
  <c r="H2511" i="41" s="1"/>
  <c r="G2510" i="41"/>
  <c r="H2510" i="41" s="1"/>
  <c r="G2509" i="41"/>
  <c r="H2509" i="41" s="1"/>
  <c r="G2508" i="41"/>
  <c r="H2508" i="41" s="1"/>
  <c r="G2507" i="41"/>
  <c r="H2507" i="41" s="1"/>
  <c r="G2506" i="41"/>
  <c r="H2506" i="41" s="1"/>
  <c r="G2505" i="41"/>
  <c r="H2505" i="41" s="1"/>
  <c r="G2504" i="41"/>
  <c r="H2504" i="41" s="1"/>
  <c r="G2503" i="41"/>
  <c r="H2503" i="41" s="1"/>
  <c r="G2502" i="41"/>
  <c r="H2502" i="41" s="1"/>
  <c r="G2501" i="41"/>
  <c r="H2501" i="41" s="1"/>
  <c r="G2500" i="41"/>
  <c r="H2500" i="41" s="1"/>
  <c r="G2499" i="41"/>
  <c r="H2499" i="41" s="1"/>
  <c r="G2498" i="41"/>
  <c r="H2498" i="41" s="1"/>
  <c r="G2497" i="41"/>
  <c r="H2497" i="41" s="1"/>
  <c r="G2496" i="41"/>
  <c r="H2496" i="41" s="1"/>
  <c r="G2495" i="41"/>
  <c r="H2495" i="41" s="1"/>
  <c r="G2494" i="41"/>
  <c r="H2494" i="41" s="1"/>
  <c r="G2493" i="41"/>
  <c r="H2493" i="41" s="1"/>
  <c r="G2492" i="41"/>
  <c r="H2492" i="41" s="1"/>
  <c r="G2491" i="41"/>
  <c r="H2491" i="41" s="1"/>
  <c r="G2490" i="41"/>
  <c r="H2490" i="41" s="1"/>
  <c r="G2489" i="41"/>
  <c r="H2489" i="41" s="1"/>
  <c r="G2488" i="41"/>
  <c r="H2488" i="41" s="1"/>
  <c r="G2487" i="41"/>
  <c r="H2487" i="41" s="1"/>
  <c r="G2486" i="41"/>
  <c r="H2486" i="41" s="1"/>
  <c r="G2485" i="41"/>
  <c r="H2485" i="41" s="1"/>
  <c r="G2484" i="41"/>
  <c r="H2484" i="41" s="1"/>
  <c r="G2483" i="41"/>
  <c r="H2483" i="41" s="1"/>
  <c r="G2482" i="41"/>
  <c r="H2482" i="41" s="1"/>
  <c r="G2481" i="41"/>
  <c r="H2481" i="41" s="1"/>
  <c r="G2480" i="41"/>
  <c r="H2480" i="41" s="1"/>
  <c r="G2479" i="41"/>
  <c r="H2479" i="41" s="1"/>
  <c r="G2478" i="41"/>
  <c r="H2478" i="41" s="1"/>
  <c r="G2477" i="41"/>
  <c r="H2477" i="41" s="1"/>
  <c r="G2476" i="41"/>
  <c r="H2476" i="41" s="1"/>
  <c r="G2475" i="41"/>
  <c r="H2475" i="41" s="1"/>
  <c r="G2474" i="41"/>
  <c r="H2474" i="41" s="1"/>
  <c r="G2473" i="41"/>
  <c r="H2473" i="41" s="1"/>
  <c r="G2472" i="41"/>
  <c r="H2472" i="41" s="1"/>
  <c r="G2471" i="41"/>
  <c r="H2471" i="41" s="1"/>
  <c r="G2470" i="41"/>
  <c r="H2470" i="41" s="1"/>
  <c r="G2469" i="41"/>
  <c r="H2469" i="41" s="1"/>
  <c r="G2468" i="41"/>
  <c r="H2468" i="41" s="1"/>
  <c r="G2467" i="41"/>
  <c r="H2467" i="41" s="1"/>
  <c r="G2466" i="41"/>
  <c r="H2466" i="41" s="1"/>
  <c r="G2465" i="41"/>
  <c r="H2465" i="41" s="1"/>
  <c r="G2464" i="41"/>
  <c r="H2464" i="41" s="1"/>
  <c r="G2463" i="41"/>
  <c r="H2463" i="41" s="1"/>
  <c r="G2462" i="41"/>
  <c r="H2462" i="41" s="1"/>
  <c r="G2461" i="41"/>
  <c r="H2461" i="41" s="1"/>
  <c r="G2460" i="41"/>
  <c r="H2460" i="41" s="1"/>
  <c r="G2459" i="41"/>
  <c r="H2459" i="41" s="1"/>
  <c r="G2458" i="41"/>
  <c r="H2458" i="41" s="1"/>
  <c r="G2457" i="41"/>
  <c r="H2457" i="41" s="1"/>
  <c r="G2456" i="41"/>
  <c r="H2456" i="41" s="1"/>
  <c r="G2455" i="41"/>
  <c r="H2455" i="41" s="1"/>
  <c r="G2454" i="41"/>
  <c r="H2454" i="41" s="1"/>
  <c r="G2453" i="41"/>
  <c r="H2453" i="41" s="1"/>
  <c r="G2452" i="41"/>
  <c r="H2452" i="41" s="1"/>
  <c r="G2451" i="41"/>
  <c r="H2451" i="41" s="1"/>
  <c r="G2450" i="41"/>
  <c r="H2450" i="41" s="1"/>
  <c r="G2449" i="41"/>
  <c r="H2449" i="41" s="1"/>
  <c r="G2448" i="41"/>
  <c r="H2448" i="41" s="1"/>
  <c r="G2447" i="41"/>
  <c r="H2447" i="41" s="1"/>
  <c r="G2446" i="41"/>
  <c r="H2446" i="41" s="1"/>
  <c r="G2445" i="41"/>
  <c r="H2445" i="41" s="1"/>
  <c r="G2444" i="41"/>
  <c r="H2444" i="41" s="1"/>
  <c r="G2443" i="41"/>
  <c r="H2443" i="41" s="1"/>
  <c r="G2442" i="41"/>
  <c r="H2442" i="41" s="1"/>
  <c r="G2441" i="41"/>
  <c r="H2441" i="41" s="1"/>
  <c r="G2440" i="41"/>
  <c r="H2440" i="41" s="1"/>
  <c r="G2439" i="41"/>
  <c r="H2439" i="41" s="1"/>
  <c r="G2438" i="41"/>
  <c r="H2438" i="41" s="1"/>
  <c r="G2437" i="41"/>
  <c r="H2437" i="41" s="1"/>
  <c r="G2436" i="41"/>
  <c r="H2436" i="41" s="1"/>
  <c r="G2435" i="41"/>
  <c r="H2435" i="41" s="1"/>
  <c r="G2434" i="41"/>
  <c r="H2434" i="41" s="1"/>
  <c r="G2433" i="41"/>
  <c r="H2433" i="41" s="1"/>
  <c r="G2432" i="41"/>
  <c r="H2432" i="41" s="1"/>
  <c r="G2431" i="41"/>
  <c r="H2431" i="41" s="1"/>
  <c r="G2430" i="41"/>
  <c r="H2430" i="41" s="1"/>
  <c r="G2429" i="41"/>
  <c r="H2429" i="41" s="1"/>
  <c r="G2428" i="41"/>
  <c r="H2428" i="41" s="1"/>
  <c r="G2427" i="41"/>
  <c r="H2427" i="41" s="1"/>
  <c r="G2426" i="41"/>
  <c r="H2426" i="41" s="1"/>
  <c r="G2425" i="41"/>
  <c r="H2425" i="41" s="1"/>
  <c r="G2424" i="41"/>
  <c r="H2424" i="41" s="1"/>
  <c r="G2423" i="41"/>
  <c r="H2423" i="41" s="1"/>
  <c r="G2422" i="41"/>
  <c r="H2422" i="41" s="1"/>
  <c r="G2421" i="41"/>
  <c r="H2421" i="41" s="1"/>
  <c r="G2420" i="41"/>
  <c r="H2420" i="41" s="1"/>
  <c r="G2419" i="41"/>
  <c r="H2419" i="41" s="1"/>
  <c r="G2418" i="41"/>
  <c r="H2418" i="41" s="1"/>
  <c r="G2417" i="41"/>
  <c r="H2417" i="41" s="1"/>
  <c r="G2416" i="41"/>
  <c r="H2416" i="41" s="1"/>
  <c r="G2415" i="41"/>
  <c r="H2415" i="41" s="1"/>
  <c r="G2414" i="41"/>
  <c r="H2414" i="41" s="1"/>
  <c r="G2413" i="41"/>
  <c r="H2413" i="41" s="1"/>
  <c r="G2412" i="41"/>
  <c r="H2412" i="41" s="1"/>
  <c r="G2411" i="41"/>
  <c r="H2411" i="41" s="1"/>
  <c r="G2410" i="41"/>
  <c r="H2410" i="41" s="1"/>
  <c r="G2409" i="41"/>
  <c r="H2409" i="41" s="1"/>
  <c r="G2408" i="41"/>
  <c r="H2408" i="41" s="1"/>
  <c r="G2407" i="41"/>
  <c r="H2407" i="41" s="1"/>
  <c r="G2406" i="41"/>
  <c r="H2406" i="41" s="1"/>
  <c r="G2405" i="41"/>
  <c r="H2405" i="41" s="1"/>
  <c r="G2404" i="41"/>
  <c r="H2404" i="41" s="1"/>
  <c r="G2403" i="41"/>
  <c r="H2403" i="41" s="1"/>
  <c r="G2402" i="41"/>
  <c r="H2402" i="41" s="1"/>
  <c r="G2401" i="41"/>
  <c r="H2401" i="41" s="1"/>
  <c r="G2400" i="41"/>
  <c r="H2400" i="41" s="1"/>
  <c r="G2399" i="41"/>
  <c r="H2399" i="41" s="1"/>
  <c r="G2398" i="41"/>
  <c r="H2398" i="41" s="1"/>
  <c r="G2397" i="41"/>
  <c r="H2397" i="41" s="1"/>
  <c r="G2396" i="41"/>
  <c r="H2396" i="41" s="1"/>
  <c r="G2395" i="41"/>
  <c r="H2395" i="41" s="1"/>
  <c r="G2394" i="41"/>
  <c r="H2394" i="41" s="1"/>
  <c r="G2393" i="41"/>
  <c r="H2393" i="41" s="1"/>
  <c r="G2392" i="41"/>
  <c r="H2392" i="41" s="1"/>
  <c r="G2391" i="41"/>
  <c r="H2391" i="41" s="1"/>
  <c r="G2390" i="41"/>
  <c r="H2390" i="41" s="1"/>
  <c r="G2389" i="41"/>
  <c r="H2389" i="41" s="1"/>
  <c r="G2388" i="41"/>
  <c r="H2388" i="41" s="1"/>
  <c r="G2387" i="41"/>
  <c r="H2387" i="41" s="1"/>
  <c r="G2386" i="41"/>
  <c r="H2386" i="41" s="1"/>
  <c r="G2385" i="41"/>
  <c r="H2385" i="41" s="1"/>
  <c r="G2384" i="41"/>
  <c r="H2384" i="41" s="1"/>
  <c r="G2383" i="41"/>
  <c r="H2383" i="41" s="1"/>
  <c r="G2382" i="41"/>
  <c r="H2382" i="41" s="1"/>
  <c r="G2381" i="41"/>
  <c r="H2381" i="41" s="1"/>
  <c r="G2380" i="41"/>
  <c r="H2380" i="41" s="1"/>
  <c r="G2379" i="41"/>
  <c r="H2379" i="41" s="1"/>
  <c r="G2378" i="41"/>
  <c r="H2378" i="41" s="1"/>
  <c r="G2377" i="41"/>
  <c r="H2377" i="41" s="1"/>
  <c r="G2376" i="41"/>
  <c r="H2376" i="41" s="1"/>
  <c r="G2375" i="41"/>
  <c r="H2375" i="41" s="1"/>
  <c r="G2374" i="41"/>
  <c r="H2374" i="41" s="1"/>
  <c r="G2373" i="41"/>
  <c r="H2373" i="41" s="1"/>
  <c r="G2372" i="41"/>
  <c r="H2372" i="41" s="1"/>
  <c r="G2371" i="41"/>
  <c r="H2371" i="41" s="1"/>
  <c r="G2370" i="41"/>
  <c r="H2370" i="41" s="1"/>
  <c r="G2369" i="41"/>
  <c r="H2369" i="41" s="1"/>
  <c r="G2368" i="41"/>
  <c r="H2368" i="41" s="1"/>
  <c r="G2367" i="41"/>
  <c r="H2367" i="41" s="1"/>
  <c r="G2366" i="41"/>
  <c r="H2366" i="41" s="1"/>
  <c r="G2365" i="41"/>
  <c r="H2365" i="41" s="1"/>
  <c r="G2364" i="41"/>
  <c r="H2364" i="41" s="1"/>
  <c r="G2363" i="41"/>
  <c r="H2363" i="41" s="1"/>
  <c r="G2362" i="41"/>
  <c r="H2362" i="41" s="1"/>
  <c r="G2361" i="41"/>
  <c r="H2361" i="41" s="1"/>
  <c r="G2360" i="41"/>
  <c r="H2360" i="41" s="1"/>
  <c r="G2359" i="41"/>
  <c r="H2359" i="41" s="1"/>
  <c r="G2358" i="41"/>
  <c r="H2358" i="41" s="1"/>
  <c r="G2357" i="41"/>
  <c r="H2357" i="41" s="1"/>
  <c r="G2356" i="41"/>
  <c r="H2356" i="41" s="1"/>
  <c r="G2355" i="41"/>
  <c r="H2355" i="41" s="1"/>
  <c r="G2354" i="41"/>
  <c r="H2354" i="41" s="1"/>
  <c r="G2353" i="41"/>
  <c r="H2353" i="41" s="1"/>
  <c r="G2352" i="41"/>
  <c r="H2352" i="41" s="1"/>
  <c r="G2351" i="41"/>
  <c r="H2351" i="41" s="1"/>
  <c r="G2350" i="41"/>
  <c r="H2350" i="41" s="1"/>
  <c r="G2349" i="41"/>
  <c r="H2349" i="41" s="1"/>
  <c r="G2348" i="41"/>
  <c r="H2348" i="41" s="1"/>
  <c r="G2347" i="41"/>
  <c r="H2347" i="41" s="1"/>
  <c r="G2346" i="41"/>
  <c r="H2346" i="41" s="1"/>
  <c r="G2345" i="41"/>
  <c r="H2345" i="41" s="1"/>
  <c r="G2344" i="41"/>
  <c r="H2344" i="41" s="1"/>
  <c r="G2343" i="41"/>
  <c r="H2343" i="41" s="1"/>
  <c r="G2342" i="41"/>
  <c r="H2342" i="41" s="1"/>
  <c r="G2341" i="41"/>
  <c r="H2341" i="41" s="1"/>
  <c r="G2340" i="41"/>
  <c r="H2340" i="41" s="1"/>
  <c r="G2339" i="41"/>
  <c r="H2339" i="41" s="1"/>
  <c r="G2338" i="41"/>
  <c r="H2338" i="41" s="1"/>
  <c r="G2337" i="41"/>
  <c r="H2337" i="41" s="1"/>
  <c r="G2336" i="41"/>
  <c r="H2336" i="41" s="1"/>
  <c r="G2335" i="41"/>
  <c r="H2335" i="41" s="1"/>
  <c r="G2334" i="41"/>
  <c r="H2334" i="41" s="1"/>
  <c r="G2333" i="41"/>
  <c r="H2333" i="41" s="1"/>
  <c r="G2332" i="41"/>
  <c r="H2332" i="41" s="1"/>
  <c r="G2331" i="41"/>
  <c r="H2331" i="41" s="1"/>
  <c r="G2330" i="41"/>
  <c r="H2330" i="41" s="1"/>
  <c r="G2329" i="41"/>
  <c r="H2329" i="41" s="1"/>
  <c r="G2328" i="41"/>
  <c r="H2328" i="41" s="1"/>
  <c r="G2327" i="41"/>
  <c r="H2327" i="41" s="1"/>
  <c r="G2326" i="41"/>
  <c r="H2326" i="41" s="1"/>
  <c r="G2325" i="41"/>
  <c r="H2325" i="41" s="1"/>
  <c r="G2324" i="41"/>
  <c r="H2324" i="41" s="1"/>
  <c r="G2323" i="41"/>
  <c r="H2323" i="41" s="1"/>
  <c r="G2322" i="41"/>
  <c r="H2322" i="41" s="1"/>
  <c r="G2321" i="41"/>
  <c r="H2321" i="41" s="1"/>
  <c r="G2320" i="41"/>
  <c r="H2320" i="41" s="1"/>
  <c r="G2319" i="41"/>
  <c r="H2319" i="41" s="1"/>
  <c r="G2318" i="41"/>
  <c r="H2318" i="41" s="1"/>
  <c r="G2317" i="41"/>
  <c r="H2317" i="41" s="1"/>
  <c r="G2316" i="41"/>
  <c r="H2316" i="41" s="1"/>
  <c r="G2315" i="41"/>
  <c r="H2315" i="41" s="1"/>
  <c r="G2314" i="41"/>
  <c r="H2314" i="41" s="1"/>
  <c r="G2313" i="41"/>
  <c r="H2313" i="41" s="1"/>
  <c r="G2312" i="41"/>
  <c r="H2312" i="41" s="1"/>
  <c r="G2311" i="41"/>
  <c r="H2311" i="41" s="1"/>
  <c r="G2310" i="41"/>
  <c r="H2310" i="41" s="1"/>
  <c r="G2309" i="41"/>
  <c r="H2309" i="41" s="1"/>
  <c r="G2308" i="41"/>
  <c r="H2308" i="41" s="1"/>
  <c r="G2307" i="41"/>
  <c r="H2307" i="41" s="1"/>
  <c r="G2306" i="41"/>
  <c r="H2306" i="41" s="1"/>
  <c r="G2305" i="41"/>
  <c r="H2305" i="41" s="1"/>
  <c r="G2304" i="41"/>
  <c r="H2304" i="41" s="1"/>
  <c r="G2303" i="41"/>
  <c r="H2303" i="41" s="1"/>
  <c r="G2302" i="41"/>
  <c r="H2302" i="41" s="1"/>
  <c r="G2301" i="41"/>
  <c r="H2301" i="41" s="1"/>
  <c r="G2300" i="41"/>
  <c r="H2300" i="41" s="1"/>
  <c r="G2299" i="41"/>
  <c r="H2299" i="41" s="1"/>
  <c r="G2298" i="41"/>
  <c r="H2298" i="41" s="1"/>
  <c r="G2297" i="41"/>
  <c r="H2297" i="41" s="1"/>
  <c r="G2296" i="41"/>
  <c r="H2296" i="41" s="1"/>
  <c r="G2295" i="41"/>
  <c r="H2295" i="41" s="1"/>
  <c r="G2294" i="41"/>
  <c r="H2294" i="41" s="1"/>
  <c r="G2293" i="41"/>
  <c r="H2293" i="41" s="1"/>
  <c r="G2292" i="41"/>
  <c r="H2292" i="41" s="1"/>
  <c r="G2291" i="41"/>
  <c r="H2291" i="41" s="1"/>
  <c r="G2290" i="41"/>
  <c r="H2290" i="41" s="1"/>
  <c r="G2289" i="41"/>
  <c r="H2289" i="41" s="1"/>
  <c r="G2288" i="41"/>
  <c r="H2288" i="41" s="1"/>
  <c r="G2287" i="41"/>
  <c r="H2287" i="41" s="1"/>
  <c r="G2286" i="41"/>
  <c r="H2286" i="41" s="1"/>
  <c r="G2285" i="41"/>
  <c r="H2285" i="41" s="1"/>
  <c r="G2284" i="41"/>
  <c r="H2284" i="41" s="1"/>
  <c r="G2283" i="41"/>
  <c r="H2283" i="41" s="1"/>
  <c r="G2282" i="41"/>
  <c r="H2282" i="41" s="1"/>
  <c r="G2281" i="41"/>
  <c r="H2281" i="41" s="1"/>
  <c r="G2280" i="41"/>
  <c r="H2280" i="41" s="1"/>
  <c r="G2279" i="41"/>
  <c r="H2279" i="41" s="1"/>
  <c r="G2278" i="41"/>
  <c r="H2278" i="41" s="1"/>
  <c r="G2277" i="41"/>
  <c r="H2277" i="41" s="1"/>
  <c r="G2276" i="41"/>
  <c r="H2276" i="41" s="1"/>
  <c r="G2275" i="41"/>
  <c r="H2275" i="41" s="1"/>
  <c r="G2274" i="41"/>
  <c r="H2274" i="41" s="1"/>
  <c r="G2273" i="41"/>
  <c r="H2273" i="41" s="1"/>
  <c r="G2272" i="41"/>
  <c r="H2272" i="41" s="1"/>
  <c r="G2271" i="41"/>
  <c r="H2271" i="41" s="1"/>
  <c r="G2270" i="41"/>
  <c r="H2270" i="41" s="1"/>
  <c r="G2269" i="41"/>
  <c r="H2269" i="41" s="1"/>
  <c r="G2268" i="41"/>
  <c r="H2268" i="41" s="1"/>
  <c r="G2267" i="41"/>
  <c r="H2267" i="41" s="1"/>
  <c r="G2266" i="41"/>
  <c r="H2266" i="41" s="1"/>
  <c r="G2265" i="41"/>
  <c r="H2265" i="41" s="1"/>
  <c r="G2264" i="41"/>
  <c r="H2264" i="41" s="1"/>
  <c r="G2263" i="41"/>
  <c r="H2263" i="41" s="1"/>
  <c r="G2262" i="41"/>
  <c r="H2262" i="41" s="1"/>
  <c r="G2261" i="41"/>
  <c r="H2261" i="41" s="1"/>
  <c r="G2260" i="41"/>
  <c r="H2260" i="41" s="1"/>
  <c r="G2259" i="41"/>
  <c r="H2259" i="41" s="1"/>
  <c r="G2258" i="41"/>
  <c r="H2258" i="41" s="1"/>
  <c r="G2257" i="41"/>
  <c r="H2257" i="41" s="1"/>
  <c r="G2256" i="41"/>
  <c r="H2256" i="41" s="1"/>
  <c r="G2255" i="41"/>
  <c r="H2255" i="41" s="1"/>
  <c r="G2254" i="41"/>
  <c r="H2254" i="41" s="1"/>
  <c r="G2253" i="41"/>
  <c r="H2253" i="41" s="1"/>
  <c r="G2252" i="41"/>
  <c r="H2252" i="41" s="1"/>
  <c r="G2251" i="41"/>
  <c r="H2251" i="41" s="1"/>
  <c r="G2250" i="41"/>
  <c r="H2250" i="41" s="1"/>
  <c r="G2249" i="41"/>
  <c r="H2249" i="41" s="1"/>
  <c r="G2248" i="41"/>
  <c r="H2248" i="41" s="1"/>
  <c r="G2247" i="41"/>
  <c r="H2247" i="41" s="1"/>
  <c r="G2246" i="41"/>
  <c r="H2246" i="41" s="1"/>
  <c r="G2245" i="41"/>
  <c r="H2245" i="41" s="1"/>
  <c r="G2244" i="41"/>
  <c r="H2244" i="41" s="1"/>
  <c r="G2243" i="41"/>
  <c r="H2243" i="41" s="1"/>
  <c r="G2242" i="41"/>
  <c r="H2242" i="41" s="1"/>
  <c r="G2241" i="41"/>
  <c r="H2241" i="41" s="1"/>
  <c r="G2240" i="41"/>
  <c r="H2240" i="41" s="1"/>
  <c r="G2239" i="41"/>
  <c r="H2239" i="41" s="1"/>
  <c r="G2238" i="41"/>
  <c r="H2238" i="41" s="1"/>
  <c r="G2237" i="41"/>
  <c r="H2237" i="41" s="1"/>
  <c r="G2236" i="41"/>
  <c r="H2236" i="41" s="1"/>
  <c r="G2235" i="41"/>
  <c r="H2235" i="41" s="1"/>
  <c r="G2234" i="41"/>
  <c r="H2234" i="41" s="1"/>
  <c r="G2233" i="41"/>
  <c r="H2233" i="41" s="1"/>
  <c r="G2232" i="41"/>
  <c r="H2232" i="41" s="1"/>
  <c r="G2231" i="41"/>
  <c r="H2231" i="41" s="1"/>
  <c r="G2230" i="41"/>
  <c r="H2230" i="41" s="1"/>
  <c r="G2229" i="41"/>
  <c r="H2229" i="41" s="1"/>
  <c r="G2228" i="41"/>
  <c r="H2228" i="41" s="1"/>
  <c r="G2227" i="41"/>
  <c r="H2227" i="41" s="1"/>
  <c r="G2226" i="41"/>
  <c r="H2226" i="41" s="1"/>
  <c r="G2225" i="41"/>
  <c r="H2225" i="41" s="1"/>
  <c r="G2224" i="41"/>
  <c r="H2224" i="41" s="1"/>
  <c r="G2223" i="41"/>
  <c r="H2223" i="41" s="1"/>
  <c r="G2222" i="41"/>
  <c r="H2222" i="41" s="1"/>
  <c r="G2221" i="41"/>
  <c r="H2221" i="41" s="1"/>
  <c r="G2220" i="41"/>
  <c r="H2220" i="41" s="1"/>
  <c r="G2219" i="41"/>
  <c r="H2219" i="41" s="1"/>
  <c r="G2218" i="41"/>
  <c r="H2218" i="41" s="1"/>
  <c r="G2217" i="41"/>
  <c r="H2217" i="41" s="1"/>
  <c r="G2216" i="41"/>
  <c r="H2216" i="41" s="1"/>
  <c r="G2215" i="41"/>
  <c r="H2215" i="41" s="1"/>
  <c r="G2214" i="41"/>
  <c r="H2214" i="41" s="1"/>
  <c r="G2213" i="41"/>
  <c r="H2213" i="41" s="1"/>
  <c r="G2212" i="41"/>
  <c r="H2212" i="41" s="1"/>
  <c r="G2211" i="41"/>
  <c r="H2211" i="41" s="1"/>
  <c r="G2210" i="41"/>
  <c r="H2210" i="41" s="1"/>
  <c r="G2209" i="41"/>
  <c r="H2209" i="41" s="1"/>
  <c r="G2208" i="41"/>
  <c r="H2208" i="41" s="1"/>
  <c r="G2207" i="41"/>
  <c r="H2207" i="41" s="1"/>
  <c r="G2206" i="41"/>
  <c r="H2206" i="41" s="1"/>
  <c r="G2205" i="41"/>
  <c r="H2205" i="41" s="1"/>
  <c r="G2204" i="41"/>
  <c r="H2204" i="41" s="1"/>
  <c r="G2203" i="41"/>
  <c r="H2203" i="41" s="1"/>
  <c r="G2202" i="41"/>
  <c r="H2202" i="41" s="1"/>
  <c r="G2201" i="41"/>
  <c r="H2201" i="41" s="1"/>
  <c r="G2200" i="41"/>
  <c r="H2200" i="41" s="1"/>
  <c r="G2199" i="41"/>
  <c r="H2199" i="41" s="1"/>
  <c r="G2198" i="41"/>
  <c r="H2198" i="41" s="1"/>
  <c r="G2197" i="41"/>
  <c r="H2197" i="41" s="1"/>
  <c r="G2196" i="41"/>
  <c r="H2196" i="41" s="1"/>
  <c r="G2195" i="41"/>
  <c r="H2195" i="41" s="1"/>
  <c r="G2194" i="41"/>
  <c r="H2194" i="41" s="1"/>
  <c r="G2193" i="41"/>
  <c r="H2193" i="41" s="1"/>
  <c r="G2192" i="41"/>
  <c r="H2192" i="41" s="1"/>
  <c r="G2191" i="41"/>
  <c r="H2191" i="41" s="1"/>
  <c r="G2190" i="41"/>
  <c r="H2190" i="41" s="1"/>
  <c r="G2189" i="41"/>
  <c r="H2189" i="41" s="1"/>
  <c r="G2188" i="41"/>
  <c r="H2188" i="41" s="1"/>
  <c r="G2187" i="41"/>
  <c r="H2187" i="41" s="1"/>
  <c r="G2186" i="41"/>
  <c r="H2186" i="41" s="1"/>
  <c r="G2185" i="41"/>
  <c r="H2185" i="41" s="1"/>
  <c r="G2184" i="41"/>
  <c r="H2184" i="41" s="1"/>
  <c r="G2183" i="41"/>
  <c r="H2183" i="41" s="1"/>
  <c r="G2182" i="41"/>
  <c r="H2182" i="41" s="1"/>
  <c r="G2181" i="41"/>
  <c r="H2181" i="41" s="1"/>
  <c r="G2180" i="41"/>
  <c r="H2180" i="41" s="1"/>
  <c r="G2179" i="41"/>
  <c r="H2179" i="41" s="1"/>
  <c r="G2178" i="41"/>
  <c r="H2178" i="41" s="1"/>
  <c r="G2177" i="41"/>
  <c r="H2177" i="41" s="1"/>
  <c r="G2176" i="41"/>
  <c r="H2176" i="41" s="1"/>
  <c r="G2175" i="41"/>
  <c r="H2175" i="41" s="1"/>
  <c r="G2174" i="41"/>
  <c r="H2174" i="41" s="1"/>
  <c r="G2173" i="41"/>
  <c r="H2173" i="41" s="1"/>
  <c r="G2172" i="41"/>
  <c r="H2172" i="41" s="1"/>
  <c r="G2171" i="41"/>
  <c r="H2171" i="41" s="1"/>
  <c r="G2170" i="41"/>
  <c r="H2170" i="41" s="1"/>
  <c r="G2169" i="41"/>
  <c r="H2169" i="41" s="1"/>
  <c r="G2168" i="41"/>
  <c r="H2168" i="41" s="1"/>
  <c r="G2167" i="41"/>
  <c r="H2167" i="41" s="1"/>
  <c r="G2166" i="41"/>
  <c r="H2166" i="41" s="1"/>
  <c r="G2165" i="41"/>
  <c r="H2165" i="41" s="1"/>
  <c r="G2164" i="41"/>
  <c r="H2164" i="41" s="1"/>
  <c r="G2163" i="41"/>
  <c r="H2163" i="41" s="1"/>
  <c r="G2162" i="41"/>
  <c r="H2162" i="41" s="1"/>
  <c r="G2161" i="41"/>
  <c r="H2161" i="41" s="1"/>
  <c r="G2160" i="41"/>
  <c r="H2160" i="41" s="1"/>
  <c r="G2159" i="41"/>
  <c r="H2159" i="41" s="1"/>
  <c r="G2158" i="41"/>
  <c r="H2158" i="41" s="1"/>
  <c r="G2157" i="41"/>
  <c r="H2157" i="41" s="1"/>
  <c r="G2156" i="41"/>
  <c r="H2156" i="41" s="1"/>
  <c r="G2155" i="41"/>
  <c r="H2155" i="41" s="1"/>
  <c r="G2154" i="41"/>
  <c r="H2154" i="41" s="1"/>
  <c r="G2153" i="41"/>
  <c r="H2153" i="41" s="1"/>
  <c r="G2152" i="41"/>
  <c r="H2152" i="41" s="1"/>
  <c r="G2151" i="41"/>
  <c r="H2151" i="41" s="1"/>
  <c r="G2150" i="41"/>
  <c r="H2150" i="41" s="1"/>
  <c r="G2149" i="41"/>
  <c r="H2149" i="41" s="1"/>
  <c r="G2148" i="41"/>
  <c r="H2148" i="41" s="1"/>
  <c r="G2147" i="41"/>
  <c r="H2147" i="41" s="1"/>
  <c r="G2146" i="41"/>
  <c r="H2146" i="41" s="1"/>
  <c r="G2145" i="41"/>
  <c r="H2145" i="41" s="1"/>
  <c r="G2144" i="41"/>
  <c r="H2144" i="41" s="1"/>
  <c r="G2143" i="41"/>
  <c r="H2143" i="41" s="1"/>
  <c r="G2142" i="41"/>
  <c r="H2142" i="41" s="1"/>
  <c r="G2141" i="41"/>
  <c r="H2141" i="41" s="1"/>
  <c r="G2140" i="41"/>
  <c r="H2140" i="41" s="1"/>
  <c r="G2139" i="41"/>
  <c r="H2139" i="41" s="1"/>
  <c r="G2138" i="41"/>
  <c r="H2138" i="41" s="1"/>
  <c r="G2137" i="41"/>
  <c r="H2137" i="41" s="1"/>
  <c r="G2136" i="41"/>
  <c r="H2136" i="41" s="1"/>
  <c r="G2135" i="41"/>
  <c r="H2135" i="41" s="1"/>
  <c r="G2134" i="41"/>
  <c r="H2134" i="41" s="1"/>
  <c r="G2133" i="41"/>
  <c r="H2133" i="41" s="1"/>
  <c r="G2132" i="41"/>
  <c r="H2132" i="41" s="1"/>
  <c r="G2131" i="41"/>
  <c r="H2131" i="41" s="1"/>
  <c r="G2130" i="41"/>
  <c r="H2130" i="41" s="1"/>
  <c r="G2129" i="41"/>
  <c r="H2129" i="41" s="1"/>
  <c r="G2128" i="41"/>
  <c r="H2128" i="41" s="1"/>
  <c r="G2127" i="41"/>
  <c r="H2127" i="41" s="1"/>
  <c r="G2126" i="41"/>
  <c r="H2126" i="41" s="1"/>
  <c r="G2125" i="41"/>
  <c r="H2125" i="41" s="1"/>
  <c r="G2124" i="41"/>
  <c r="H2124" i="41" s="1"/>
  <c r="G2123" i="41"/>
  <c r="H2123" i="41" s="1"/>
  <c r="G2122" i="41"/>
  <c r="H2122" i="41" s="1"/>
  <c r="G2121" i="41"/>
  <c r="H2121" i="41" s="1"/>
  <c r="G2120" i="41"/>
  <c r="H2120" i="41" s="1"/>
  <c r="G2119" i="41"/>
  <c r="H2119" i="41" s="1"/>
  <c r="G2118" i="41"/>
  <c r="H2118" i="41" s="1"/>
  <c r="G2117" i="41"/>
  <c r="H2117" i="41" s="1"/>
  <c r="G2116" i="41"/>
  <c r="H2116" i="41" s="1"/>
  <c r="G2115" i="41"/>
  <c r="H2115" i="41" s="1"/>
  <c r="G2114" i="41"/>
  <c r="H2114" i="41" s="1"/>
  <c r="G2113" i="41"/>
  <c r="H2113" i="41" s="1"/>
  <c r="G2112" i="41"/>
  <c r="H2112" i="41" s="1"/>
  <c r="G2111" i="41"/>
  <c r="H2111" i="41" s="1"/>
  <c r="G2110" i="41"/>
  <c r="H2110" i="41" s="1"/>
  <c r="G2109" i="41"/>
  <c r="H2109" i="41" s="1"/>
  <c r="G2108" i="41"/>
  <c r="H2108" i="41" s="1"/>
  <c r="G2107" i="41"/>
  <c r="H2107" i="41" s="1"/>
  <c r="G2106" i="41"/>
  <c r="H2106" i="41" s="1"/>
  <c r="G2105" i="41"/>
  <c r="H2105" i="41" s="1"/>
  <c r="G2104" i="41"/>
  <c r="H2104" i="41" s="1"/>
  <c r="G2103" i="41"/>
  <c r="H2103" i="41" s="1"/>
  <c r="G2102" i="41"/>
  <c r="H2102" i="41" s="1"/>
  <c r="G2101" i="41"/>
  <c r="H2101" i="41" s="1"/>
  <c r="G2100" i="41"/>
  <c r="H2100" i="41" s="1"/>
  <c r="G2099" i="41"/>
  <c r="H2099" i="41" s="1"/>
  <c r="G2098" i="41"/>
  <c r="H2098" i="41" s="1"/>
  <c r="G2097" i="41"/>
  <c r="H2097" i="41" s="1"/>
  <c r="G2096" i="41"/>
  <c r="H2096" i="41" s="1"/>
  <c r="G2095" i="41"/>
  <c r="H2095" i="41" s="1"/>
  <c r="G2094" i="41"/>
  <c r="H2094" i="41" s="1"/>
  <c r="G2093" i="41"/>
  <c r="H2093" i="41" s="1"/>
  <c r="G2092" i="41"/>
  <c r="H2092" i="41" s="1"/>
  <c r="G2091" i="41"/>
  <c r="H2091" i="41" s="1"/>
  <c r="G2090" i="41"/>
  <c r="H2090" i="41" s="1"/>
  <c r="G2089" i="41"/>
  <c r="H2089" i="41" s="1"/>
  <c r="G2088" i="41"/>
  <c r="H2088" i="41" s="1"/>
  <c r="G2087" i="41"/>
  <c r="H2087" i="41" s="1"/>
  <c r="G2086" i="41"/>
  <c r="H2086" i="41" s="1"/>
  <c r="G2085" i="41"/>
  <c r="H2085" i="41" s="1"/>
  <c r="G2084" i="41"/>
  <c r="H2084" i="41" s="1"/>
  <c r="G2083" i="41"/>
  <c r="H2083" i="41" s="1"/>
  <c r="G2082" i="41"/>
  <c r="H2082" i="41" s="1"/>
  <c r="G2081" i="41"/>
  <c r="H2081" i="41" s="1"/>
  <c r="G2080" i="41"/>
  <c r="H2080" i="41" s="1"/>
  <c r="G2079" i="41"/>
  <c r="H2079" i="41" s="1"/>
  <c r="G2078" i="41"/>
  <c r="H2078" i="41" s="1"/>
  <c r="G2077" i="41"/>
  <c r="H2077" i="41" s="1"/>
  <c r="G2076" i="41"/>
  <c r="H2076" i="41" s="1"/>
  <c r="G2075" i="41"/>
  <c r="H2075" i="41" s="1"/>
  <c r="G2074" i="41"/>
  <c r="H2074" i="41" s="1"/>
  <c r="G2073" i="41"/>
  <c r="H2073" i="41" s="1"/>
  <c r="G2072" i="41"/>
  <c r="H2072" i="41" s="1"/>
  <c r="G2071" i="41"/>
  <c r="H2071" i="41" s="1"/>
  <c r="G2070" i="41"/>
  <c r="H2070" i="41" s="1"/>
  <c r="G2069" i="41"/>
  <c r="H2069" i="41" s="1"/>
  <c r="G2068" i="41"/>
  <c r="H2068" i="41" s="1"/>
  <c r="G2067" i="41"/>
  <c r="H2067" i="41" s="1"/>
  <c r="G2066" i="41"/>
  <c r="H2066" i="41" s="1"/>
  <c r="G2065" i="41"/>
  <c r="H2065" i="41" s="1"/>
  <c r="G2064" i="41"/>
  <c r="H2064" i="41" s="1"/>
  <c r="G2063" i="41"/>
  <c r="H2063" i="41" s="1"/>
  <c r="G2062" i="41"/>
  <c r="H2062" i="41" s="1"/>
  <c r="G2061" i="41"/>
  <c r="H2061" i="41" s="1"/>
  <c r="G2060" i="41"/>
  <c r="H2060" i="41" s="1"/>
  <c r="G2059" i="41"/>
  <c r="H2059" i="41" s="1"/>
  <c r="G2058" i="41"/>
  <c r="H2058" i="41" s="1"/>
  <c r="G2057" i="41"/>
  <c r="H2057" i="41" s="1"/>
  <c r="G2056" i="41"/>
  <c r="H2056" i="41" s="1"/>
  <c r="G2055" i="41"/>
  <c r="H2055" i="41" s="1"/>
  <c r="G2054" i="41"/>
  <c r="H2054" i="41" s="1"/>
  <c r="G2053" i="41"/>
  <c r="H2053" i="41" s="1"/>
  <c r="G2052" i="41"/>
  <c r="H2052" i="41" s="1"/>
  <c r="G2051" i="41"/>
  <c r="H2051" i="41" s="1"/>
  <c r="G2050" i="41"/>
  <c r="H2050" i="41" s="1"/>
  <c r="G2049" i="41"/>
  <c r="H2049" i="41" s="1"/>
  <c r="G2048" i="41"/>
  <c r="H2048" i="41" s="1"/>
  <c r="G2047" i="41"/>
  <c r="H2047" i="41" s="1"/>
  <c r="G2046" i="41"/>
  <c r="H2046" i="41" s="1"/>
  <c r="G2045" i="41"/>
  <c r="H2045" i="41" s="1"/>
  <c r="G2044" i="41"/>
  <c r="H2044" i="41" s="1"/>
  <c r="G2043" i="41"/>
  <c r="H2043" i="41" s="1"/>
  <c r="G2042" i="41"/>
  <c r="H2042" i="41" s="1"/>
  <c r="G2041" i="41"/>
  <c r="H2041" i="41" s="1"/>
  <c r="G2040" i="41"/>
  <c r="H2040" i="41" s="1"/>
  <c r="G2039" i="41"/>
  <c r="H2039" i="41" s="1"/>
  <c r="G2038" i="41"/>
  <c r="H2038" i="41" s="1"/>
  <c r="G2037" i="41"/>
  <c r="H2037" i="41" s="1"/>
  <c r="G2036" i="41"/>
  <c r="H2036" i="41" s="1"/>
  <c r="G2035" i="41"/>
  <c r="H2035" i="41" s="1"/>
  <c r="G2034" i="41"/>
  <c r="H2034" i="41" s="1"/>
  <c r="G2033" i="41"/>
  <c r="H2033" i="41" s="1"/>
  <c r="G2032" i="41"/>
  <c r="H2032" i="41" s="1"/>
  <c r="G2031" i="41"/>
  <c r="H2031" i="41" s="1"/>
  <c r="G2030" i="41"/>
  <c r="H2030" i="41" s="1"/>
  <c r="G2029" i="41"/>
  <c r="H2029" i="41" s="1"/>
  <c r="G2028" i="41"/>
  <c r="H2028" i="41" s="1"/>
  <c r="G2027" i="41"/>
  <c r="H2027" i="41" s="1"/>
  <c r="G2026" i="41"/>
  <c r="H2026" i="41" s="1"/>
  <c r="G2025" i="41"/>
  <c r="H2025" i="41" s="1"/>
  <c r="G2024" i="41"/>
  <c r="H2024" i="41" s="1"/>
  <c r="G2023" i="41"/>
  <c r="H2023" i="41" s="1"/>
  <c r="G2022" i="41"/>
  <c r="H2022" i="41" s="1"/>
  <c r="G2021" i="41"/>
  <c r="H2021" i="41" s="1"/>
  <c r="G2020" i="41"/>
  <c r="H2020" i="41" s="1"/>
  <c r="G2019" i="41"/>
  <c r="H2019" i="41" s="1"/>
  <c r="G2018" i="41"/>
  <c r="H2018" i="41" s="1"/>
  <c r="G2017" i="41"/>
  <c r="H2017" i="41" s="1"/>
  <c r="G2016" i="41"/>
  <c r="H2016" i="41" s="1"/>
  <c r="G2015" i="41"/>
  <c r="H2015" i="41" s="1"/>
  <c r="G2014" i="41"/>
  <c r="H2014" i="41" s="1"/>
  <c r="G2013" i="41"/>
  <c r="H2013" i="41" s="1"/>
  <c r="G2012" i="41"/>
  <c r="H2012" i="41" s="1"/>
  <c r="G2011" i="41"/>
  <c r="H2011" i="41" s="1"/>
  <c r="G2010" i="41"/>
  <c r="H2010" i="41" s="1"/>
  <c r="G2009" i="41"/>
  <c r="H2009" i="41" s="1"/>
  <c r="G2008" i="41"/>
  <c r="H2008" i="41" s="1"/>
  <c r="G2007" i="41"/>
  <c r="H2007" i="41" s="1"/>
  <c r="G2006" i="41"/>
  <c r="H2006" i="41" s="1"/>
  <c r="G2005" i="41"/>
  <c r="H2005" i="41" s="1"/>
  <c r="G2004" i="41"/>
  <c r="H2004" i="41" s="1"/>
  <c r="G2003" i="41"/>
  <c r="H2003" i="41" s="1"/>
  <c r="G2002" i="41"/>
  <c r="H2002" i="41" s="1"/>
  <c r="G2001" i="41"/>
  <c r="H2001" i="41" s="1"/>
  <c r="G2000" i="41"/>
  <c r="H2000" i="41" s="1"/>
  <c r="G1999" i="41"/>
  <c r="H1999" i="41" s="1"/>
  <c r="G1998" i="41"/>
  <c r="H1998" i="41" s="1"/>
  <c r="G1997" i="41"/>
  <c r="H1997" i="41" s="1"/>
  <c r="G1996" i="41"/>
  <c r="H1996" i="41" s="1"/>
  <c r="G1995" i="41"/>
  <c r="H1995" i="41" s="1"/>
  <c r="G1994" i="41"/>
  <c r="H1994" i="41" s="1"/>
  <c r="G1993" i="41"/>
  <c r="H1993" i="41" s="1"/>
  <c r="G1992" i="41"/>
  <c r="H1992" i="41" s="1"/>
  <c r="G1991" i="41"/>
  <c r="H1991" i="41" s="1"/>
  <c r="G1990" i="41"/>
  <c r="H1990" i="41" s="1"/>
  <c r="G1989" i="41"/>
  <c r="H1989" i="41" s="1"/>
  <c r="G1988" i="41"/>
  <c r="H1988" i="41" s="1"/>
  <c r="G1987" i="41"/>
  <c r="H1987" i="41" s="1"/>
  <c r="G1986" i="41"/>
  <c r="H1986" i="41" s="1"/>
  <c r="G1985" i="41"/>
  <c r="H1985" i="41" s="1"/>
  <c r="G1984" i="41"/>
  <c r="H1984" i="41" s="1"/>
  <c r="G1983" i="41"/>
  <c r="H1983" i="41" s="1"/>
  <c r="G1982" i="41"/>
  <c r="H1982" i="41" s="1"/>
  <c r="G1981" i="41"/>
  <c r="H1981" i="41" s="1"/>
  <c r="G1980" i="41"/>
  <c r="H1980" i="41" s="1"/>
  <c r="G1979" i="41"/>
  <c r="H1979" i="41" s="1"/>
  <c r="G1978" i="41"/>
  <c r="H1978" i="41" s="1"/>
  <c r="G1977" i="41"/>
  <c r="H1977" i="41" s="1"/>
  <c r="G1976" i="41"/>
  <c r="H1976" i="41" s="1"/>
  <c r="G1975" i="41"/>
  <c r="H1975" i="41" s="1"/>
  <c r="G1974" i="41"/>
  <c r="H1974" i="41" s="1"/>
  <c r="G1973" i="41"/>
  <c r="H1973" i="41" s="1"/>
  <c r="G1972" i="41"/>
  <c r="H1972" i="41" s="1"/>
  <c r="G1971" i="41"/>
  <c r="H1971" i="41" s="1"/>
  <c r="G1970" i="41"/>
  <c r="H1970" i="41" s="1"/>
  <c r="G1969" i="41"/>
  <c r="H1969" i="41" s="1"/>
  <c r="G1968" i="41"/>
  <c r="H1968" i="41" s="1"/>
  <c r="G1967" i="41"/>
  <c r="H1967" i="41" s="1"/>
  <c r="G1966" i="41"/>
  <c r="H1966" i="41" s="1"/>
  <c r="G1965" i="41"/>
  <c r="H1965" i="41" s="1"/>
  <c r="G1964" i="41"/>
  <c r="H1964" i="41" s="1"/>
  <c r="G1963" i="41"/>
  <c r="H1963" i="41" s="1"/>
  <c r="G1962" i="41"/>
  <c r="H1962" i="41" s="1"/>
  <c r="G1961" i="41"/>
  <c r="H1961" i="41" s="1"/>
  <c r="G1960" i="41"/>
  <c r="H1960" i="41" s="1"/>
  <c r="G1959" i="41"/>
  <c r="H1959" i="41" s="1"/>
  <c r="G1958" i="41"/>
  <c r="H1958" i="41" s="1"/>
  <c r="G1957" i="41"/>
  <c r="H1957" i="41" s="1"/>
  <c r="G1956" i="41"/>
  <c r="H1956" i="41" s="1"/>
  <c r="G1955" i="41"/>
  <c r="H1955" i="41" s="1"/>
  <c r="G1954" i="41"/>
  <c r="H1954" i="41" s="1"/>
  <c r="G1953" i="41"/>
  <c r="H1953" i="41" s="1"/>
  <c r="G1952" i="41"/>
  <c r="H1952" i="41" s="1"/>
  <c r="G1951" i="41"/>
  <c r="H1951" i="41" s="1"/>
  <c r="G1950" i="41"/>
  <c r="H1950" i="41" s="1"/>
  <c r="G1949" i="41"/>
  <c r="H1949" i="41" s="1"/>
  <c r="G1948" i="41"/>
  <c r="H1948" i="41" s="1"/>
  <c r="G1947" i="41"/>
  <c r="H1947" i="41" s="1"/>
  <c r="G1946" i="41"/>
  <c r="H1946" i="41" s="1"/>
  <c r="G1945" i="41"/>
  <c r="H1945" i="41" s="1"/>
  <c r="G1944" i="41"/>
  <c r="H1944" i="41" s="1"/>
  <c r="G1943" i="41"/>
  <c r="H1943" i="41" s="1"/>
  <c r="G1942" i="41"/>
  <c r="H1942" i="41" s="1"/>
  <c r="G1941" i="41"/>
  <c r="H1941" i="41" s="1"/>
  <c r="G1940" i="41"/>
  <c r="H1940" i="41" s="1"/>
  <c r="G1939" i="41"/>
  <c r="H1939" i="41" s="1"/>
  <c r="G1938" i="41"/>
  <c r="H1938" i="41" s="1"/>
  <c r="G1937" i="41"/>
  <c r="H1937" i="41" s="1"/>
  <c r="G1936" i="41"/>
  <c r="H1936" i="41" s="1"/>
  <c r="G1935" i="41"/>
  <c r="H1935" i="41" s="1"/>
  <c r="G1934" i="41"/>
  <c r="H1934" i="41" s="1"/>
  <c r="G1933" i="41"/>
  <c r="H1933" i="41" s="1"/>
  <c r="G1932" i="41"/>
  <c r="H1932" i="41" s="1"/>
  <c r="G1931" i="41"/>
  <c r="H1931" i="41" s="1"/>
  <c r="G1930" i="41"/>
  <c r="H1930" i="41" s="1"/>
  <c r="G1929" i="41"/>
  <c r="H1929" i="41" s="1"/>
  <c r="G1928" i="41"/>
  <c r="H1928" i="41" s="1"/>
  <c r="G1927" i="41"/>
  <c r="H1927" i="41" s="1"/>
  <c r="G1926" i="41"/>
  <c r="H1926" i="41" s="1"/>
  <c r="G1925" i="41"/>
  <c r="H1925" i="41" s="1"/>
  <c r="G1924" i="41"/>
  <c r="H1924" i="41" s="1"/>
  <c r="G1923" i="41"/>
  <c r="H1923" i="41" s="1"/>
  <c r="G1922" i="41"/>
  <c r="H1922" i="41" s="1"/>
  <c r="G1921" i="41"/>
  <c r="H1921" i="41" s="1"/>
  <c r="G1920" i="41"/>
  <c r="H1920" i="41" s="1"/>
  <c r="G1919" i="41"/>
  <c r="H1919" i="41" s="1"/>
  <c r="G1918" i="41"/>
  <c r="H1918" i="41" s="1"/>
  <c r="G1917" i="41"/>
  <c r="H1917" i="41" s="1"/>
  <c r="G1916" i="41"/>
  <c r="H1916" i="41" s="1"/>
  <c r="G1915" i="41"/>
  <c r="H1915" i="41" s="1"/>
  <c r="G1914" i="41"/>
  <c r="H1914" i="41" s="1"/>
  <c r="G1913" i="41"/>
  <c r="H1913" i="41" s="1"/>
  <c r="G1912" i="41"/>
  <c r="H1912" i="41" s="1"/>
  <c r="G1911" i="41"/>
  <c r="H1911" i="41" s="1"/>
  <c r="G1910" i="41"/>
  <c r="H1910" i="41" s="1"/>
  <c r="G1909" i="41"/>
  <c r="H1909" i="41" s="1"/>
  <c r="G1908" i="41"/>
  <c r="H1908" i="41" s="1"/>
  <c r="G1907" i="41"/>
  <c r="H1907" i="41" s="1"/>
  <c r="G1906" i="41"/>
  <c r="H1906" i="41" s="1"/>
  <c r="G1905" i="41"/>
  <c r="H1905" i="41" s="1"/>
  <c r="G1904" i="41"/>
  <c r="H1904" i="41" s="1"/>
  <c r="G1903" i="41"/>
  <c r="H1903" i="41" s="1"/>
  <c r="G1902" i="41"/>
  <c r="H1902" i="41" s="1"/>
  <c r="G1901" i="41"/>
  <c r="H1901" i="41" s="1"/>
  <c r="G1900" i="41"/>
  <c r="H1900" i="41" s="1"/>
  <c r="G1899" i="41"/>
  <c r="H1899" i="41" s="1"/>
  <c r="G1898" i="41"/>
  <c r="H1898" i="41" s="1"/>
  <c r="G1897" i="41"/>
  <c r="H1897" i="41" s="1"/>
  <c r="G1896" i="41"/>
  <c r="H1896" i="41" s="1"/>
  <c r="G1895" i="41"/>
  <c r="H1895" i="41" s="1"/>
  <c r="G1894" i="41"/>
  <c r="H1894" i="41" s="1"/>
  <c r="G1893" i="41"/>
  <c r="H1893" i="41" s="1"/>
  <c r="G1892" i="41"/>
  <c r="H1892" i="41" s="1"/>
  <c r="G1891" i="41"/>
  <c r="H1891" i="41" s="1"/>
  <c r="G1890" i="41"/>
  <c r="H1890" i="41" s="1"/>
  <c r="G1889" i="41"/>
  <c r="H1889" i="41" s="1"/>
  <c r="G1888" i="41"/>
  <c r="H1888" i="41" s="1"/>
  <c r="G1887" i="41"/>
  <c r="H1887" i="41" s="1"/>
  <c r="G1886" i="41"/>
  <c r="H1886" i="41" s="1"/>
  <c r="G1885" i="41"/>
  <c r="H1885" i="41" s="1"/>
  <c r="G1884" i="41"/>
  <c r="H1884" i="41" s="1"/>
  <c r="G1883" i="41"/>
  <c r="H1883" i="41" s="1"/>
  <c r="G1882" i="41"/>
  <c r="H1882" i="41" s="1"/>
  <c r="G1881" i="41"/>
  <c r="H1881" i="41" s="1"/>
  <c r="G1880" i="41"/>
  <c r="H1880" i="41" s="1"/>
  <c r="G1879" i="41"/>
  <c r="H1879" i="41" s="1"/>
  <c r="G1878" i="41"/>
  <c r="H1878" i="41" s="1"/>
  <c r="G1877" i="41"/>
  <c r="H1877" i="41" s="1"/>
  <c r="G1876" i="41"/>
  <c r="H1876" i="41" s="1"/>
  <c r="G1875" i="41"/>
  <c r="H1875" i="41" s="1"/>
  <c r="G1874" i="41"/>
  <c r="H1874" i="41" s="1"/>
  <c r="G1873" i="41"/>
  <c r="H1873" i="41" s="1"/>
  <c r="G1872" i="41"/>
  <c r="H1872" i="41" s="1"/>
  <c r="G1871" i="41"/>
  <c r="H1871" i="41" s="1"/>
  <c r="G1870" i="41"/>
  <c r="H1870" i="41" s="1"/>
  <c r="G1869" i="41"/>
  <c r="H1869" i="41" s="1"/>
  <c r="G1868" i="41"/>
  <c r="H1868" i="41" s="1"/>
  <c r="G1867" i="41"/>
  <c r="H1867" i="41" s="1"/>
  <c r="G1866" i="41"/>
  <c r="H1866" i="41" s="1"/>
  <c r="G1865" i="41"/>
  <c r="H1865" i="41" s="1"/>
  <c r="G1864" i="41"/>
  <c r="H1864" i="41" s="1"/>
  <c r="G1863" i="41"/>
  <c r="H1863" i="41" s="1"/>
  <c r="G1862" i="41"/>
  <c r="H1862" i="41" s="1"/>
  <c r="G1861" i="41"/>
  <c r="H1861" i="41" s="1"/>
  <c r="G1860" i="41"/>
  <c r="H1860" i="41" s="1"/>
  <c r="G1859" i="41"/>
  <c r="H1859" i="41" s="1"/>
  <c r="G1858" i="41"/>
  <c r="H1858" i="41" s="1"/>
  <c r="G1857" i="41"/>
  <c r="H1857" i="41" s="1"/>
  <c r="G1856" i="41"/>
  <c r="H1856" i="41" s="1"/>
  <c r="G1855" i="41"/>
  <c r="H1855" i="41" s="1"/>
  <c r="G1854" i="41"/>
  <c r="H1854" i="41" s="1"/>
  <c r="G1853" i="41"/>
  <c r="H1853" i="41" s="1"/>
  <c r="G1852" i="41"/>
  <c r="H1852" i="41" s="1"/>
  <c r="G1851" i="41"/>
  <c r="H1851" i="41" s="1"/>
  <c r="G1850" i="41"/>
  <c r="H1850" i="41" s="1"/>
  <c r="G1849" i="41"/>
  <c r="H1849" i="41" s="1"/>
  <c r="G1848" i="41"/>
  <c r="H1848" i="41" s="1"/>
  <c r="G1847" i="41"/>
  <c r="H1847" i="41" s="1"/>
  <c r="G1846" i="41"/>
  <c r="H1846" i="41" s="1"/>
  <c r="G1845" i="41"/>
  <c r="H1845" i="41" s="1"/>
  <c r="G1844" i="41"/>
  <c r="H1844" i="41" s="1"/>
  <c r="G1843" i="41"/>
  <c r="H1843" i="41" s="1"/>
  <c r="G1842" i="41"/>
  <c r="H1842" i="41" s="1"/>
  <c r="G1841" i="41"/>
  <c r="H1841" i="41" s="1"/>
  <c r="G1840" i="41"/>
  <c r="H1840" i="41" s="1"/>
  <c r="G1839" i="41"/>
  <c r="H1839" i="41" s="1"/>
  <c r="G1838" i="41"/>
  <c r="H1838" i="41" s="1"/>
  <c r="G1837" i="41"/>
  <c r="H1837" i="41" s="1"/>
  <c r="G1836" i="41"/>
  <c r="H1836" i="41" s="1"/>
  <c r="G1835" i="41"/>
  <c r="H1835" i="41" s="1"/>
  <c r="G1834" i="41"/>
  <c r="H1834" i="41" s="1"/>
  <c r="G1833" i="41"/>
  <c r="H1833" i="41" s="1"/>
  <c r="G1832" i="41"/>
  <c r="H1832" i="41" s="1"/>
  <c r="G1831" i="41"/>
  <c r="H1831" i="41" s="1"/>
  <c r="G1830" i="41"/>
  <c r="H1830" i="41" s="1"/>
  <c r="G1829" i="41"/>
  <c r="H1829" i="41" s="1"/>
  <c r="G1828" i="41"/>
  <c r="H1828" i="41" s="1"/>
  <c r="G1827" i="41"/>
  <c r="H1827" i="41" s="1"/>
  <c r="G1826" i="41"/>
  <c r="H1826" i="41" s="1"/>
  <c r="G1825" i="41"/>
  <c r="H1825" i="41" s="1"/>
  <c r="G1824" i="41"/>
  <c r="H1824" i="41" s="1"/>
  <c r="G1823" i="41"/>
  <c r="H1823" i="41" s="1"/>
  <c r="G1822" i="41"/>
  <c r="H1822" i="41" s="1"/>
  <c r="G1821" i="41"/>
  <c r="H1821" i="41" s="1"/>
  <c r="G1820" i="41"/>
  <c r="H1820" i="41" s="1"/>
  <c r="G1819" i="41"/>
  <c r="H1819" i="41" s="1"/>
  <c r="G1818" i="41"/>
  <c r="H1818" i="41" s="1"/>
  <c r="G1817" i="41"/>
  <c r="H1817" i="41" s="1"/>
  <c r="G1816" i="41"/>
  <c r="H1816" i="41" s="1"/>
  <c r="G1815" i="41"/>
  <c r="H1815" i="41" s="1"/>
  <c r="G1814" i="41"/>
  <c r="H1814" i="41" s="1"/>
  <c r="G1813" i="41"/>
  <c r="H1813" i="41" s="1"/>
  <c r="G1812" i="41"/>
  <c r="H1812" i="41" s="1"/>
  <c r="G1811" i="41"/>
  <c r="H1811" i="41" s="1"/>
  <c r="G1810" i="41"/>
  <c r="H1810" i="41" s="1"/>
  <c r="G1809" i="41"/>
  <c r="H1809" i="41" s="1"/>
  <c r="G1808" i="41"/>
  <c r="H1808" i="41" s="1"/>
  <c r="G1807" i="41"/>
  <c r="H1807" i="41" s="1"/>
  <c r="G1806" i="41"/>
  <c r="H1806" i="41" s="1"/>
  <c r="G1805" i="41"/>
  <c r="H1805" i="41" s="1"/>
  <c r="G1804" i="41"/>
  <c r="H1804" i="41" s="1"/>
  <c r="G1803" i="41"/>
  <c r="H1803" i="41" s="1"/>
  <c r="G1802" i="41"/>
  <c r="H1802" i="41" s="1"/>
  <c r="G1801" i="41"/>
  <c r="H1801" i="41" s="1"/>
  <c r="G1800" i="41"/>
  <c r="H1800" i="41" s="1"/>
  <c r="G1799" i="41"/>
  <c r="H1799" i="41" s="1"/>
  <c r="G1798" i="41"/>
  <c r="H1798" i="41" s="1"/>
  <c r="G1797" i="41"/>
  <c r="H1797" i="41" s="1"/>
  <c r="G1796" i="41"/>
  <c r="H1796" i="41" s="1"/>
  <c r="G1795" i="41"/>
  <c r="H1795" i="41" s="1"/>
  <c r="G1794" i="41"/>
  <c r="H1794" i="41" s="1"/>
  <c r="G1793" i="41"/>
  <c r="H1793" i="41" s="1"/>
  <c r="G1792" i="41"/>
  <c r="H1792" i="41" s="1"/>
  <c r="G1791" i="41"/>
  <c r="H1791" i="41" s="1"/>
  <c r="G1790" i="41"/>
  <c r="H1790" i="41" s="1"/>
  <c r="G1789" i="41"/>
  <c r="H1789" i="41" s="1"/>
  <c r="G1788" i="41"/>
  <c r="H1788" i="41" s="1"/>
  <c r="G1787" i="41"/>
  <c r="H1787" i="41" s="1"/>
  <c r="G1786" i="41"/>
  <c r="H1786" i="41" s="1"/>
  <c r="G1785" i="41"/>
  <c r="H1785" i="41" s="1"/>
  <c r="G1784" i="41"/>
  <c r="H1784" i="41" s="1"/>
  <c r="G1783" i="41"/>
  <c r="H1783" i="41" s="1"/>
  <c r="G1782" i="41"/>
  <c r="H1782" i="41" s="1"/>
  <c r="G1781" i="41"/>
  <c r="H1781" i="41" s="1"/>
  <c r="G1780" i="41"/>
  <c r="H1780" i="41" s="1"/>
  <c r="G1779" i="41"/>
  <c r="H1779" i="41" s="1"/>
  <c r="G1778" i="41"/>
  <c r="H1778" i="41" s="1"/>
  <c r="G1777" i="41"/>
  <c r="H1777" i="41" s="1"/>
  <c r="G1776" i="41"/>
  <c r="H1776" i="41" s="1"/>
  <c r="G1775" i="41"/>
  <c r="H1775" i="41" s="1"/>
  <c r="G1774" i="41"/>
  <c r="H1774" i="41" s="1"/>
  <c r="G1773" i="41"/>
  <c r="H1773" i="41" s="1"/>
  <c r="G1772" i="41"/>
  <c r="H1772" i="41" s="1"/>
  <c r="G1771" i="41"/>
  <c r="H1771" i="41" s="1"/>
  <c r="G1770" i="41"/>
  <c r="H1770" i="41" s="1"/>
  <c r="G1769" i="41"/>
  <c r="H1769" i="41" s="1"/>
  <c r="G1768" i="41"/>
  <c r="H1768" i="41" s="1"/>
  <c r="G1767" i="41"/>
  <c r="H1767" i="41" s="1"/>
  <c r="G1766" i="41"/>
  <c r="H1766" i="41" s="1"/>
  <c r="G1765" i="41"/>
  <c r="H1765" i="41" s="1"/>
  <c r="G1764" i="41"/>
  <c r="H1764" i="41" s="1"/>
  <c r="G1763" i="41"/>
  <c r="H1763" i="41" s="1"/>
  <c r="G1762" i="41"/>
  <c r="H1762" i="41" s="1"/>
  <c r="G1761" i="41"/>
  <c r="H1761" i="41" s="1"/>
  <c r="G1760" i="41"/>
  <c r="H1760" i="41" s="1"/>
  <c r="G1759" i="41"/>
  <c r="H1759" i="41" s="1"/>
  <c r="G1758" i="41"/>
  <c r="H1758" i="41" s="1"/>
  <c r="G1757" i="41"/>
  <c r="H1757" i="41" s="1"/>
  <c r="G1756" i="41"/>
  <c r="H1756" i="41" s="1"/>
  <c r="G1755" i="41"/>
  <c r="H1755" i="41" s="1"/>
  <c r="G1754" i="41"/>
  <c r="H1754" i="41" s="1"/>
  <c r="G1753" i="41"/>
  <c r="H1753" i="41" s="1"/>
  <c r="G1752" i="41"/>
  <c r="H1752" i="41" s="1"/>
  <c r="G1751" i="41"/>
  <c r="H1751" i="41" s="1"/>
  <c r="G1750" i="41"/>
  <c r="H1750" i="41" s="1"/>
  <c r="G1749" i="41"/>
  <c r="H1749" i="41" s="1"/>
  <c r="G1748" i="41"/>
  <c r="H1748" i="41" s="1"/>
  <c r="G1747" i="41"/>
  <c r="H1747" i="41" s="1"/>
  <c r="G1746" i="41"/>
  <c r="H1746" i="41" s="1"/>
  <c r="G1745" i="41"/>
  <c r="H1745" i="41" s="1"/>
  <c r="G1744" i="41"/>
  <c r="H1744" i="41" s="1"/>
  <c r="G1743" i="41"/>
  <c r="H1743" i="41" s="1"/>
  <c r="G1742" i="41"/>
  <c r="H1742" i="41" s="1"/>
  <c r="G1741" i="41"/>
  <c r="H1741" i="41" s="1"/>
  <c r="G1740" i="41"/>
  <c r="H1740" i="41" s="1"/>
  <c r="G1739" i="41"/>
  <c r="H1739" i="41" s="1"/>
  <c r="G1738" i="41"/>
  <c r="H1738" i="41" s="1"/>
  <c r="G1737" i="41"/>
  <c r="H1737" i="41" s="1"/>
  <c r="G1736" i="41"/>
  <c r="H1736" i="41" s="1"/>
  <c r="G1735" i="41"/>
  <c r="H1735" i="41" s="1"/>
  <c r="G1734" i="41"/>
  <c r="H1734" i="41" s="1"/>
  <c r="G1733" i="41"/>
  <c r="H1733" i="41" s="1"/>
  <c r="G1732" i="41"/>
  <c r="H1732" i="41" s="1"/>
  <c r="G1731" i="41"/>
  <c r="H1731" i="41" s="1"/>
  <c r="G1730" i="41"/>
  <c r="H1730" i="41" s="1"/>
  <c r="G1729" i="41"/>
  <c r="H1729" i="41" s="1"/>
  <c r="G1728" i="41"/>
  <c r="H1728" i="41" s="1"/>
  <c r="G1727" i="41"/>
  <c r="H1727" i="41" s="1"/>
  <c r="G1726" i="41"/>
  <c r="H1726" i="41" s="1"/>
  <c r="G1725" i="41"/>
  <c r="H1725" i="41" s="1"/>
  <c r="G1724" i="41"/>
  <c r="H1724" i="41" s="1"/>
  <c r="G1723" i="41"/>
  <c r="H1723" i="41" s="1"/>
  <c r="G1722" i="41"/>
  <c r="H1722" i="41" s="1"/>
  <c r="G1721" i="41"/>
  <c r="H1721" i="41" s="1"/>
  <c r="G1720" i="41"/>
  <c r="H1720" i="41" s="1"/>
  <c r="G1719" i="41"/>
  <c r="H1719" i="41" s="1"/>
  <c r="G1718" i="41"/>
  <c r="H1718" i="41" s="1"/>
  <c r="G1717" i="41"/>
  <c r="H1717" i="41" s="1"/>
  <c r="G1716" i="41"/>
  <c r="H1716" i="41" s="1"/>
  <c r="G1715" i="41"/>
  <c r="H1715" i="41" s="1"/>
  <c r="G1714" i="41"/>
  <c r="H1714" i="41" s="1"/>
  <c r="G1713" i="41"/>
  <c r="H1713" i="41" s="1"/>
  <c r="G1712" i="41"/>
  <c r="H1712" i="41" s="1"/>
  <c r="G1711" i="41"/>
  <c r="H1711" i="41" s="1"/>
  <c r="G1710" i="41"/>
  <c r="H1710" i="41" s="1"/>
  <c r="G1709" i="41"/>
  <c r="H1709" i="41" s="1"/>
  <c r="G1708" i="41"/>
  <c r="H1708" i="41" s="1"/>
  <c r="G1707" i="41"/>
  <c r="H1707" i="41" s="1"/>
  <c r="G1706" i="41"/>
  <c r="H1706" i="41" s="1"/>
  <c r="G1705" i="41"/>
  <c r="H1705" i="41" s="1"/>
  <c r="G1704" i="41"/>
  <c r="H1704" i="41" s="1"/>
  <c r="G1703" i="41"/>
  <c r="H1703" i="41" s="1"/>
  <c r="G1702" i="41"/>
  <c r="H1702" i="41" s="1"/>
  <c r="G1701" i="41"/>
  <c r="H1701" i="41" s="1"/>
  <c r="G1700" i="41"/>
  <c r="H1700" i="41" s="1"/>
  <c r="G1699" i="41"/>
  <c r="H1699" i="41" s="1"/>
  <c r="G1698" i="41"/>
  <c r="H1698" i="41" s="1"/>
  <c r="G1697" i="41"/>
  <c r="H1697" i="41" s="1"/>
  <c r="G1696" i="41"/>
  <c r="H1696" i="41" s="1"/>
  <c r="G1695" i="41"/>
  <c r="H1695" i="41" s="1"/>
  <c r="G1694" i="41"/>
  <c r="H1694" i="41" s="1"/>
  <c r="G1693" i="41"/>
  <c r="H1693" i="41" s="1"/>
  <c r="G1692" i="41"/>
  <c r="H1692" i="41" s="1"/>
  <c r="G1691" i="41"/>
  <c r="H1691" i="41" s="1"/>
  <c r="G1690" i="41"/>
  <c r="H1690" i="41" s="1"/>
  <c r="G1689" i="41"/>
  <c r="H1689" i="41" s="1"/>
  <c r="G1688" i="41"/>
  <c r="H1688" i="41" s="1"/>
  <c r="G1687" i="41"/>
  <c r="H1687" i="41" s="1"/>
  <c r="G1686" i="41"/>
  <c r="H1686" i="41" s="1"/>
  <c r="G1685" i="41"/>
  <c r="H1685" i="41" s="1"/>
  <c r="G1684" i="41"/>
  <c r="H1684" i="41" s="1"/>
  <c r="G1683" i="41"/>
  <c r="H1683" i="41" s="1"/>
  <c r="G1682" i="41"/>
  <c r="H1682" i="41" s="1"/>
  <c r="G1681" i="41"/>
  <c r="H1681" i="41" s="1"/>
  <c r="G1680" i="41"/>
  <c r="H1680" i="41" s="1"/>
  <c r="G1679" i="41"/>
  <c r="H1679" i="41" s="1"/>
  <c r="G1678" i="41"/>
  <c r="H1678" i="41" s="1"/>
  <c r="G1677" i="41"/>
  <c r="H1677" i="41" s="1"/>
  <c r="G1676" i="41"/>
  <c r="H1676" i="41" s="1"/>
  <c r="G1675" i="41"/>
  <c r="H1675" i="41" s="1"/>
  <c r="G1674" i="41"/>
  <c r="H1674" i="41" s="1"/>
  <c r="G1673" i="41"/>
  <c r="H1673" i="41" s="1"/>
  <c r="G1672" i="41"/>
  <c r="H1672" i="41" s="1"/>
  <c r="G1671" i="41"/>
  <c r="H1671" i="41" s="1"/>
  <c r="G1670" i="41"/>
  <c r="H1670" i="41" s="1"/>
  <c r="G1669" i="41"/>
  <c r="H1669" i="41" s="1"/>
  <c r="G1668" i="41"/>
  <c r="H1668" i="41" s="1"/>
  <c r="G1667" i="41"/>
  <c r="H1667" i="41" s="1"/>
  <c r="G1666" i="41"/>
  <c r="H1666" i="41" s="1"/>
  <c r="G1665" i="41"/>
  <c r="H1665" i="41" s="1"/>
  <c r="G1664" i="41"/>
  <c r="H1664" i="41" s="1"/>
  <c r="G1663" i="41"/>
  <c r="H1663" i="41" s="1"/>
  <c r="G1662" i="41"/>
  <c r="H1662" i="41" s="1"/>
  <c r="G1661" i="41"/>
  <c r="H1661" i="41" s="1"/>
  <c r="G1660" i="41"/>
  <c r="H1660" i="41" s="1"/>
  <c r="G1659" i="41"/>
  <c r="H1659" i="41" s="1"/>
  <c r="G1658" i="41"/>
  <c r="H1658" i="41" s="1"/>
  <c r="G1657" i="41"/>
  <c r="H1657" i="41" s="1"/>
  <c r="G1656" i="41"/>
  <c r="H1656" i="41" s="1"/>
  <c r="G1655" i="41"/>
  <c r="H1655" i="41" s="1"/>
  <c r="G1654" i="41"/>
  <c r="H1654" i="41" s="1"/>
  <c r="G1653" i="41"/>
  <c r="H1653" i="41" s="1"/>
  <c r="G1652" i="41"/>
  <c r="H1652" i="41" s="1"/>
  <c r="G1651" i="41"/>
  <c r="H1651" i="41" s="1"/>
  <c r="G1650" i="41"/>
  <c r="H1650" i="41" s="1"/>
  <c r="G1649" i="41"/>
  <c r="H1649" i="41" s="1"/>
  <c r="G1648" i="41"/>
  <c r="H1648" i="41" s="1"/>
  <c r="G1647" i="41"/>
  <c r="H1647" i="41" s="1"/>
  <c r="G1646" i="41"/>
  <c r="H1646" i="41" s="1"/>
  <c r="G1645" i="41"/>
  <c r="H1645" i="41" s="1"/>
  <c r="G1644" i="41"/>
  <c r="H1644" i="41" s="1"/>
  <c r="G1643" i="41"/>
  <c r="H1643" i="41" s="1"/>
  <c r="G1642" i="41"/>
  <c r="H1642" i="41" s="1"/>
  <c r="G1641" i="41"/>
  <c r="H1641" i="41" s="1"/>
  <c r="G1640" i="41"/>
  <c r="H1640" i="41" s="1"/>
  <c r="G1639" i="41"/>
  <c r="H1639" i="41" s="1"/>
  <c r="G1638" i="41"/>
  <c r="H1638" i="41" s="1"/>
  <c r="G1637" i="41"/>
  <c r="H1637" i="41" s="1"/>
  <c r="G1636" i="41"/>
  <c r="H1636" i="41" s="1"/>
  <c r="G1635" i="41"/>
  <c r="H1635" i="41" s="1"/>
  <c r="G1634" i="41"/>
  <c r="H1634" i="41" s="1"/>
  <c r="G1633" i="41"/>
  <c r="H1633" i="41" s="1"/>
  <c r="G1632" i="41"/>
  <c r="H1632" i="41" s="1"/>
  <c r="G1631" i="41"/>
  <c r="H1631" i="41" s="1"/>
  <c r="G1630" i="41"/>
  <c r="H1630" i="41" s="1"/>
  <c r="G1629" i="41"/>
  <c r="H1629" i="41" s="1"/>
  <c r="G1628" i="41"/>
  <c r="H1628" i="41" s="1"/>
  <c r="G1627" i="41"/>
  <c r="H1627" i="41" s="1"/>
  <c r="G1626" i="41"/>
  <c r="H1626" i="41" s="1"/>
  <c r="G1625" i="41"/>
  <c r="H1625" i="41" s="1"/>
  <c r="G1624" i="41"/>
  <c r="H1624" i="41" s="1"/>
  <c r="G1623" i="41"/>
  <c r="H1623" i="41" s="1"/>
  <c r="G1622" i="41"/>
  <c r="H1622" i="41" s="1"/>
  <c r="G1621" i="41"/>
  <c r="H1621" i="41" s="1"/>
  <c r="G1620" i="41"/>
  <c r="H1620" i="41" s="1"/>
  <c r="G1619" i="41"/>
  <c r="H1619" i="41" s="1"/>
  <c r="G1618" i="41"/>
  <c r="H1618" i="41" s="1"/>
  <c r="G1617" i="41"/>
  <c r="H1617" i="41" s="1"/>
  <c r="G1616" i="41"/>
  <c r="H1616" i="41" s="1"/>
  <c r="G1615" i="41"/>
  <c r="H1615" i="41" s="1"/>
  <c r="G1614" i="41"/>
  <c r="H1614" i="41" s="1"/>
  <c r="G1613" i="41"/>
  <c r="H1613" i="41" s="1"/>
  <c r="G1612" i="41"/>
  <c r="H1612" i="41" s="1"/>
  <c r="G1611" i="41"/>
  <c r="H1611" i="41" s="1"/>
  <c r="G1610" i="41"/>
  <c r="H1610" i="41" s="1"/>
  <c r="G1609" i="41"/>
  <c r="H1609" i="41" s="1"/>
  <c r="G1608" i="41"/>
  <c r="H1608" i="41" s="1"/>
  <c r="G1607" i="41"/>
  <c r="H1607" i="41" s="1"/>
  <c r="G1606" i="41"/>
  <c r="H1606" i="41" s="1"/>
  <c r="G1605" i="41"/>
  <c r="H1605" i="41" s="1"/>
  <c r="G1604" i="41"/>
  <c r="H1604" i="41" s="1"/>
  <c r="G1603" i="41"/>
  <c r="H1603" i="41" s="1"/>
  <c r="G1602" i="41"/>
  <c r="H1602" i="41" s="1"/>
  <c r="G1601" i="41"/>
  <c r="H1601" i="41" s="1"/>
  <c r="G1600" i="41"/>
  <c r="H1600" i="41" s="1"/>
  <c r="G1599" i="41"/>
  <c r="H1599" i="41" s="1"/>
  <c r="G1598" i="41"/>
  <c r="H1598" i="41" s="1"/>
  <c r="G1597" i="41"/>
  <c r="H1597" i="41" s="1"/>
  <c r="G1596" i="41"/>
  <c r="H1596" i="41" s="1"/>
  <c r="G1595" i="41"/>
  <c r="H1595" i="41" s="1"/>
  <c r="G1594" i="41"/>
  <c r="H1594" i="41" s="1"/>
  <c r="G1593" i="41"/>
  <c r="H1593" i="41" s="1"/>
  <c r="G1592" i="41"/>
  <c r="H1592" i="41" s="1"/>
  <c r="G1591" i="41"/>
  <c r="H1591" i="41" s="1"/>
  <c r="G1590" i="41"/>
  <c r="H1590" i="41" s="1"/>
  <c r="G1589" i="41"/>
  <c r="H1589" i="41" s="1"/>
  <c r="G1588" i="41"/>
  <c r="H1588" i="41" s="1"/>
  <c r="G1587" i="41"/>
  <c r="H1587" i="41" s="1"/>
  <c r="G1586" i="41"/>
  <c r="H1586" i="41" s="1"/>
  <c r="G1585" i="41"/>
  <c r="H1585" i="41" s="1"/>
  <c r="G1584" i="41"/>
  <c r="H1584" i="41" s="1"/>
  <c r="G1583" i="41"/>
  <c r="H1583" i="41" s="1"/>
  <c r="G1582" i="41"/>
  <c r="H1582" i="41" s="1"/>
  <c r="G1581" i="41"/>
  <c r="H1581" i="41" s="1"/>
  <c r="G1580" i="41"/>
  <c r="H1580" i="41" s="1"/>
  <c r="G1579" i="41"/>
  <c r="H1579" i="41" s="1"/>
  <c r="G1578" i="41"/>
  <c r="H1578" i="41" s="1"/>
  <c r="G1577" i="41"/>
  <c r="H1577" i="41" s="1"/>
  <c r="G1576" i="41"/>
  <c r="H1576" i="41" s="1"/>
  <c r="G1575" i="41"/>
  <c r="H1575" i="41" s="1"/>
  <c r="G1574" i="41"/>
  <c r="H1574" i="41" s="1"/>
  <c r="G1573" i="41"/>
  <c r="H1573" i="41" s="1"/>
  <c r="G1572" i="41"/>
  <c r="H1572" i="41" s="1"/>
  <c r="G1571" i="41"/>
  <c r="H1571" i="41" s="1"/>
  <c r="G1570" i="41"/>
  <c r="H1570" i="41" s="1"/>
  <c r="G1569" i="41"/>
  <c r="H1569" i="41" s="1"/>
  <c r="G1568" i="41"/>
  <c r="H1568" i="41" s="1"/>
  <c r="G1567" i="41"/>
  <c r="H1567" i="41" s="1"/>
  <c r="G1566" i="41"/>
  <c r="H1566" i="41" s="1"/>
  <c r="G1565" i="41"/>
  <c r="H1565" i="41" s="1"/>
  <c r="G1564" i="41"/>
  <c r="H1564" i="41" s="1"/>
  <c r="G1563" i="41"/>
  <c r="H1563" i="41" s="1"/>
  <c r="G1562" i="41"/>
  <c r="H1562" i="41" s="1"/>
  <c r="G1561" i="41"/>
  <c r="H1561" i="41" s="1"/>
  <c r="G1560" i="41"/>
  <c r="H1560" i="41" s="1"/>
  <c r="G1559" i="41"/>
  <c r="H1559" i="41" s="1"/>
  <c r="G1558" i="41"/>
  <c r="H1558" i="41" s="1"/>
  <c r="G1557" i="41"/>
  <c r="H1557" i="41" s="1"/>
  <c r="G1556" i="41"/>
  <c r="H1556" i="41" s="1"/>
  <c r="G1555" i="41"/>
  <c r="H1555" i="41" s="1"/>
  <c r="G1554" i="41"/>
  <c r="H1554" i="41" s="1"/>
  <c r="G1553" i="41"/>
  <c r="H1553" i="41" s="1"/>
  <c r="G1552" i="41"/>
  <c r="H1552" i="41" s="1"/>
  <c r="G1551" i="41"/>
  <c r="H1551" i="41" s="1"/>
  <c r="G1550" i="41"/>
  <c r="H1550" i="41" s="1"/>
  <c r="G1549" i="41"/>
  <c r="H1549" i="41" s="1"/>
  <c r="G1548" i="41"/>
  <c r="H1548" i="41" s="1"/>
  <c r="G1547" i="41"/>
  <c r="H1547" i="41" s="1"/>
  <c r="G1546" i="41"/>
  <c r="H1546" i="41" s="1"/>
  <c r="G1545" i="41"/>
  <c r="H1545" i="41" s="1"/>
  <c r="G1544" i="41"/>
  <c r="H1544" i="41" s="1"/>
  <c r="G1543" i="41"/>
  <c r="H1543" i="41" s="1"/>
  <c r="G1542" i="41"/>
  <c r="H1542" i="41" s="1"/>
  <c r="G1541" i="41"/>
  <c r="H1541" i="41" s="1"/>
  <c r="G1540" i="41"/>
  <c r="H1540" i="41" s="1"/>
  <c r="G1539" i="41"/>
  <c r="H1539" i="41" s="1"/>
  <c r="G1538" i="41"/>
  <c r="H1538" i="41" s="1"/>
  <c r="G1537" i="41"/>
  <c r="H1537" i="41" s="1"/>
  <c r="G1536" i="41"/>
  <c r="H1536" i="41" s="1"/>
  <c r="G1535" i="41"/>
  <c r="H1535" i="41" s="1"/>
  <c r="G1534" i="41"/>
  <c r="H1534" i="41" s="1"/>
  <c r="G1533" i="41"/>
  <c r="H1533" i="41" s="1"/>
  <c r="G1532" i="41"/>
  <c r="H1532" i="41" s="1"/>
  <c r="G1531" i="41"/>
  <c r="H1531" i="41" s="1"/>
  <c r="G1530" i="41"/>
  <c r="H1530" i="41" s="1"/>
  <c r="G1529" i="41"/>
  <c r="H1529" i="41" s="1"/>
  <c r="G1528" i="41"/>
  <c r="H1528" i="41" s="1"/>
  <c r="G1527" i="41"/>
  <c r="H1527" i="41" s="1"/>
  <c r="G1526" i="41"/>
  <c r="H1526" i="41" s="1"/>
  <c r="G1525" i="41"/>
  <c r="H1525" i="41" s="1"/>
  <c r="G1524" i="41"/>
  <c r="H1524" i="41" s="1"/>
  <c r="G1523" i="41"/>
  <c r="H1523" i="41" s="1"/>
  <c r="G1522" i="41"/>
  <c r="H1522" i="41" s="1"/>
  <c r="G1521" i="41"/>
  <c r="H1521" i="41" s="1"/>
  <c r="G1520" i="41"/>
  <c r="H1520" i="41" s="1"/>
  <c r="G1519" i="41"/>
  <c r="H1519" i="41" s="1"/>
  <c r="G1518" i="41"/>
  <c r="H1518" i="41" s="1"/>
  <c r="G1517" i="41"/>
  <c r="H1517" i="41" s="1"/>
  <c r="G1516" i="41"/>
  <c r="H1516" i="41" s="1"/>
  <c r="G1515" i="41"/>
  <c r="H1515" i="41" s="1"/>
  <c r="G1514" i="41"/>
  <c r="H1514" i="41" s="1"/>
  <c r="G1513" i="41"/>
  <c r="H1513" i="41" s="1"/>
  <c r="G1512" i="41"/>
  <c r="H1512" i="41" s="1"/>
  <c r="G1511" i="41"/>
  <c r="H1511" i="41" s="1"/>
  <c r="G1510" i="41"/>
  <c r="H1510" i="41" s="1"/>
  <c r="G1509" i="41"/>
  <c r="H1509" i="41" s="1"/>
  <c r="G1508" i="41"/>
  <c r="H1508" i="41" s="1"/>
  <c r="G1507" i="41"/>
  <c r="H1507" i="41" s="1"/>
  <c r="G1506" i="41"/>
  <c r="H1506" i="41" s="1"/>
  <c r="G1505" i="41"/>
  <c r="H1505" i="41" s="1"/>
  <c r="G1504" i="41"/>
  <c r="H1504" i="41" s="1"/>
  <c r="G1503" i="41"/>
  <c r="H1503" i="41" s="1"/>
  <c r="G1502" i="41"/>
  <c r="H1502" i="41" s="1"/>
  <c r="G1501" i="41"/>
  <c r="H1501" i="41" s="1"/>
  <c r="G1500" i="41"/>
  <c r="H1500" i="41" s="1"/>
  <c r="G1499" i="41"/>
  <c r="H1499" i="41" s="1"/>
  <c r="G1498" i="41"/>
  <c r="H1498" i="41" s="1"/>
  <c r="G1497" i="41"/>
  <c r="H1497" i="41" s="1"/>
  <c r="G1496" i="41"/>
  <c r="H1496" i="41" s="1"/>
  <c r="G1495" i="41"/>
  <c r="H1495" i="41" s="1"/>
  <c r="G1494" i="41"/>
  <c r="H1494" i="41" s="1"/>
  <c r="G1493" i="41"/>
  <c r="H1493" i="41" s="1"/>
  <c r="G1492" i="41"/>
  <c r="H1492" i="41" s="1"/>
  <c r="G1491" i="41"/>
  <c r="H1491" i="41" s="1"/>
  <c r="G1490" i="41"/>
  <c r="H1490" i="41" s="1"/>
  <c r="G1489" i="41"/>
  <c r="H1489" i="41" s="1"/>
  <c r="G1488" i="41"/>
  <c r="H1488" i="41" s="1"/>
  <c r="G1487" i="41"/>
  <c r="H1487" i="41" s="1"/>
  <c r="G1486" i="41"/>
  <c r="H1486" i="41" s="1"/>
  <c r="G1485" i="41"/>
  <c r="H1485" i="41" s="1"/>
  <c r="G1484" i="41"/>
  <c r="H1484" i="41" s="1"/>
  <c r="G1483" i="41"/>
  <c r="H1483" i="41" s="1"/>
  <c r="G1482" i="41"/>
  <c r="H1482" i="41" s="1"/>
  <c r="G1481" i="41"/>
  <c r="H1481" i="41" s="1"/>
  <c r="G1480" i="41"/>
  <c r="H1480" i="41" s="1"/>
  <c r="G1479" i="41"/>
  <c r="H1479" i="41" s="1"/>
  <c r="G1478" i="41"/>
  <c r="H1478" i="41" s="1"/>
  <c r="G1477" i="41"/>
  <c r="H1477" i="41" s="1"/>
  <c r="G1476" i="41"/>
  <c r="H1476" i="41" s="1"/>
  <c r="G1475" i="41"/>
  <c r="H1475" i="41" s="1"/>
  <c r="G1474" i="41"/>
  <c r="H1474" i="41" s="1"/>
  <c r="G1473" i="41"/>
  <c r="H1473" i="41" s="1"/>
  <c r="G1472" i="41"/>
  <c r="H1472" i="41" s="1"/>
  <c r="G1471" i="41"/>
  <c r="H1471" i="41" s="1"/>
  <c r="G1470" i="41"/>
  <c r="H1470" i="41" s="1"/>
  <c r="G1469" i="41"/>
  <c r="H1469" i="41" s="1"/>
  <c r="G1468" i="41"/>
  <c r="H1468" i="41" s="1"/>
  <c r="G1467" i="41"/>
  <c r="H1467" i="41" s="1"/>
  <c r="G1466" i="41"/>
  <c r="H1466" i="41" s="1"/>
  <c r="G1465" i="41"/>
  <c r="H1465" i="41" s="1"/>
  <c r="G1464" i="41"/>
  <c r="H1464" i="41" s="1"/>
  <c r="G1463" i="41"/>
  <c r="H1463" i="41" s="1"/>
  <c r="G1462" i="41"/>
  <c r="H1462" i="41" s="1"/>
  <c r="G1461" i="41"/>
  <c r="H1461" i="41" s="1"/>
  <c r="G1460" i="41"/>
  <c r="H1460" i="41" s="1"/>
  <c r="G1459" i="41"/>
  <c r="H1459" i="41" s="1"/>
  <c r="G1458" i="41"/>
  <c r="H1458" i="41" s="1"/>
  <c r="G1457" i="41"/>
  <c r="H1457" i="41" s="1"/>
  <c r="G1456" i="41"/>
  <c r="H1456" i="41" s="1"/>
  <c r="G1455" i="41"/>
  <c r="H1455" i="41" s="1"/>
  <c r="G1454" i="41"/>
  <c r="H1454" i="41" s="1"/>
  <c r="G1453" i="41"/>
  <c r="H1453" i="41" s="1"/>
  <c r="G1452" i="41"/>
  <c r="H1452" i="41" s="1"/>
  <c r="G1451" i="41"/>
  <c r="H1451" i="41" s="1"/>
  <c r="G1450" i="41"/>
  <c r="H1450" i="41" s="1"/>
  <c r="G1449" i="41"/>
  <c r="H1449" i="41" s="1"/>
  <c r="G1448" i="41"/>
  <c r="H1448" i="41" s="1"/>
  <c r="G1447" i="41"/>
  <c r="H1447" i="41" s="1"/>
  <c r="G1446" i="41"/>
  <c r="H1446" i="41" s="1"/>
  <c r="G1445" i="41"/>
  <c r="H1445" i="41" s="1"/>
  <c r="G1444" i="41"/>
  <c r="H1444" i="41" s="1"/>
  <c r="G1443" i="41"/>
  <c r="H1443" i="41" s="1"/>
  <c r="G1442" i="41"/>
  <c r="H1442" i="41" s="1"/>
  <c r="G1441" i="41"/>
  <c r="H1441" i="41" s="1"/>
  <c r="G1440" i="41"/>
  <c r="H1440" i="41" s="1"/>
  <c r="G1439" i="41"/>
  <c r="H1439" i="41" s="1"/>
  <c r="G1438" i="41"/>
  <c r="H1438" i="41" s="1"/>
  <c r="G1437" i="41"/>
  <c r="H1437" i="41" s="1"/>
  <c r="G1436" i="41"/>
  <c r="H1436" i="41" s="1"/>
  <c r="G1435" i="41"/>
  <c r="H1435" i="41" s="1"/>
  <c r="G1434" i="41"/>
  <c r="H1434" i="41" s="1"/>
  <c r="G1433" i="41"/>
  <c r="H1433" i="41" s="1"/>
  <c r="G1432" i="41"/>
  <c r="H1432" i="41" s="1"/>
  <c r="G1431" i="41"/>
  <c r="H1431" i="41" s="1"/>
  <c r="G1430" i="41"/>
  <c r="H1430" i="41" s="1"/>
  <c r="G1429" i="41"/>
  <c r="H1429" i="41" s="1"/>
  <c r="G1428" i="41"/>
  <c r="H1428" i="41" s="1"/>
  <c r="G1427" i="41"/>
  <c r="H1427" i="41" s="1"/>
  <c r="G1426" i="41"/>
  <c r="H1426" i="41" s="1"/>
  <c r="G1425" i="41"/>
  <c r="H1425" i="41" s="1"/>
  <c r="G1424" i="41"/>
  <c r="H1424" i="41" s="1"/>
  <c r="G1423" i="41"/>
  <c r="H1423" i="41" s="1"/>
  <c r="G1422" i="41"/>
  <c r="H1422" i="41" s="1"/>
  <c r="G1421" i="41"/>
  <c r="H1421" i="41" s="1"/>
  <c r="G1420" i="41"/>
  <c r="H1420" i="41" s="1"/>
  <c r="G1419" i="41"/>
  <c r="H1419" i="41" s="1"/>
  <c r="G1418" i="41"/>
  <c r="H1418" i="41" s="1"/>
  <c r="G1417" i="41"/>
  <c r="H1417" i="41" s="1"/>
  <c r="G1416" i="41"/>
  <c r="H1416" i="41" s="1"/>
  <c r="G1415" i="41"/>
  <c r="H1415" i="41" s="1"/>
  <c r="G1414" i="41"/>
  <c r="H1414" i="41" s="1"/>
  <c r="G1413" i="41"/>
  <c r="H1413" i="41" s="1"/>
  <c r="G1412" i="41"/>
  <c r="H1412" i="41" s="1"/>
  <c r="G1411" i="41"/>
  <c r="H1411" i="41" s="1"/>
  <c r="G1410" i="41"/>
  <c r="H1410" i="41" s="1"/>
  <c r="G1409" i="41"/>
  <c r="H1409" i="41" s="1"/>
  <c r="G1408" i="41"/>
  <c r="H1408" i="41" s="1"/>
  <c r="G1407" i="41"/>
  <c r="H1407" i="41" s="1"/>
  <c r="G1406" i="41"/>
  <c r="H1406" i="41" s="1"/>
  <c r="G1405" i="41"/>
  <c r="H1405" i="41" s="1"/>
  <c r="G1404" i="41"/>
  <c r="H1404" i="41" s="1"/>
  <c r="G1403" i="41"/>
  <c r="H1403" i="41" s="1"/>
  <c r="G1402" i="41"/>
  <c r="H1402" i="41" s="1"/>
  <c r="G1400" i="41"/>
  <c r="H1400" i="41" s="1"/>
  <c r="G1399" i="41"/>
  <c r="H1399" i="41" s="1"/>
  <c r="G1398" i="41"/>
  <c r="H1398" i="41" s="1"/>
  <c r="G1397" i="41"/>
  <c r="H1397" i="41" s="1"/>
  <c r="G1396" i="41"/>
  <c r="H1396" i="41" s="1"/>
  <c r="G1395" i="41"/>
  <c r="H1395" i="41" s="1"/>
  <c r="G1394" i="41"/>
  <c r="H1394" i="41" s="1"/>
  <c r="G1393" i="41"/>
  <c r="H1393" i="41" s="1"/>
  <c r="G1392" i="41"/>
  <c r="H1392" i="41" s="1"/>
  <c r="G1391" i="41"/>
  <c r="H1391" i="41" s="1"/>
  <c r="G1390" i="41"/>
  <c r="H1390" i="41" s="1"/>
  <c r="G1389" i="41"/>
  <c r="H1389" i="41" s="1"/>
  <c r="G1388" i="41"/>
  <c r="H1388" i="41" s="1"/>
  <c r="G1387" i="41"/>
  <c r="H1387" i="41" s="1"/>
  <c r="G1386" i="41"/>
  <c r="H1386" i="41" s="1"/>
  <c r="G1385" i="41"/>
  <c r="H1385" i="41" s="1"/>
  <c r="G1384" i="41"/>
  <c r="H1384" i="41" s="1"/>
  <c r="G1383" i="41"/>
  <c r="H1383" i="41" s="1"/>
  <c r="G1382" i="41"/>
  <c r="H1382" i="41" s="1"/>
  <c r="G1381" i="41"/>
  <c r="H1381" i="41" s="1"/>
  <c r="G1380" i="41"/>
  <c r="H1380" i="41" s="1"/>
  <c r="G1379" i="41"/>
  <c r="H1379" i="41" s="1"/>
  <c r="G1378" i="41"/>
  <c r="H1378" i="41" s="1"/>
  <c r="G1377" i="41"/>
  <c r="H1377" i="41" s="1"/>
  <c r="G1376" i="41"/>
  <c r="H1376" i="41" s="1"/>
  <c r="G1375" i="41"/>
  <c r="H1375" i="41" s="1"/>
  <c r="G1374" i="41"/>
  <c r="H1374" i="41" s="1"/>
  <c r="G1373" i="41"/>
  <c r="H1373" i="41" s="1"/>
  <c r="G1372" i="41"/>
  <c r="H1372" i="41" s="1"/>
  <c r="G1371" i="41"/>
  <c r="H1371" i="41" s="1"/>
  <c r="G1370" i="41"/>
  <c r="H1370" i="41" s="1"/>
  <c r="G1369" i="41"/>
  <c r="H1369" i="41" s="1"/>
  <c r="G1368" i="41"/>
  <c r="H1368" i="41" s="1"/>
  <c r="G1367" i="41"/>
  <c r="H1367" i="41" s="1"/>
  <c r="G1366" i="41"/>
  <c r="H1366" i="41" s="1"/>
  <c r="G1365" i="41"/>
  <c r="H1365" i="41" s="1"/>
  <c r="G1364" i="41"/>
  <c r="H1364" i="41" s="1"/>
  <c r="G1363" i="41"/>
  <c r="H1363" i="41" s="1"/>
  <c r="G1362" i="41"/>
  <c r="H1362" i="41" s="1"/>
  <c r="G1361" i="41"/>
  <c r="H1361" i="41" s="1"/>
  <c r="G1360" i="41"/>
  <c r="H1360" i="41" s="1"/>
  <c r="G1359" i="41"/>
  <c r="H1359" i="41" s="1"/>
  <c r="G1358" i="41"/>
  <c r="H1358" i="41" s="1"/>
  <c r="G1357" i="41"/>
  <c r="H1357" i="41" s="1"/>
  <c r="G1356" i="41"/>
  <c r="H1356" i="41" s="1"/>
  <c r="G1355" i="41"/>
  <c r="H1355" i="41" s="1"/>
  <c r="G1354" i="41"/>
  <c r="H1354" i="41" s="1"/>
  <c r="G1353" i="41"/>
  <c r="H1353" i="41" s="1"/>
  <c r="G1352" i="41"/>
  <c r="H1352" i="41" s="1"/>
  <c r="G1351" i="41"/>
  <c r="H1351" i="41" s="1"/>
  <c r="G1350" i="41"/>
  <c r="H1350" i="41" s="1"/>
  <c r="G1349" i="41"/>
  <c r="H1349" i="41" s="1"/>
  <c r="G1348" i="41"/>
  <c r="H1348" i="41" s="1"/>
  <c r="G1347" i="41"/>
  <c r="H1347" i="41" s="1"/>
  <c r="G1346" i="41"/>
  <c r="H1346" i="41" s="1"/>
  <c r="G1345" i="41"/>
  <c r="H1345" i="41" s="1"/>
  <c r="G1344" i="41"/>
  <c r="H1344" i="41" s="1"/>
  <c r="G1343" i="41"/>
  <c r="H1343" i="41" s="1"/>
  <c r="G1342" i="41"/>
  <c r="H1342" i="41" s="1"/>
  <c r="G1341" i="41"/>
  <c r="H1341" i="41" s="1"/>
  <c r="G1340" i="41"/>
  <c r="H1340" i="41" s="1"/>
  <c r="G1339" i="41"/>
  <c r="H1339" i="41" s="1"/>
  <c r="G1338" i="41"/>
  <c r="H1338" i="41" s="1"/>
  <c r="G1337" i="41"/>
  <c r="H1337" i="41" s="1"/>
  <c r="G1336" i="41"/>
  <c r="H1336" i="41" s="1"/>
  <c r="G1335" i="41"/>
  <c r="H1335" i="41" s="1"/>
  <c r="G1334" i="41"/>
  <c r="H1334" i="41" s="1"/>
  <c r="G1333" i="41"/>
  <c r="H1333" i="41" s="1"/>
  <c r="G1332" i="41"/>
  <c r="H1332" i="41" s="1"/>
  <c r="G1331" i="41"/>
  <c r="H1331" i="41" s="1"/>
  <c r="G1330" i="41"/>
  <c r="H1330" i="41" s="1"/>
  <c r="G1329" i="41"/>
  <c r="H1329" i="41" s="1"/>
  <c r="G1328" i="41"/>
  <c r="H1328" i="41" s="1"/>
  <c r="G1327" i="41"/>
  <c r="H1327" i="41" s="1"/>
  <c r="G1326" i="41"/>
  <c r="H1326" i="41" s="1"/>
  <c r="G1325" i="41"/>
  <c r="H1325" i="41" s="1"/>
  <c r="G1324" i="41"/>
  <c r="H1324" i="41" s="1"/>
  <c r="G1323" i="41"/>
  <c r="H1323" i="41" s="1"/>
  <c r="G1322" i="41"/>
  <c r="H1322" i="41" s="1"/>
  <c r="G1321" i="41"/>
  <c r="H1321" i="41" s="1"/>
  <c r="G1320" i="41"/>
  <c r="H1320" i="41" s="1"/>
  <c r="G1319" i="41"/>
  <c r="H1319" i="41" s="1"/>
  <c r="G1318" i="41"/>
  <c r="H1318" i="41" s="1"/>
  <c r="G1317" i="41"/>
  <c r="H1317" i="41" s="1"/>
  <c r="G1316" i="41"/>
  <c r="H1316" i="41" s="1"/>
  <c r="G1315" i="41"/>
  <c r="H1315" i="41" s="1"/>
  <c r="G1314" i="41"/>
  <c r="H1314" i="41" s="1"/>
  <c r="G1313" i="41"/>
  <c r="H1313" i="41" s="1"/>
  <c r="G1312" i="41"/>
  <c r="H1312" i="41" s="1"/>
  <c r="G1311" i="41"/>
  <c r="H1311" i="41" s="1"/>
  <c r="G1310" i="41"/>
  <c r="H1310" i="41" s="1"/>
  <c r="G1309" i="41"/>
  <c r="H1309" i="41" s="1"/>
  <c r="G1308" i="41"/>
  <c r="H1308" i="41" s="1"/>
  <c r="G1307" i="41"/>
  <c r="H1307" i="41" s="1"/>
  <c r="G1306" i="41"/>
  <c r="H1306" i="41" s="1"/>
  <c r="G1305" i="41"/>
  <c r="H1305" i="41" s="1"/>
  <c r="G1304" i="41"/>
  <c r="H1304" i="41" s="1"/>
  <c r="G1303" i="41"/>
  <c r="H1303" i="41" s="1"/>
  <c r="G1302" i="41"/>
  <c r="H1302" i="41" s="1"/>
  <c r="G1301" i="41"/>
  <c r="H1301" i="41" s="1"/>
  <c r="G1300" i="41"/>
  <c r="H1300" i="41" s="1"/>
  <c r="G1299" i="41"/>
  <c r="H1299" i="41" s="1"/>
  <c r="G1298" i="41"/>
  <c r="H1298" i="41" s="1"/>
  <c r="G1297" i="41"/>
  <c r="H1297" i="41" s="1"/>
  <c r="G1296" i="41"/>
  <c r="H1296" i="41" s="1"/>
  <c r="G1295" i="41"/>
  <c r="H1295" i="41" s="1"/>
  <c r="G1294" i="41"/>
  <c r="H1294" i="41" s="1"/>
  <c r="G1293" i="41"/>
  <c r="H1293" i="41" s="1"/>
  <c r="G1292" i="41"/>
  <c r="H1292" i="41" s="1"/>
  <c r="G1291" i="41"/>
  <c r="H1291" i="41" s="1"/>
  <c r="G1290" i="41"/>
  <c r="H1290" i="41" s="1"/>
  <c r="G1289" i="41"/>
  <c r="H1289" i="41" s="1"/>
  <c r="G1288" i="41"/>
  <c r="H1288" i="41" s="1"/>
  <c r="G1287" i="41"/>
  <c r="H1287" i="41" s="1"/>
  <c r="G1286" i="41"/>
  <c r="H1286" i="41" s="1"/>
  <c r="G1285" i="41"/>
  <c r="H1285" i="41" s="1"/>
  <c r="G1284" i="41"/>
  <c r="H1284" i="41" s="1"/>
  <c r="G1283" i="41"/>
  <c r="H1283" i="41" s="1"/>
  <c r="G1282" i="41"/>
  <c r="H1282" i="41" s="1"/>
  <c r="G1281" i="41"/>
  <c r="H1281" i="41" s="1"/>
  <c r="G1280" i="41"/>
  <c r="H1280" i="41" s="1"/>
  <c r="G1279" i="41"/>
  <c r="H1279" i="41" s="1"/>
  <c r="G1278" i="41"/>
  <c r="H1278" i="41" s="1"/>
  <c r="G1277" i="41"/>
  <c r="H1277" i="41" s="1"/>
  <c r="G1276" i="41"/>
  <c r="H1276" i="41" s="1"/>
  <c r="G1275" i="41"/>
  <c r="H1275" i="41" s="1"/>
  <c r="G1274" i="41"/>
  <c r="H1274" i="41" s="1"/>
  <c r="G1273" i="41"/>
  <c r="H1273" i="41" s="1"/>
  <c r="G1272" i="41"/>
  <c r="H1272" i="41" s="1"/>
  <c r="G1271" i="41"/>
  <c r="H1271" i="41" s="1"/>
  <c r="G1270" i="41"/>
  <c r="H1270" i="41" s="1"/>
  <c r="G1269" i="41"/>
  <c r="H1269" i="41" s="1"/>
  <c r="G1268" i="41"/>
  <c r="H1268" i="41" s="1"/>
  <c r="G1267" i="41"/>
  <c r="H1267" i="41" s="1"/>
  <c r="G1266" i="41"/>
  <c r="H1266" i="41" s="1"/>
  <c r="G1265" i="41"/>
  <c r="H1265" i="41" s="1"/>
  <c r="G1264" i="41"/>
  <c r="H1264" i="41" s="1"/>
  <c r="G1263" i="41"/>
  <c r="H1263" i="41" s="1"/>
  <c r="G1262" i="41"/>
  <c r="H1262" i="41" s="1"/>
  <c r="G1261" i="41"/>
  <c r="H1261" i="41" s="1"/>
  <c r="G1260" i="41"/>
  <c r="H1260" i="41" s="1"/>
  <c r="G1259" i="41"/>
  <c r="H1259" i="41" s="1"/>
  <c r="G1258" i="41"/>
  <c r="H1258" i="41" s="1"/>
  <c r="G1257" i="41"/>
  <c r="H1257" i="41" s="1"/>
  <c r="G1256" i="41"/>
  <c r="H1256" i="41" s="1"/>
  <c r="G1255" i="41"/>
  <c r="H1255" i="41" s="1"/>
  <c r="G1254" i="41"/>
  <c r="H1254" i="41" s="1"/>
  <c r="G1253" i="41"/>
  <c r="H1253" i="41" s="1"/>
  <c r="G1252" i="41"/>
  <c r="H1252" i="41" s="1"/>
  <c r="G1251" i="41"/>
  <c r="H1251" i="41" s="1"/>
  <c r="G1250" i="41"/>
  <c r="H1250" i="41" s="1"/>
  <c r="G1249" i="41"/>
  <c r="H1249" i="41" s="1"/>
  <c r="G1248" i="41"/>
  <c r="H1248" i="41" s="1"/>
  <c r="G1247" i="41"/>
  <c r="H1247" i="41" s="1"/>
  <c r="G1246" i="41"/>
  <c r="H1246" i="41" s="1"/>
  <c r="G1245" i="41"/>
  <c r="H1245" i="41" s="1"/>
  <c r="G1244" i="41"/>
  <c r="H1244" i="41" s="1"/>
  <c r="G1243" i="41"/>
  <c r="H1243" i="41" s="1"/>
  <c r="G1242" i="41"/>
  <c r="H1242" i="41" s="1"/>
  <c r="G1241" i="41"/>
  <c r="H1241" i="41" s="1"/>
  <c r="G1240" i="41"/>
  <c r="H1240" i="41" s="1"/>
  <c r="G1239" i="41"/>
  <c r="H1239" i="41" s="1"/>
  <c r="G1238" i="41"/>
  <c r="H1238" i="41" s="1"/>
  <c r="G1237" i="41"/>
  <c r="H1237" i="41" s="1"/>
  <c r="G1236" i="41"/>
  <c r="H1236" i="41" s="1"/>
  <c r="G1235" i="41"/>
  <c r="H1235" i="41" s="1"/>
  <c r="G1234" i="41"/>
  <c r="H1234" i="41" s="1"/>
  <c r="G1233" i="41"/>
  <c r="H1233" i="41" s="1"/>
  <c r="G1232" i="41"/>
  <c r="H1232" i="41" s="1"/>
  <c r="G1231" i="41"/>
  <c r="H1231" i="41" s="1"/>
  <c r="G1230" i="41"/>
  <c r="H1230" i="41" s="1"/>
  <c r="G1229" i="41"/>
  <c r="H1229" i="41" s="1"/>
  <c r="G1228" i="41"/>
  <c r="H1228" i="41" s="1"/>
  <c r="G1227" i="41"/>
  <c r="H1227" i="41" s="1"/>
  <c r="G1226" i="41"/>
  <c r="H1226" i="41" s="1"/>
  <c r="G1225" i="41"/>
  <c r="H1225" i="41" s="1"/>
  <c r="G1224" i="41"/>
  <c r="H1224" i="41" s="1"/>
  <c r="G1223" i="41"/>
  <c r="H1223" i="41" s="1"/>
  <c r="G1222" i="41"/>
  <c r="H1222" i="41" s="1"/>
  <c r="G1221" i="41"/>
  <c r="H1221" i="41" s="1"/>
  <c r="G1220" i="41"/>
  <c r="H1220" i="41" s="1"/>
  <c r="G1219" i="41"/>
  <c r="H1219" i="41" s="1"/>
  <c r="G1218" i="41"/>
  <c r="H1218" i="41" s="1"/>
  <c r="G1217" i="41"/>
  <c r="H1217" i="41" s="1"/>
  <c r="G1216" i="41"/>
  <c r="H1216" i="41" s="1"/>
  <c r="G1215" i="41"/>
  <c r="H1215" i="41" s="1"/>
  <c r="G1214" i="41"/>
  <c r="H1214" i="41" s="1"/>
  <c r="G1213" i="41"/>
  <c r="H1213" i="41" s="1"/>
  <c r="G1212" i="41"/>
  <c r="H1212" i="41" s="1"/>
  <c r="G1211" i="41"/>
  <c r="H1211" i="41" s="1"/>
  <c r="G1210" i="41"/>
  <c r="H1210" i="41" s="1"/>
  <c r="G1209" i="41"/>
  <c r="H1209" i="41" s="1"/>
  <c r="G1208" i="41"/>
  <c r="H1208" i="41" s="1"/>
  <c r="G1207" i="41"/>
  <c r="H1207" i="41" s="1"/>
  <c r="G1206" i="41"/>
  <c r="H1206" i="41" s="1"/>
  <c r="G1205" i="41"/>
  <c r="H1205" i="41" s="1"/>
  <c r="G1204" i="41"/>
  <c r="H1204" i="41" s="1"/>
  <c r="G1203" i="41"/>
  <c r="H1203" i="41" s="1"/>
  <c r="G1202" i="41"/>
  <c r="H1202" i="41" s="1"/>
  <c r="G1201" i="41"/>
  <c r="H1201" i="41" s="1"/>
  <c r="G1200" i="41"/>
  <c r="H1200" i="41" s="1"/>
  <c r="G1199" i="41"/>
  <c r="H1199" i="41" s="1"/>
  <c r="G1198" i="41"/>
  <c r="H1198" i="41" s="1"/>
  <c r="G1197" i="41"/>
  <c r="H1197" i="41" s="1"/>
  <c r="G1196" i="41"/>
  <c r="H1196" i="41" s="1"/>
  <c r="G1195" i="41"/>
  <c r="H1195" i="41" s="1"/>
  <c r="G1194" i="41"/>
  <c r="H1194" i="41" s="1"/>
  <c r="G1193" i="41"/>
  <c r="H1193" i="41" s="1"/>
  <c r="G1192" i="41"/>
  <c r="H1192" i="41" s="1"/>
  <c r="G1191" i="41"/>
  <c r="H1191" i="41" s="1"/>
  <c r="G1190" i="41"/>
  <c r="H1190" i="41" s="1"/>
  <c r="G1189" i="41"/>
  <c r="H1189" i="41" s="1"/>
  <c r="G1188" i="41"/>
  <c r="H1188" i="41" s="1"/>
  <c r="G1187" i="41"/>
  <c r="H1187" i="41" s="1"/>
  <c r="G1186" i="41"/>
  <c r="H1186" i="41" s="1"/>
  <c r="G1185" i="41"/>
  <c r="H1185" i="41" s="1"/>
  <c r="G1184" i="41"/>
  <c r="H1184" i="41" s="1"/>
  <c r="G1183" i="41"/>
  <c r="H1183" i="41" s="1"/>
  <c r="G1182" i="41"/>
  <c r="H1182" i="41" s="1"/>
  <c r="G1181" i="41"/>
  <c r="H1181" i="41" s="1"/>
  <c r="G1180" i="41"/>
  <c r="H1180" i="41" s="1"/>
  <c r="G1179" i="41"/>
  <c r="H1179" i="41" s="1"/>
  <c r="G1178" i="41"/>
  <c r="H1178" i="41" s="1"/>
  <c r="G1177" i="41"/>
  <c r="H1177" i="41" s="1"/>
  <c r="G1176" i="41"/>
  <c r="H1176" i="41" s="1"/>
  <c r="G1175" i="41"/>
  <c r="H1175" i="41" s="1"/>
  <c r="G1174" i="41"/>
  <c r="H1174" i="41" s="1"/>
  <c r="G1173" i="41"/>
  <c r="H1173" i="41" s="1"/>
  <c r="G1172" i="41"/>
  <c r="H1172" i="41" s="1"/>
  <c r="G1171" i="41"/>
  <c r="H1171" i="41" s="1"/>
  <c r="G1170" i="41"/>
  <c r="H1170" i="41" s="1"/>
  <c r="G1169" i="41"/>
  <c r="H1169" i="41" s="1"/>
  <c r="G1168" i="41"/>
  <c r="H1168" i="41" s="1"/>
  <c r="G1167" i="41"/>
  <c r="H1167" i="41" s="1"/>
  <c r="G1166" i="41"/>
  <c r="H1166" i="41" s="1"/>
  <c r="G1165" i="41"/>
  <c r="H1165" i="41" s="1"/>
  <c r="G1164" i="41"/>
  <c r="H1164" i="41" s="1"/>
  <c r="G1163" i="41"/>
  <c r="H1163" i="41" s="1"/>
  <c r="G1162" i="41"/>
  <c r="H1162" i="41" s="1"/>
  <c r="G1161" i="41"/>
  <c r="H1161" i="41" s="1"/>
  <c r="G1160" i="41"/>
  <c r="H1160" i="41" s="1"/>
  <c r="G1159" i="41"/>
  <c r="H1159" i="41" s="1"/>
  <c r="G1158" i="41"/>
  <c r="H1158" i="41" s="1"/>
  <c r="G1157" i="41"/>
  <c r="H1157" i="41" s="1"/>
  <c r="G1156" i="41"/>
  <c r="H1156" i="41" s="1"/>
  <c r="G1155" i="41"/>
  <c r="H1155" i="41" s="1"/>
  <c r="G1154" i="41"/>
  <c r="H1154" i="41" s="1"/>
  <c r="G1153" i="41"/>
  <c r="H1153" i="41" s="1"/>
  <c r="G1152" i="41"/>
  <c r="H1152" i="41" s="1"/>
  <c r="G1151" i="41"/>
  <c r="H1151" i="41" s="1"/>
  <c r="G1150" i="41"/>
  <c r="H1150" i="41" s="1"/>
  <c r="G1149" i="41"/>
  <c r="H1149" i="41" s="1"/>
  <c r="G1148" i="41"/>
  <c r="H1148" i="41" s="1"/>
  <c r="G1147" i="41"/>
  <c r="H1147" i="41" s="1"/>
  <c r="G1146" i="41"/>
  <c r="H1146" i="41" s="1"/>
  <c r="G1145" i="41"/>
  <c r="H1145" i="41" s="1"/>
  <c r="G1144" i="41"/>
  <c r="H1144" i="41" s="1"/>
  <c r="G1143" i="41"/>
  <c r="H1143" i="41" s="1"/>
  <c r="G1142" i="41"/>
  <c r="H1142" i="41" s="1"/>
  <c r="G1141" i="41"/>
  <c r="H1141" i="41" s="1"/>
  <c r="G1140" i="41"/>
  <c r="H1140" i="41" s="1"/>
  <c r="G1139" i="41"/>
  <c r="H1139" i="41" s="1"/>
  <c r="G1138" i="41"/>
  <c r="H1138" i="41" s="1"/>
  <c r="G1137" i="41"/>
  <c r="H1137" i="41" s="1"/>
  <c r="G1136" i="41"/>
  <c r="H1136" i="41" s="1"/>
  <c r="G1135" i="41"/>
  <c r="H1135" i="41" s="1"/>
  <c r="G1134" i="41"/>
  <c r="H1134" i="41" s="1"/>
  <c r="G1133" i="41"/>
  <c r="H1133" i="41" s="1"/>
  <c r="G1132" i="41"/>
  <c r="H1132" i="41" s="1"/>
  <c r="G1131" i="41"/>
  <c r="H1131" i="41" s="1"/>
  <c r="G1130" i="41"/>
  <c r="H1130" i="41" s="1"/>
  <c r="G1129" i="41"/>
  <c r="H1129" i="41" s="1"/>
  <c r="G1128" i="41"/>
  <c r="H1128" i="41" s="1"/>
  <c r="G1127" i="41"/>
  <c r="H1127" i="41" s="1"/>
  <c r="G1126" i="41"/>
  <c r="H1126" i="41" s="1"/>
  <c r="G1125" i="41"/>
  <c r="H1125" i="41" s="1"/>
  <c r="G1124" i="41"/>
  <c r="H1124" i="41" s="1"/>
  <c r="G1123" i="41"/>
  <c r="H1123" i="41" s="1"/>
  <c r="G1122" i="41"/>
  <c r="H1122" i="41" s="1"/>
  <c r="G1121" i="41"/>
  <c r="H1121" i="41" s="1"/>
  <c r="G1120" i="41"/>
  <c r="H1120" i="41" s="1"/>
  <c r="G1119" i="41"/>
  <c r="H1119" i="41" s="1"/>
  <c r="G1118" i="41"/>
  <c r="H1118" i="41" s="1"/>
  <c r="G1117" i="41"/>
  <c r="H1117" i="41" s="1"/>
  <c r="G1116" i="41"/>
  <c r="H1116" i="41" s="1"/>
  <c r="G1115" i="41"/>
  <c r="H1115" i="41" s="1"/>
  <c r="G1114" i="41"/>
  <c r="H1114" i="41" s="1"/>
  <c r="G1113" i="41"/>
  <c r="H1113" i="41" s="1"/>
  <c r="G1112" i="41"/>
  <c r="H1112" i="41" s="1"/>
  <c r="G1111" i="41"/>
  <c r="H1111" i="41" s="1"/>
  <c r="G1110" i="41"/>
  <c r="H1110" i="41" s="1"/>
  <c r="G1109" i="41"/>
  <c r="H1109" i="41" s="1"/>
  <c r="G1108" i="41"/>
  <c r="H1108" i="41" s="1"/>
  <c r="G1107" i="41"/>
  <c r="H1107" i="41" s="1"/>
  <c r="G1106" i="41"/>
  <c r="H1106" i="41" s="1"/>
  <c r="G1105" i="41"/>
  <c r="H1105" i="41" s="1"/>
  <c r="G1104" i="41"/>
  <c r="H1104" i="41" s="1"/>
  <c r="G1103" i="41"/>
  <c r="H1103" i="41" s="1"/>
  <c r="G1102" i="41"/>
  <c r="H1102" i="41" s="1"/>
  <c r="G1101" i="41"/>
  <c r="H1101" i="41" s="1"/>
  <c r="G1100" i="41"/>
  <c r="H1100" i="41" s="1"/>
  <c r="G1099" i="41"/>
  <c r="H1099" i="41" s="1"/>
  <c r="G1098" i="41"/>
  <c r="H1098" i="41" s="1"/>
  <c r="G1097" i="41"/>
  <c r="H1097" i="41" s="1"/>
  <c r="G1096" i="41"/>
  <c r="H1096" i="41" s="1"/>
  <c r="G1095" i="41"/>
  <c r="H1095" i="41" s="1"/>
  <c r="G1094" i="41"/>
  <c r="H1094" i="41" s="1"/>
  <c r="G1093" i="41"/>
  <c r="H1093" i="41" s="1"/>
  <c r="G1092" i="41"/>
  <c r="H1092" i="41" s="1"/>
  <c r="G1091" i="41"/>
  <c r="H1091" i="41" s="1"/>
  <c r="G1090" i="41"/>
  <c r="H1090" i="41" s="1"/>
  <c r="G1089" i="41"/>
  <c r="H1089" i="41" s="1"/>
  <c r="G1088" i="41"/>
  <c r="H1088" i="41" s="1"/>
  <c r="G1087" i="41"/>
  <c r="H1087" i="41" s="1"/>
  <c r="G1086" i="41"/>
  <c r="H1086" i="41" s="1"/>
  <c r="G1085" i="41"/>
  <c r="H1085" i="41" s="1"/>
  <c r="G1084" i="41"/>
  <c r="H1084" i="41" s="1"/>
  <c r="G1083" i="41"/>
  <c r="H1083" i="41" s="1"/>
  <c r="G1082" i="41"/>
  <c r="H1082" i="41" s="1"/>
  <c r="G1081" i="41"/>
  <c r="H1081" i="41" s="1"/>
  <c r="G1080" i="41"/>
  <c r="H1080" i="41" s="1"/>
  <c r="G1079" i="41"/>
  <c r="H1079" i="41" s="1"/>
  <c r="G1078" i="41"/>
  <c r="H1078" i="41" s="1"/>
  <c r="G1077" i="41"/>
  <c r="H1077" i="41" s="1"/>
  <c r="G1076" i="41"/>
  <c r="H1076" i="41" s="1"/>
  <c r="G1075" i="41"/>
  <c r="H1075" i="41" s="1"/>
  <c r="G1074" i="41"/>
  <c r="H1074" i="41" s="1"/>
  <c r="G1073" i="41"/>
  <c r="H1073" i="41" s="1"/>
  <c r="G1072" i="41"/>
  <c r="H1072" i="41" s="1"/>
  <c r="G1071" i="41"/>
  <c r="H1071" i="41" s="1"/>
  <c r="G1070" i="41"/>
  <c r="H1070" i="41" s="1"/>
  <c r="G1069" i="41"/>
  <c r="H1069" i="41" s="1"/>
  <c r="G1068" i="41"/>
  <c r="H1068" i="41" s="1"/>
  <c r="G1067" i="41"/>
  <c r="H1067" i="41" s="1"/>
  <c r="G1066" i="41"/>
  <c r="H1066" i="41" s="1"/>
  <c r="G1065" i="41"/>
  <c r="H1065" i="41" s="1"/>
  <c r="G1064" i="41"/>
  <c r="H1064" i="41" s="1"/>
  <c r="G1063" i="41"/>
  <c r="H1063" i="41" s="1"/>
  <c r="G1062" i="41"/>
  <c r="H1062" i="41" s="1"/>
  <c r="G1061" i="41"/>
  <c r="H1061" i="41" s="1"/>
  <c r="G1060" i="41"/>
  <c r="H1060" i="41" s="1"/>
  <c r="G1059" i="41"/>
  <c r="H1059" i="41" s="1"/>
  <c r="G1058" i="41"/>
  <c r="H1058" i="41" s="1"/>
  <c r="G1057" i="41"/>
  <c r="H1057" i="41" s="1"/>
  <c r="G1056" i="41"/>
  <c r="H1056" i="41" s="1"/>
  <c r="G1055" i="41"/>
  <c r="H1055" i="41" s="1"/>
  <c r="G1054" i="41"/>
  <c r="H1054" i="41" s="1"/>
  <c r="G1053" i="41"/>
  <c r="H1053" i="41" s="1"/>
  <c r="G1052" i="41"/>
  <c r="H1052" i="41" s="1"/>
  <c r="G1051" i="41"/>
  <c r="H1051" i="41" s="1"/>
  <c r="G1050" i="41"/>
  <c r="H1050" i="41" s="1"/>
  <c r="G1049" i="41"/>
  <c r="H1049" i="41" s="1"/>
  <c r="G1048" i="41"/>
  <c r="H1048" i="41" s="1"/>
  <c r="G1047" i="41"/>
  <c r="H1047" i="41" s="1"/>
  <c r="G1046" i="41"/>
  <c r="H1046" i="41" s="1"/>
  <c r="G1045" i="41"/>
  <c r="H1045" i="41" s="1"/>
  <c r="G1044" i="41"/>
  <c r="H1044" i="41" s="1"/>
  <c r="G1043" i="41"/>
  <c r="H1043" i="41" s="1"/>
  <c r="G1042" i="41"/>
  <c r="H1042" i="41" s="1"/>
  <c r="G1041" i="41"/>
  <c r="H1041" i="41" s="1"/>
  <c r="G1038" i="41"/>
  <c r="H1038" i="41" s="1"/>
  <c r="G1037" i="41"/>
  <c r="H1037" i="41" s="1"/>
  <c r="G1036" i="41"/>
  <c r="H1036" i="41" s="1"/>
  <c r="G1035" i="41"/>
  <c r="H1035" i="41" s="1"/>
  <c r="G1034" i="41"/>
  <c r="H1034" i="41" s="1"/>
  <c r="G1033" i="41"/>
  <c r="H1033" i="41" s="1"/>
  <c r="G1032" i="41"/>
  <c r="H1032" i="41" s="1"/>
  <c r="G1031" i="41"/>
  <c r="H1031" i="41" s="1"/>
  <c r="G1030" i="41"/>
  <c r="H1030" i="41" s="1"/>
  <c r="G1029" i="41"/>
  <c r="H1029" i="41" s="1"/>
  <c r="G1028" i="41"/>
  <c r="H1028" i="41" s="1"/>
  <c r="G1027" i="41"/>
  <c r="H1027" i="41" s="1"/>
  <c r="G1026" i="41"/>
  <c r="H1026" i="41" s="1"/>
  <c r="G1025" i="41"/>
  <c r="H1025" i="41" s="1"/>
  <c r="G1024" i="41"/>
  <c r="H1024" i="41" s="1"/>
  <c r="G1023" i="41"/>
  <c r="H1023" i="41" s="1"/>
  <c r="G1022" i="41"/>
  <c r="H1022" i="41" s="1"/>
  <c r="G1021" i="41"/>
  <c r="H1021" i="41" s="1"/>
  <c r="G1020" i="41"/>
  <c r="H1020" i="41" s="1"/>
  <c r="G1019" i="41"/>
  <c r="H1019" i="41" s="1"/>
  <c r="G1018" i="41"/>
  <c r="H1018" i="41" s="1"/>
  <c r="G1017" i="41"/>
  <c r="H1017" i="41" s="1"/>
  <c r="G1016" i="41"/>
  <c r="H1016" i="41" s="1"/>
  <c r="G1015" i="41"/>
  <c r="H1015" i="41" s="1"/>
  <c r="G1014" i="41"/>
  <c r="H1014" i="41" s="1"/>
  <c r="G1013" i="41"/>
  <c r="H1013" i="41" s="1"/>
  <c r="G1012" i="41"/>
  <c r="H1012" i="41" s="1"/>
  <c r="G1011" i="41"/>
  <c r="H1011" i="41" s="1"/>
  <c r="G1010" i="41"/>
  <c r="H1010" i="41" s="1"/>
  <c r="G1009" i="41"/>
  <c r="H1009" i="41" s="1"/>
  <c r="G1008" i="41"/>
  <c r="H1008" i="41" s="1"/>
  <c r="G1007" i="41"/>
  <c r="H1007" i="41" s="1"/>
  <c r="G1006" i="41"/>
  <c r="H1006" i="41" s="1"/>
  <c r="G1005" i="41"/>
  <c r="H1005" i="41" s="1"/>
  <c r="G1004" i="41"/>
  <c r="H1004" i="41" s="1"/>
  <c r="G1003" i="41"/>
  <c r="H1003" i="41" s="1"/>
  <c r="G1002" i="41"/>
  <c r="H1002" i="41" s="1"/>
  <c r="G1001" i="41"/>
  <c r="H1001" i="41" s="1"/>
  <c r="G1000" i="41"/>
  <c r="H1000" i="41" s="1"/>
  <c r="G999" i="41"/>
  <c r="H999" i="41" s="1"/>
  <c r="G998" i="41"/>
  <c r="H998" i="41" s="1"/>
  <c r="G997" i="41"/>
  <c r="H997" i="41" s="1"/>
  <c r="G996" i="41"/>
  <c r="H996" i="41" s="1"/>
  <c r="G995" i="41"/>
  <c r="H995" i="41" s="1"/>
  <c r="G994" i="41"/>
  <c r="H994" i="41" s="1"/>
  <c r="G993" i="41"/>
  <c r="H993" i="41" s="1"/>
  <c r="G992" i="41"/>
  <c r="H992" i="41" s="1"/>
  <c r="G991" i="41"/>
  <c r="H991" i="41" s="1"/>
  <c r="G990" i="41"/>
  <c r="H990" i="41" s="1"/>
  <c r="G989" i="41"/>
  <c r="H989" i="41" s="1"/>
  <c r="G988" i="41"/>
  <c r="H988" i="41" s="1"/>
  <c r="G987" i="41"/>
  <c r="H987" i="41" s="1"/>
  <c r="G986" i="41"/>
  <c r="H986" i="41" s="1"/>
  <c r="G985" i="41"/>
  <c r="H985" i="41" s="1"/>
  <c r="G984" i="41"/>
  <c r="H984" i="41" s="1"/>
  <c r="G983" i="41"/>
  <c r="H983" i="41" s="1"/>
  <c r="G982" i="41"/>
  <c r="H982" i="41" s="1"/>
  <c r="G981" i="41"/>
  <c r="H981" i="41" s="1"/>
  <c r="G980" i="41"/>
  <c r="H980" i="41" s="1"/>
  <c r="G979" i="41"/>
  <c r="H979" i="41" s="1"/>
  <c r="G978" i="41"/>
  <c r="H978" i="41" s="1"/>
  <c r="G977" i="41"/>
  <c r="H977" i="41" s="1"/>
  <c r="G976" i="41"/>
  <c r="H976" i="41" s="1"/>
  <c r="G975" i="41"/>
  <c r="H975" i="41" s="1"/>
  <c r="G974" i="41"/>
  <c r="H974" i="41" s="1"/>
  <c r="G973" i="41"/>
  <c r="H973" i="41" s="1"/>
  <c r="G972" i="41"/>
  <c r="H972" i="41" s="1"/>
  <c r="G971" i="41"/>
  <c r="H971" i="41" s="1"/>
  <c r="G970" i="41"/>
  <c r="H970" i="41" s="1"/>
  <c r="G969" i="41"/>
  <c r="H969" i="41" s="1"/>
  <c r="G968" i="41"/>
  <c r="H968" i="41" s="1"/>
  <c r="G967" i="41"/>
  <c r="H967" i="41" s="1"/>
  <c r="G966" i="41"/>
  <c r="H966" i="41" s="1"/>
  <c r="G965" i="41"/>
  <c r="H965" i="41" s="1"/>
  <c r="G964" i="41"/>
  <c r="H964" i="41" s="1"/>
  <c r="G963" i="41"/>
  <c r="H963" i="41" s="1"/>
  <c r="G962" i="41"/>
  <c r="H962" i="41" s="1"/>
  <c r="G961" i="41"/>
  <c r="H961" i="41" s="1"/>
  <c r="G960" i="41"/>
  <c r="H960" i="41" s="1"/>
  <c r="G959" i="41"/>
  <c r="H959" i="41" s="1"/>
  <c r="G958" i="41"/>
  <c r="H958" i="41" s="1"/>
  <c r="G957" i="41"/>
  <c r="H957" i="41" s="1"/>
  <c r="G956" i="41"/>
  <c r="H956" i="41" s="1"/>
  <c r="G955" i="41"/>
  <c r="H955" i="41" s="1"/>
  <c r="G954" i="41"/>
  <c r="H954" i="41" s="1"/>
  <c r="G953" i="41"/>
  <c r="H953" i="41" s="1"/>
  <c r="G952" i="41"/>
  <c r="H952" i="41" s="1"/>
  <c r="G951" i="41"/>
  <c r="H951" i="41" s="1"/>
  <c r="G950" i="41"/>
  <c r="H950" i="41" s="1"/>
  <c r="G949" i="41"/>
  <c r="H949" i="41" s="1"/>
  <c r="G948" i="41"/>
  <c r="H948" i="41" s="1"/>
  <c r="G947" i="41"/>
  <c r="H947" i="41" s="1"/>
  <c r="G946" i="41"/>
  <c r="H946" i="41" s="1"/>
  <c r="G945" i="41"/>
  <c r="H945" i="41" s="1"/>
  <c r="G944" i="41"/>
  <c r="H944" i="41" s="1"/>
  <c r="G943" i="41"/>
  <c r="H943" i="41" s="1"/>
  <c r="G942" i="41"/>
  <c r="H942" i="41" s="1"/>
  <c r="G941" i="41"/>
  <c r="H941" i="41" s="1"/>
  <c r="G940" i="41"/>
  <c r="H940" i="41" s="1"/>
  <c r="G939" i="41"/>
  <c r="H939" i="41" s="1"/>
  <c r="G938" i="41"/>
  <c r="H938" i="41" s="1"/>
  <c r="G937" i="41"/>
  <c r="H937" i="41" s="1"/>
  <c r="G936" i="41"/>
  <c r="H936" i="41" s="1"/>
  <c r="G935" i="41"/>
  <c r="H935" i="41" s="1"/>
  <c r="G934" i="41"/>
  <c r="H934" i="41" s="1"/>
  <c r="G933" i="41"/>
  <c r="H933" i="41" s="1"/>
  <c r="G1040" i="41"/>
  <c r="H1040" i="41" s="1"/>
  <c r="G1039" i="41"/>
  <c r="H1039" i="41" s="1"/>
  <c r="G932" i="41"/>
  <c r="H932" i="41" s="1"/>
  <c r="G931" i="41"/>
  <c r="H931" i="41" s="1"/>
  <c r="G930" i="41"/>
  <c r="H930" i="41" s="1"/>
  <c r="G929" i="41"/>
  <c r="H929" i="41" s="1"/>
  <c r="G928" i="41"/>
  <c r="H928" i="41" s="1"/>
  <c r="G927" i="41"/>
  <c r="H927" i="41" s="1"/>
  <c r="G926" i="41"/>
  <c r="H926" i="41" s="1"/>
  <c r="G925" i="41"/>
  <c r="H925" i="41" s="1"/>
  <c r="G924" i="41"/>
  <c r="H924" i="41" s="1"/>
  <c r="G923" i="41"/>
  <c r="H923" i="41" s="1"/>
  <c r="G922" i="41"/>
  <c r="H922" i="41" s="1"/>
  <c r="G921" i="41"/>
  <c r="H921" i="41" s="1"/>
  <c r="G920" i="41"/>
  <c r="H920" i="41" s="1"/>
  <c r="G919" i="41"/>
  <c r="H919" i="41" s="1"/>
  <c r="G918" i="41"/>
  <c r="H918" i="41" s="1"/>
  <c r="G917" i="41"/>
  <c r="H917" i="41" s="1"/>
  <c r="G916" i="41"/>
  <c r="H916" i="41" s="1"/>
  <c r="G915" i="41"/>
  <c r="H915" i="41" s="1"/>
  <c r="G914" i="41"/>
  <c r="H914" i="41" s="1"/>
  <c r="G913" i="41"/>
  <c r="H913" i="41" s="1"/>
  <c r="G912" i="41"/>
  <c r="H912" i="41" s="1"/>
  <c r="G911" i="41"/>
  <c r="H911" i="41" s="1"/>
  <c r="G910" i="41"/>
  <c r="H910" i="41" s="1"/>
  <c r="G909" i="41"/>
  <c r="H909" i="41" s="1"/>
  <c r="G908" i="41"/>
  <c r="H908" i="41" s="1"/>
  <c r="G907" i="41"/>
  <c r="H907" i="41" s="1"/>
  <c r="G906" i="41"/>
  <c r="H906" i="41" s="1"/>
  <c r="G905" i="41"/>
  <c r="H905" i="41" s="1"/>
  <c r="G904" i="41"/>
  <c r="H904" i="41" s="1"/>
  <c r="G903" i="41"/>
  <c r="H903" i="41" s="1"/>
  <c r="G902" i="41"/>
  <c r="H902" i="41" s="1"/>
  <c r="G901" i="41"/>
  <c r="H901" i="41" s="1"/>
  <c r="G900" i="41"/>
  <c r="H900" i="41" s="1"/>
  <c r="G899" i="41"/>
  <c r="H899" i="41" s="1"/>
  <c r="G898" i="41"/>
  <c r="H898" i="41" s="1"/>
  <c r="G897" i="41"/>
  <c r="H897" i="41" s="1"/>
  <c r="G896" i="41"/>
  <c r="H896" i="41" s="1"/>
  <c r="G895" i="41"/>
  <c r="H895" i="41" s="1"/>
  <c r="G894" i="41"/>
  <c r="H894" i="41" s="1"/>
  <c r="G893" i="41"/>
  <c r="H893" i="41" s="1"/>
  <c r="G892" i="41"/>
  <c r="H892" i="41" s="1"/>
  <c r="G891" i="41"/>
  <c r="H891" i="41" s="1"/>
  <c r="G890" i="41"/>
  <c r="H890" i="41" s="1"/>
  <c r="G889" i="41"/>
  <c r="H889" i="41" s="1"/>
  <c r="G888" i="41"/>
  <c r="H888" i="41" s="1"/>
  <c r="G887" i="41"/>
  <c r="H887" i="41" s="1"/>
  <c r="G886" i="41"/>
  <c r="H886" i="41" s="1"/>
  <c r="G885" i="41"/>
  <c r="H885" i="41" s="1"/>
  <c r="G884" i="41"/>
  <c r="H884" i="41" s="1"/>
  <c r="G883" i="41"/>
  <c r="H883" i="41" s="1"/>
  <c r="G882" i="41"/>
  <c r="H882" i="41" s="1"/>
  <c r="G881" i="41"/>
  <c r="H881" i="41" s="1"/>
  <c r="G880" i="41"/>
  <c r="H880" i="41" s="1"/>
  <c r="G879" i="41"/>
  <c r="H879" i="41" s="1"/>
  <c r="G878" i="41"/>
  <c r="H878" i="41" s="1"/>
  <c r="G877" i="41"/>
  <c r="H877" i="41" s="1"/>
  <c r="G876" i="41"/>
  <c r="H876" i="41" s="1"/>
  <c r="G875" i="41"/>
  <c r="H875" i="41" s="1"/>
  <c r="G874" i="41"/>
  <c r="H874" i="41" s="1"/>
  <c r="G873" i="41"/>
  <c r="H873" i="41" s="1"/>
  <c r="G872" i="41"/>
  <c r="H872" i="41" s="1"/>
  <c r="G871" i="41"/>
  <c r="H871" i="41" s="1"/>
  <c r="G870" i="41"/>
  <c r="H870" i="41" s="1"/>
  <c r="G869" i="41"/>
  <c r="H869" i="41" s="1"/>
  <c r="G868" i="41"/>
  <c r="H868" i="41" s="1"/>
  <c r="G867" i="41"/>
  <c r="H867" i="41" s="1"/>
  <c r="G866" i="41"/>
  <c r="H866" i="41" s="1"/>
  <c r="G865" i="41"/>
  <c r="H865" i="41" s="1"/>
  <c r="G864" i="41"/>
  <c r="H864" i="41" s="1"/>
  <c r="G863" i="41"/>
  <c r="H863" i="41" s="1"/>
  <c r="G862" i="41"/>
  <c r="H862" i="41" s="1"/>
  <c r="G861" i="41"/>
  <c r="H861" i="41" s="1"/>
  <c r="G860" i="41"/>
  <c r="H860" i="41" s="1"/>
  <c r="G859" i="41"/>
  <c r="H859" i="41" s="1"/>
  <c r="G858" i="41"/>
  <c r="H858" i="41" s="1"/>
  <c r="G857" i="41"/>
  <c r="H857" i="41" s="1"/>
  <c r="G856" i="41"/>
  <c r="H856" i="41" s="1"/>
  <c r="G855" i="41"/>
  <c r="H855" i="41" s="1"/>
  <c r="G854" i="41"/>
  <c r="H854" i="41" s="1"/>
  <c r="G853" i="41"/>
  <c r="H853" i="41" s="1"/>
  <c r="G852" i="41"/>
  <c r="H852" i="41" s="1"/>
  <c r="G851" i="41"/>
  <c r="H851" i="41" s="1"/>
  <c r="G850" i="41"/>
  <c r="H850" i="41" s="1"/>
  <c r="G849" i="41"/>
  <c r="H849" i="41" s="1"/>
  <c r="G848" i="41"/>
  <c r="H848" i="41" s="1"/>
  <c r="G847" i="41"/>
  <c r="H847" i="41" s="1"/>
  <c r="G846" i="41"/>
  <c r="H846" i="41" s="1"/>
  <c r="G845" i="41"/>
  <c r="H845" i="41" s="1"/>
  <c r="G844" i="41"/>
  <c r="H844" i="41" s="1"/>
  <c r="G843" i="41"/>
  <c r="H843" i="41" s="1"/>
  <c r="G842" i="41"/>
  <c r="H842" i="41" s="1"/>
  <c r="G841" i="41"/>
  <c r="H841" i="41" s="1"/>
  <c r="G840" i="41"/>
  <c r="H840" i="41" s="1"/>
  <c r="G839" i="41"/>
  <c r="H839" i="41" s="1"/>
  <c r="G838" i="41"/>
  <c r="H838" i="41" s="1"/>
  <c r="G837" i="41"/>
  <c r="H837" i="41" s="1"/>
  <c r="G836" i="41"/>
  <c r="H836" i="41" s="1"/>
  <c r="G835" i="41"/>
  <c r="H835" i="41" s="1"/>
  <c r="G834" i="41"/>
  <c r="H834" i="41" s="1"/>
  <c r="G833" i="41"/>
  <c r="H833" i="41" s="1"/>
  <c r="G832" i="41"/>
  <c r="H832" i="41" s="1"/>
  <c r="G831" i="41"/>
  <c r="H831" i="41" s="1"/>
  <c r="G830" i="41"/>
  <c r="H830" i="41" s="1"/>
  <c r="G829" i="41"/>
  <c r="H829" i="41" s="1"/>
  <c r="G828" i="41"/>
  <c r="H828" i="41" s="1"/>
  <c r="G827" i="41"/>
  <c r="H827" i="41" s="1"/>
  <c r="G826" i="41"/>
  <c r="H826" i="41" s="1"/>
  <c r="G825" i="41"/>
  <c r="H825" i="41" s="1"/>
  <c r="G824" i="41"/>
  <c r="H824" i="41" s="1"/>
  <c r="G823" i="41"/>
  <c r="H823" i="41" s="1"/>
  <c r="G822" i="41"/>
  <c r="H822" i="41" s="1"/>
  <c r="G821" i="41"/>
  <c r="H821" i="41" s="1"/>
  <c r="G820" i="41"/>
  <c r="H820" i="41" s="1"/>
  <c r="G819" i="41"/>
  <c r="H819" i="41" s="1"/>
  <c r="G818" i="41"/>
  <c r="H818" i="41" s="1"/>
  <c r="G817" i="41"/>
  <c r="H817" i="41" s="1"/>
  <c r="G816" i="41"/>
  <c r="H816" i="41" s="1"/>
  <c r="G815" i="41"/>
  <c r="H815" i="41" s="1"/>
  <c r="G814" i="41"/>
  <c r="H814" i="41" s="1"/>
  <c r="G813" i="41"/>
  <c r="H813" i="41" s="1"/>
  <c r="G812" i="41"/>
  <c r="H812" i="41" s="1"/>
  <c r="G811" i="41"/>
  <c r="H811" i="41" s="1"/>
  <c r="G810" i="41"/>
  <c r="H810" i="41" s="1"/>
  <c r="G809" i="41"/>
  <c r="H809" i="41" s="1"/>
  <c r="G808" i="41"/>
  <c r="H808" i="41" s="1"/>
  <c r="G807" i="41"/>
  <c r="H807" i="41" s="1"/>
  <c r="G806" i="41"/>
  <c r="H806" i="41" s="1"/>
  <c r="G805" i="41"/>
  <c r="H805" i="41" s="1"/>
  <c r="G804" i="41"/>
  <c r="H804" i="41" s="1"/>
  <c r="G803" i="41"/>
  <c r="H803" i="41" s="1"/>
  <c r="G802" i="41"/>
  <c r="H802" i="41" s="1"/>
  <c r="G801" i="41"/>
  <c r="H801" i="41" s="1"/>
  <c r="G800" i="41"/>
  <c r="H800" i="41" s="1"/>
  <c r="G799" i="41"/>
  <c r="H799" i="41" s="1"/>
  <c r="G798" i="41"/>
  <c r="H798" i="41" s="1"/>
  <c r="G797" i="41"/>
  <c r="H797" i="41" s="1"/>
  <c r="G796" i="41"/>
  <c r="H796" i="41" s="1"/>
  <c r="G795" i="41"/>
  <c r="H795" i="41" s="1"/>
  <c r="G794" i="41"/>
  <c r="H794" i="41" s="1"/>
  <c r="G793" i="41"/>
  <c r="H793" i="41" s="1"/>
  <c r="G792" i="41"/>
  <c r="H792" i="41" s="1"/>
  <c r="G791" i="41"/>
  <c r="H791" i="41" s="1"/>
  <c r="G790" i="41"/>
  <c r="H790" i="41" s="1"/>
  <c r="G789" i="41"/>
  <c r="H789" i="41" s="1"/>
  <c r="G788" i="41"/>
  <c r="H788" i="41" s="1"/>
  <c r="G787" i="41"/>
  <c r="H787" i="41" s="1"/>
  <c r="G786" i="41"/>
  <c r="H786" i="41" s="1"/>
  <c r="G785" i="41"/>
  <c r="H785" i="41" s="1"/>
  <c r="G784" i="41"/>
  <c r="H784" i="41" s="1"/>
  <c r="G783" i="41"/>
  <c r="H783" i="41" s="1"/>
  <c r="G782" i="41"/>
  <c r="H782" i="41" s="1"/>
  <c r="G781" i="41"/>
  <c r="H781" i="41" s="1"/>
  <c r="G780" i="41"/>
  <c r="H780" i="41" s="1"/>
  <c r="G779" i="41"/>
  <c r="H779" i="41" s="1"/>
  <c r="G778" i="41"/>
  <c r="H778" i="41" s="1"/>
  <c r="G777" i="41"/>
  <c r="H777" i="41" s="1"/>
  <c r="G776" i="41"/>
  <c r="H776" i="41" s="1"/>
  <c r="G775" i="41"/>
  <c r="H775" i="41" s="1"/>
  <c r="G774" i="41"/>
  <c r="H774" i="41" s="1"/>
  <c r="G773" i="41"/>
  <c r="H773" i="41" s="1"/>
  <c r="G772" i="41"/>
  <c r="H772" i="41" s="1"/>
  <c r="G771" i="41"/>
  <c r="H771" i="41" s="1"/>
  <c r="G770" i="41"/>
  <c r="H770" i="41" s="1"/>
  <c r="G769" i="41"/>
  <c r="H769" i="41" s="1"/>
  <c r="G768" i="41"/>
  <c r="H768" i="41" s="1"/>
  <c r="G767" i="41"/>
  <c r="H767" i="41" s="1"/>
  <c r="G766" i="41"/>
  <c r="H766" i="41" s="1"/>
  <c r="G765" i="41"/>
  <c r="H765" i="41" s="1"/>
  <c r="G764" i="41"/>
  <c r="H764" i="41" s="1"/>
  <c r="G763" i="41"/>
  <c r="H763" i="41" s="1"/>
  <c r="G762" i="41"/>
  <c r="H762" i="41" s="1"/>
  <c r="G761" i="41"/>
  <c r="H761" i="41" s="1"/>
  <c r="G760" i="41"/>
  <c r="H760" i="41" s="1"/>
  <c r="G759" i="41"/>
  <c r="H759" i="41" s="1"/>
  <c r="G758" i="41"/>
  <c r="H758" i="41" s="1"/>
  <c r="G757" i="41"/>
  <c r="H757" i="41" s="1"/>
  <c r="G756" i="41"/>
  <c r="H756" i="41" s="1"/>
  <c r="G755" i="41"/>
  <c r="H755" i="41" s="1"/>
  <c r="G754" i="41"/>
  <c r="H754" i="41" s="1"/>
  <c r="G753" i="41"/>
  <c r="H753" i="41" s="1"/>
  <c r="G752" i="41"/>
  <c r="H752" i="41" s="1"/>
  <c r="G751" i="41"/>
  <c r="H751" i="41" s="1"/>
  <c r="G750" i="41"/>
  <c r="H750" i="41" s="1"/>
  <c r="G749" i="41"/>
  <c r="H749" i="41" s="1"/>
  <c r="G748" i="41"/>
  <c r="H748" i="41" s="1"/>
  <c r="G747" i="41"/>
  <c r="H747" i="41" s="1"/>
  <c r="G746" i="41"/>
  <c r="H746" i="41" s="1"/>
  <c r="G745" i="41"/>
  <c r="H745" i="41" s="1"/>
  <c r="G744" i="41"/>
  <c r="H744" i="41" s="1"/>
  <c r="G743" i="41"/>
  <c r="H743" i="41" s="1"/>
  <c r="G742" i="41"/>
  <c r="H742" i="41" s="1"/>
  <c r="G741" i="41"/>
  <c r="H741" i="41" s="1"/>
  <c r="G740" i="41"/>
  <c r="H740" i="41" s="1"/>
  <c r="G739" i="41"/>
  <c r="H739" i="41" s="1"/>
  <c r="G738" i="41"/>
  <c r="H738" i="41" s="1"/>
  <c r="G737" i="41"/>
  <c r="H737" i="41" s="1"/>
  <c r="G736" i="41"/>
  <c r="H736" i="41" s="1"/>
  <c r="G735" i="41"/>
  <c r="H735" i="41" s="1"/>
  <c r="G734" i="41"/>
  <c r="H734" i="41" s="1"/>
  <c r="G733" i="41"/>
  <c r="H733" i="41" s="1"/>
  <c r="G732" i="41"/>
  <c r="H732" i="41" s="1"/>
  <c r="G731" i="41"/>
  <c r="H731" i="41" s="1"/>
  <c r="G730" i="41"/>
  <c r="H730" i="41" s="1"/>
  <c r="G729" i="41"/>
  <c r="H729" i="41" s="1"/>
  <c r="G728" i="41"/>
  <c r="H728" i="41" s="1"/>
  <c r="G727" i="41"/>
  <c r="H727" i="41" s="1"/>
  <c r="G726" i="41"/>
  <c r="H726" i="41" s="1"/>
  <c r="G725" i="41"/>
  <c r="H725" i="41" s="1"/>
  <c r="G724" i="41"/>
  <c r="H724" i="41" s="1"/>
  <c r="G723" i="41"/>
  <c r="H723" i="41" s="1"/>
  <c r="G722" i="41"/>
  <c r="H722" i="41" s="1"/>
  <c r="G721" i="41"/>
  <c r="H721" i="41" s="1"/>
  <c r="G720" i="41"/>
  <c r="H720" i="41" s="1"/>
  <c r="G719" i="41"/>
  <c r="H719" i="41" s="1"/>
  <c r="G718" i="41"/>
  <c r="H718" i="41" s="1"/>
  <c r="G717" i="41"/>
  <c r="H717" i="41" s="1"/>
  <c r="G716" i="41"/>
  <c r="H716" i="41" s="1"/>
  <c r="G715" i="41"/>
  <c r="H715" i="41" s="1"/>
  <c r="G714" i="41"/>
  <c r="H714" i="41" s="1"/>
  <c r="G713" i="41"/>
  <c r="H713" i="41" s="1"/>
  <c r="G712" i="41"/>
  <c r="H712" i="41" s="1"/>
  <c r="G711" i="41"/>
  <c r="H711" i="41" s="1"/>
  <c r="G710" i="41"/>
  <c r="H710" i="41" s="1"/>
  <c r="G709" i="41"/>
  <c r="H709" i="41" s="1"/>
  <c r="G708" i="41"/>
  <c r="H708" i="41" s="1"/>
  <c r="G707" i="41"/>
  <c r="H707" i="41" s="1"/>
  <c r="G706" i="41"/>
  <c r="H706" i="41" s="1"/>
  <c r="G705" i="41"/>
  <c r="H705" i="41" s="1"/>
  <c r="G704" i="41"/>
  <c r="H704" i="41" s="1"/>
  <c r="G703" i="41"/>
  <c r="H703" i="41" s="1"/>
  <c r="G702" i="41"/>
  <c r="H702" i="41" s="1"/>
  <c r="G701" i="41"/>
  <c r="H701" i="41" s="1"/>
  <c r="G700" i="41"/>
  <c r="H700" i="41" s="1"/>
  <c r="G699" i="41"/>
  <c r="H699" i="41" s="1"/>
  <c r="G698" i="41"/>
  <c r="H698" i="41" s="1"/>
  <c r="G697" i="41"/>
  <c r="H697" i="41" s="1"/>
  <c r="G696" i="41"/>
  <c r="H696" i="41" s="1"/>
  <c r="G695" i="41"/>
  <c r="H695" i="41" s="1"/>
  <c r="G694" i="41"/>
  <c r="H694" i="41" s="1"/>
  <c r="G693" i="41"/>
  <c r="H693" i="41" s="1"/>
  <c r="G692" i="41"/>
  <c r="H692" i="41" s="1"/>
  <c r="G691" i="41"/>
  <c r="H691" i="41" s="1"/>
  <c r="G690" i="41"/>
  <c r="H690" i="41" s="1"/>
  <c r="G689" i="41"/>
  <c r="H689" i="41" s="1"/>
  <c r="G688" i="41"/>
  <c r="H688" i="41" s="1"/>
  <c r="G687" i="41"/>
  <c r="H687" i="41" s="1"/>
  <c r="G686" i="41"/>
  <c r="H686" i="41" s="1"/>
  <c r="G685" i="41"/>
  <c r="H685" i="41" s="1"/>
  <c r="G684" i="41"/>
  <c r="H684" i="41" s="1"/>
  <c r="G683" i="41"/>
  <c r="H683" i="41" s="1"/>
  <c r="G682" i="41"/>
  <c r="H682" i="41" s="1"/>
  <c r="G681" i="41"/>
  <c r="H681" i="41" s="1"/>
  <c r="G680" i="41"/>
  <c r="H680" i="41" s="1"/>
  <c r="G679" i="41"/>
  <c r="H679" i="41" s="1"/>
  <c r="G678" i="41"/>
  <c r="H678" i="41" s="1"/>
  <c r="G677" i="41"/>
  <c r="H677" i="41" s="1"/>
  <c r="G676" i="41"/>
  <c r="H676" i="41" s="1"/>
  <c r="G675" i="41"/>
  <c r="H675" i="41" s="1"/>
  <c r="G674" i="41"/>
  <c r="H674" i="41" s="1"/>
  <c r="G673" i="41"/>
  <c r="H673" i="41" s="1"/>
  <c r="G672" i="41"/>
  <c r="H672" i="41" s="1"/>
  <c r="G671" i="41"/>
  <c r="H671" i="41" s="1"/>
  <c r="G670" i="41"/>
  <c r="H670" i="41" s="1"/>
  <c r="G669" i="41"/>
  <c r="H669" i="41" s="1"/>
  <c r="G668" i="41"/>
  <c r="H668" i="41" s="1"/>
  <c r="G667" i="41"/>
  <c r="H667" i="41" s="1"/>
  <c r="G666" i="41"/>
  <c r="H666" i="41" s="1"/>
  <c r="G665" i="41"/>
  <c r="H665" i="41" s="1"/>
  <c r="G664" i="41"/>
  <c r="H664" i="41" s="1"/>
  <c r="G663" i="41"/>
  <c r="H663" i="41" s="1"/>
  <c r="G662" i="41"/>
  <c r="H662" i="41" s="1"/>
  <c r="G661" i="41"/>
  <c r="H661" i="41" s="1"/>
  <c r="G660" i="41"/>
  <c r="H660" i="41" s="1"/>
  <c r="G659" i="41"/>
  <c r="H659" i="41" s="1"/>
  <c r="G658" i="41"/>
  <c r="H658" i="41" s="1"/>
  <c r="G657" i="41"/>
  <c r="H657" i="41" s="1"/>
  <c r="G656" i="41"/>
  <c r="H656" i="41" s="1"/>
  <c r="G655" i="41"/>
  <c r="H655" i="41" s="1"/>
  <c r="G654" i="41"/>
  <c r="H654" i="41" s="1"/>
  <c r="G653" i="41"/>
  <c r="H653" i="41" s="1"/>
  <c r="G652" i="41"/>
  <c r="H652" i="41" s="1"/>
  <c r="G651" i="41"/>
  <c r="H651" i="41" s="1"/>
  <c r="G650" i="41"/>
  <c r="H650" i="41" s="1"/>
  <c r="G649" i="41"/>
  <c r="H649" i="41" s="1"/>
  <c r="G648" i="41"/>
  <c r="H648" i="41" s="1"/>
  <c r="G647" i="41"/>
  <c r="H647" i="41" s="1"/>
  <c r="G646" i="41"/>
  <c r="H646" i="41" s="1"/>
  <c r="G645" i="41"/>
  <c r="H645" i="41" s="1"/>
  <c r="G644" i="41"/>
  <c r="H644" i="41" s="1"/>
  <c r="G643" i="41"/>
  <c r="H643" i="41" s="1"/>
  <c r="G642" i="41"/>
  <c r="H642" i="41" s="1"/>
  <c r="G641" i="41"/>
  <c r="H641" i="41" s="1"/>
  <c r="G640" i="41"/>
  <c r="H640" i="41" s="1"/>
  <c r="G639" i="41"/>
  <c r="H639" i="41" s="1"/>
  <c r="G638" i="41"/>
  <c r="H638" i="41" s="1"/>
  <c r="G637" i="41"/>
  <c r="H637" i="41" s="1"/>
  <c r="G636" i="41"/>
  <c r="H636" i="41" s="1"/>
  <c r="G635" i="41"/>
  <c r="H635" i="41" s="1"/>
  <c r="G634" i="41"/>
  <c r="H634" i="41" s="1"/>
  <c r="G633" i="41"/>
  <c r="H633" i="41" s="1"/>
  <c r="G632" i="41"/>
  <c r="H632" i="41" s="1"/>
  <c r="G631" i="41"/>
  <c r="H631" i="41" s="1"/>
  <c r="G630" i="41"/>
  <c r="H630" i="41" s="1"/>
  <c r="G629" i="41"/>
  <c r="H629" i="41" s="1"/>
  <c r="G628" i="41"/>
  <c r="H628" i="41" s="1"/>
  <c r="G627" i="41"/>
  <c r="H627" i="41" s="1"/>
  <c r="G626" i="41"/>
  <c r="H626" i="41" s="1"/>
  <c r="G625" i="41"/>
  <c r="H625" i="41" s="1"/>
  <c r="G624" i="41"/>
  <c r="H624" i="41" s="1"/>
  <c r="G623" i="41"/>
  <c r="H623" i="41" s="1"/>
  <c r="G622" i="41"/>
  <c r="H622" i="41" s="1"/>
  <c r="G621" i="41"/>
  <c r="H621" i="41" s="1"/>
  <c r="G620" i="41"/>
  <c r="H620" i="41" s="1"/>
  <c r="G619" i="41"/>
  <c r="H619" i="41" s="1"/>
  <c r="G618" i="41"/>
  <c r="H618" i="41" s="1"/>
  <c r="G617" i="41"/>
  <c r="H617" i="41" s="1"/>
  <c r="G616" i="41"/>
  <c r="H616" i="41" s="1"/>
  <c r="G615" i="41"/>
  <c r="H615" i="41" s="1"/>
  <c r="G614" i="41"/>
  <c r="H614" i="41" s="1"/>
  <c r="G613" i="41"/>
  <c r="H613" i="41" s="1"/>
  <c r="G612" i="41"/>
  <c r="H612" i="41" s="1"/>
  <c r="G611" i="41"/>
  <c r="H611" i="41" s="1"/>
  <c r="G610" i="41"/>
  <c r="H610" i="41" s="1"/>
  <c r="G609" i="41"/>
  <c r="H609" i="41" s="1"/>
  <c r="G608" i="41"/>
  <c r="H608" i="41" s="1"/>
  <c r="G607" i="41"/>
  <c r="H607" i="41" s="1"/>
  <c r="G606" i="41"/>
  <c r="H606" i="41" s="1"/>
  <c r="G605" i="41"/>
  <c r="H605" i="41" s="1"/>
  <c r="G604" i="41"/>
  <c r="H604" i="41" s="1"/>
  <c r="G603" i="41"/>
  <c r="H603" i="41" s="1"/>
  <c r="G602" i="41"/>
  <c r="H602" i="41" s="1"/>
  <c r="G601" i="41"/>
  <c r="H601" i="41" s="1"/>
  <c r="G600" i="41"/>
  <c r="H600" i="41" s="1"/>
  <c r="G599" i="41"/>
  <c r="H599" i="41" s="1"/>
  <c r="G598" i="41"/>
  <c r="H598" i="41" s="1"/>
  <c r="G597" i="41"/>
  <c r="H597" i="41" s="1"/>
  <c r="G596" i="41"/>
  <c r="H596" i="41" s="1"/>
  <c r="G595" i="41"/>
  <c r="H595" i="41" s="1"/>
  <c r="G594" i="41"/>
  <c r="H594" i="41" s="1"/>
  <c r="G593" i="41"/>
  <c r="H593" i="41" s="1"/>
  <c r="G592" i="41"/>
  <c r="H592" i="41" s="1"/>
  <c r="G591" i="41"/>
  <c r="H591" i="41" s="1"/>
  <c r="G590" i="41"/>
  <c r="H590" i="41" s="1"/>
  <c r="G589" i="41"/>
  <c r="H589" i="41" s="1"/>
  <c r="G588" i="41"/>
  <c r="H588" i="41" s="1"/>
  <c r="G587" i="41"/>
  <c r="H587" i="41" s="1"/>
  <c r="G586" i="41"/>
  <c r="H586" i="41" s="1"/>
  <c r="G585" i="41"/>
  <c r="H585" i="41" s="1"/>
  <c r="G584" i="41"/>
  <c r="H584" i="41" s="1"/>
  <c r="G583" i="41"/>
  <c r="H583" i="41" s="1"/>
  <c r="G582" i="41"/>
  <c r="H582" i="41" s="1"/>
  <c r="G581" i="41"/>
  <c r="H581" i="41" s="1"/>
  <c r="G580" i="41"/>
  <c r="H580" i="41" s="1"/>
  <c r="G579" i="41"/>
  <c r="H579" i="41" s="1"/>
  <c r="G578" i="41"/>
  <c r="H578" i="41" s="1"/>
  <c r="G577" i="41"/>
  <c r="H577" i="41" s="1"/>
  <c r="G576" i="41"/>
  <c r="H576" i="41" s="1"/>
  <c r="G575" i="41"/>
  <c r="H575" i="41" s="1"/>
  <c r="G574" i="41"/>
  <c r="H574" i="41" s="1"/>
  <c r="G573" i="41"/>
  <c r="H573" i="41" s="1"/>
  <c r="G572" i="41"/>
  <c r="H572" i="41" s="1"/>
  <c r="G571" i="41"/>
  <c r="H571" i="41" s="1"/>
  <c r="G570" i="41"/>
  <c r="H570" i="41" s="1"/>
  <c r="G569" i="41"/>
  <c r="H569" i="41" s="1"/>
  <c r="G568" i="41"/>
  <c r="H568" i="41" s="1"/>
  <c r="G567" i="41"/>
  <c r="H567" i="41" s="1"/>
  <c r="G566" i="41"/>
  <c r="H566" i="41" s="1"/>
  <c r="G565" i="41"/>
  <c r="H565" i="41" s="1"/>
  <c r="G564" i="41"/>
  <c r="H564" i="41" s="1"/>
  <c r="G563" i="41"/>
  <c r="H563" i="41" s="1"/>
  <c r="G562" i="41"/>
  <c r="H562" i="41" s="1"/>
  <c r="G561" i="41"/>
  <c r="H561" i="41" s="1"/>
  <c r="G560" i="41"/>
  <c r="H560" i="41" s="1"/>
  <c r="G559" i="41"/>
  <c r="H559" i="41" s="1"/>
  <c r="G558" i="41"/>
  <c r="H558" i="41" s="1"/>
  <c r="G557" i="41"/>
  <c r="H557" i="41" s="1"/>
  <c r="G556" i="41"/>
  <c r="H556" i="41" s="1"/>
  <c r="G555" i="41"/>
  <c r="H555" i="41" s="1"/>
  <c r="G554" i="41"/>
  <c r="H554" i="41" s="1"/>
  <c r="G553" i="41"/>
  <c r="H553" i="41" s="1"/>
  <c r="G552" i="41"/>
  <c r="H552" i="41" s="1"/>
  <c r="G551" i="41"/>
  <c r="H551" i="41" s="1"/>
  <c r="G550" i="41"/>
  <c r="H550" i="41" s="1"/>
  <c r="G549" i="41"/>
  <c r="H549" i="41" s="1"/>
  <c r="G548" i="41"/>
  <c r="H548" i="41" s="1"/>
  <c r="G547" i="41"/>
  <c r="H547" i="41" s="1"/>
  <c r="G546" i="41"/>
  <c r="H546" i="41" s="1"/>
  <c r="G545" i="41"/>
  <c r="H545" i="41" s="1"/>
  <c r="G544" i="41"/>
  <c r="H544" i="41" s="1"/>
  <c r="G543" i="41"/>
  <c r="H543" i="41" s="1"/>
  <c r="G542" i="41"/>
  <c r="H542" i="41" s="1"/>
  <c r="G541" i="41"/>
  <c r="H541" i="41" s="1"/>
  <c r="G540" i="41"/>
  <c r="H540" i="41" s="1"/>
  <c r="G539" i="41"/>
  <c r="H539" i="41" s="1"/>
  <c r="G538" i="41"/>
  <c r="H538" i="41" s="1"/>
  <c r="G537" i="41"/>
  <c r="H537" i="41" s="1"/>
  <c r="G536" i="41"/>
  <c r="H536" i="41" s="1"/>
  <c r="G535" i="41"/>
  <c r="H535" i="41" s="1"/>
  <c r="G534" i="41"/>
  <c r="H534" i="41" s="1"/>
  <c r="G533" i="41"/>
  <c r="H533" i="41" s="1"/>
  <c r="G532" i="41"/>
  <c r="H532" i="41" s="1"/>
  <c r="G531" i="41"/>
  <c r="H531" i="41" s="1"/>
  <c r="G530" i="41"/>
  <c r="H530" i="41" s="1"/>
  <c r="G529" i="41"/>
  <c r="H529" i="41" s="1"/>
  <c r="G528" i="41"/>
  <c r="H528" i="41" s="1"/>
  <c r="G527" i="41"/>
  <c r="H527" i="41" s="1"/>
  <c r="G526" i="41"/>
  <c r="H526" i="41" s="1"/>
  <c r="G525" i="41"/>
  <c r="H525" i="41" s="1"/>
  <c r="G524" i="41"/>
  <c r="H524" i="41" s="1"/>
  <c r="G523" i="41"/>
  <c r="H523" i="41" s="1"/>
  <c r="G522" i="41"/>
  <c r="H522" i="41" s="1"/>
  <c r="G497" i="41"/>
  <c r="H497" i="41" s="1"/>
  <c r="G496" i="41"/>
  <c r="H496" i="41" s="1"/>
  <c r="G495" i="41"/>
  <c r="H495" i="41" s="1"/>
  <c r="G494" i="41"/>
  <c r="H494" i="41" s="1"/>
  <c r="G493" i="41"/>
  <c r="H493" i="41" s="1"/>
  <c r="G492" i="41"/>
  <c r="H492" i="41" s="1"/>
  <c r="G491" i="41"/>
  <c r="H491" i="41" s="1"/>
  <c r="G490" i="41"/>
  <c r="H490" i="41" s="1"/>
  <c r="G489" i="41"/>
  <c r="H489" i="41" s="1"/>
  <c r="G488" i="41"/>
  <c r="H488" i="41" s="1"/>
  <c r="G487" i="41"/>
  <c r="H487" i="41" s="1"/>
  <c r="G486" i="41"/>
  <c r="H486" i="41" s="1"/>
  <c r="G485" i="41"/>
  <c r="H485" i="41" s="1"/>
  <c r="G484" i="41"/>
  <c r="H484" i="41" s="1"/>
  <c r="G483" i="41"/>
  <c r="H483" i="41" s="1"/>
  <c r="G482" i="41"/>
  <c r="H482" i="41" s="1"/>
  <c r="G481" i="41"/>
  <c r="H481" i="41" s="1"/>
  <c r="G480" i="41"/>
  <c r="H480" i="41" s="1"/>
  <c r="G479" i="41"/>
  <c r="H479" i="41" s="1"/>
  <c r="G478" i="41"/>
  <c r="H478" i="41" s="1"/>
  <c r="G477" i="41"/>
  <c r="H477" i="41" s="1"/>
  <c r="G476" i="41"/>
  <c r="H476" i="41" s="1"/>
  <c r="G475" i="41"/>
  <c r="H475" i="41" s="1"/>
  <c r="G474" i="41"/>
  <c r="H474" i="41" s="1"/>
  <c r="G473" i="41"/>
  <c r="H473" i="41" s="1"/>
  <c r="G472" i="41"/>
  <c r="H472" i="41" s="1"/>
  <c r="G471" i="41"/>
  <c r="H471" i="41" s="1"/>
  <c r="G470" i="41"/>
  <c r="H470" i="41" s="1"/>
  <c r="G469" i="41"/>
  <c r="H469" i="41" s="1"/>
  <c r="G468" i="41"/>
  <c r="H468" i="41" s="1"/>
  <c r="G467" i="41"/>
  <c r="H467" i="41" s="1"/>
  <c r="G466" i="41"/>
  <c r="H466" i="41" s="1"/>
  <c r="G465" i="41"/>
  <c r="H465" i="41" s="1"/>
  <c r="G464" i="41"/>
  <c r="H464" i="41" s="1"/>
  <c r="G463" i="41"/>
  <c r="H463" i="41" s="1"/>
  <c r="G462" i="41"/>
  <c r="H462" i="41" s="1"/>
  <c r="G461" i="41"/>
  <c r="H461" i="41" s="1"/>
  <c r="G460" i="41"/>
  <c r="H460" i="41" s="1"/>
  <c r="G459" i="41"/>
  <c r="H459" i="41" s="1"/>
  <c r="G458" i="41"/>
  <c r="H458" i="41" s="1"/>
  <c r="G457" i="41"/>
  <c r="H457" i="41" s="1"/>
  <c r="G456" i="41"/>
  <c r="H456" i="41" s="1"/>
  <c r="G455" i="41"/>
  <c r="H455" i="41" s="1"/>
  <c r="G454" i="41"/>
  <c r="H454" i="41" s="1"/>
  <c r="G453" i="41"/>
  <c r="H453" i="41" s="1"/>
  <c r="G452" i="41"/>
  <c r="H452" i="41" s="1"/>
  <c r="G451" i="41"/>
  <c r="H451" i="41" s="1"/>
  <c r="G450" i="41"/>
  <c r="H450" i="41" s="1"/>
  <c r="G449" i="41"/>
  <c r="H449" i="41" s="1"/>
  <c r="G448" i="41"/>
  <c r="H448" i="41" s="1"/>
  <c r="G447" i="41"/>
  <c r="H447" i="41" s="1"/>
  <c r="G446" i="41"/>
  <c r="H446" i="41" s="1"/>
  <c r="G445" i="41"/>
  <c r="H445" i="41" s="1"/>
  <c r="G444" i="41"/>
  <c r="H444" i="41" s="1"/>
  <c r="G443" i="41"/>
  <c r="H443" i="41" s="1"/>
  <c r="G442" i="41"/>
  <c r="H442" i="41" s="1"/>
  <c r="G441" i="41"/>
  <c r="H441" i="41" s="1"/>
  <c r="G440" i="41"/>
  <c r="H440" i="41" s="1"/>
  <c r="G439" i="41"/>
  <c r="H439" i="41" s="1"/>
  <c r="G438" i="41"/>
  <c r="H438" i="41" s="1"/>
  <c r="G437" i="41"/>
  <c r="H437" i="41" s="1"/>
  <c r="G436" i="41"/>
  <c r="H436" i="41" s="1"/>
  <c r="G435" i="41"/>
  <c r="H435" i="41" s="1"/>
  <c r="G434" i="41"/>
  <c r="H434" i="41" s="1"/>
  <c r="G433" i="41"/>
  <c r="H433" i="41" s="1"/>
  <c r="G432" i="41"/>
  <c r="H432" i="41" s="1"/>
  <c r="G431" i="41"/>
  <c r="H431" i="41" s="1"/>
  <c r="G430" i="41"/>
  <c r="H430" i="41" s="1"/>
  <c r="G429" i="41"/>
  <c r="H429" i="41" s="1"/>
  <c r="G428" i="41"/>
  <c r="H428" i="41" s="1"/>
  <c r="G427" i="41"/>
  <c r="H427" i="41" s="1"/>
  <c r="G426" i="41"/>
  <c r="H426" i="41" s="1"/>
  <c r="G425" i="41"/>
  <c r="H425" i="41" s="1"/>
  <c r="G424" i="41"/>
  <c r="H424" i="41" s="1"/>
  <c r="G423" i="41"/>
  <c r="H423" i="41" s="1"/>
  <c r="G422" i="41"/>
  <c r="H422" i="41" s="1"/>
  <c r="G421" i="41"/>
  <c r="H421" i="41" s="1"/>
  <c r="G420" i="41"/>
  <c r="H420" i="41" s="1"/>
  <c r="G419" i="41"/>
  <c r="H419" i="41" s="1"/>
  <c r="G418" i="41"/>
  <c r="H418" i="41" s="1"/>
  <c r="G417" i="41"/>
  <c r="H417" i="41" s="1"/>
  <c r="G416" i="41"/>
  <c r="H416" i="41" s="1"/>
  <c r="G415" i="41"/>
  <c r="H415" i="41" s="1"/>
  <c r="G414" i="41"/>
  <c r="H414" i="41" s="1"/>
  <c r="G413" i="41"/>
  <c r="H413" i="41" s="1"/>
  <c r="G412" i="41"/>
  <c r="H412" i="41" s="1"/>
  <c r="G411" i="41"/>
  <c r="H411" i="41" s="1"/>
  <c r="G410" i="41"/>
  <c r="H410" i="41" s="1"/>
  <c r="G409" i="41"/>
  <c r="H409" i="41" s="1"/>
  <c r="G408" i="41"/>
  <c r="H408" i="41" s="1"/>
  <c r="G407" i="41"/>
  <c r="H407" i="41" s="1"/>
  <c r="G406" i="41"/>
  <c r="H406" i="41" s="1"/>
  <c r="G405" i="41"/>
  <c r="H405" i="41" s="1"/>
  <c r="G404" i="41"/>
  <c r="H404" i="41" s="1"/>
  <c r="G403" i="41"/>
  <c r="H403" i="41" s="1"/>
  <c r="G402" i="41"/>
  <c r="H402" i="41" s="1"/>
  <c r="G401" i="41"/>
  <c r="H401" i="41" s="1"/>
  <c r="G400" i="41"/>
  <c r="H400" i="41" s="1"/>
  <c r="G399" i="41"/>
  <c r="H399" i="41" s="1"/>
  <c r="G398" i="41"/>
  <c r="H398" i="41" s="1"/>
  <c r="G397" i="41"/>
  <c r="H397" i="41" s="1"/>
  <c r="G396" i="41"/>
  <c r="H396" i="41" s="1"/>
  <c r="G395" i="41"/>
  <c r="H395" i="41" s="1"/>
  <c r="G394" i="41"/>
  <c r="H394" i="41" s="1"/>
  <c r="G393" i="41"/>
  <c r="H393" i="41" s="1"/>
  <c r="G392" i="41"/>
  <c r="H392" i="41" s="1"/>
  <c r="G391" i="41"/>
  <c r="H391" i="41" s="1"/>
  <c r="G390" i="41"/>
  <c r="H390" i="41" s="1"/>
  <c r="G389" i="41"/>
  <c r="H389" i="41" s="1"/>
  <c r="G388" i="41"/>
  <c r="H388" i="41" s="1"/>
  <c r="G387" i="41"/>
  <c r="H387" i="41" s="1"/>
  <c r="G386" i="41"/>
  <c r="H386" i="41" s="1"/>
  <c r="G385" i="41"/>
  <c r="H385" i="41" s="1"/>
  <c r="G384" i="41"/>
  <c r="H384" i="41" s="1"/>
  <c r="G383" i="41"/>
  <c r="H383" i="41" s="1"/>
  <c r="G382" i="41"/>
  <c r="H382" i="41" s="1"/>
  <c r="G381" i="41"/>
  <c r="H381" i="41" s="1"/>
  <c r="G380" i="41"/>
  <c r="H380" i="41" s="1"/>
  <c r="G379" i="41"/>
  <c r="H379" i="41" s="1"/>
  <c r="G378" i="41"/>
  <c r="H378" i="41" s="1"/>
  <c r="G377" i="41"/>
  <c r="H377" i="41" s="1"/>
  <c r="G376" i="41"/>
  <c r="H376" i="41" s="1"/>
  <c r="G375" i="41"/>
  <c r="H375" i="41" s="1"/>
  <c r="G374" i="41"/>
  <c r="H374" i="41" s="1"/>
  <c r="G373" i="41"/>
  <c r="H373" i="41" s="1"/>
  <c r="G372" i="41"/>
  <c r="H372" i="41" s="1"/>
  <c r="G371" i="41"/>
  <c r="H371" i="41" s="1"/>
  <c r="G370" i="41"/>
  <c r="H370" i="41" s="1"/>
  <c r="G369" i="41"/>
  <c r="H369" i="41" s="1"/>
  <c r="G368" i="41"/>
  <c r="H368" i="41" s="1"/>
  <c r="G367" i="41"/>
  <c r="H367" i="41" s="1"/>
  <c r="G366" i="41"/>
  <c r="H366" i="41" s="1"/>
  <c r="G365" i="41"/>
  <c r="H365" i="41" s="1"/>
  <c r="G364" i="41"/>
  <c r="H364" i="41" s="1"/>
  <c r="G363" i="41"/>
  <c r="H363" i="41" s="1"/>
  <c r="G362" i="41"/>
  <c r="H362" i="41" s="1"/>
  <c r="G361" i="41"/>
  <c r="H361" i="41" s="1"/>
  <c r="G360" i="41"/>
  <c r="H360" i="41" s="1"/>
  <c r="G359" i="41"/>
  <c r="H359" i="41" s="1"/>
  <c r="G358" i="41"/>
  <c r="H358" i="41" s="1"/>
  <c r="G357" i="41"/>
  <c r="H357" i="41" s="1"/>
  <c r="G356" i="41"/>
  <c r="H356" i="41" s="1"/>
  <c r="G355" i="41"/>
  <c r="H355" i="41" s="1"/>
  <c r="G354" i="41"/>
  <c r="H354" i="41" s="1"/>
  <c r="G353" i="41"/>
  <c r="H353" i="41" s="1"/>
  <c r="G352" i="41"/>
  <c r="H352" i="41" s="1"/>
  <c r="G351" i="41"/>
  <c r="H351" i="41" s="1"/>
  <c r="G350" i="41"/>
  <c r="H350" i="41" s="1"/>
  <c r="G349" i="41"/>
  <c r="H349" i="41" s="1"/>
  <c r="G348" i="41"/>
  <c r="H348" i="41" s="1"/>
  <c r="G347" i="41"/>
  <c r="H347" i="41" s="1"/>
  <c r="G346" i="41"/>
  <c r="H346" i="41" s="1"/>
  <c r="G345" i="41"/>
  <c r="H345" i="41" s="1"/>
  <c r="G344" i="41"/>
  <c r="H344" i="41" s="1"/>
  <c r="G343" i="41"/>
  <c r="H343" i="41" s="1"/>
  <c r="G342" i="41"/>
  <c r="H342" i="41" s="1"/>
  <c r="G341" i="41"/>
  <c r="H341" i="41" s="1"/>
  <c r="G340" i="41"/>
  <c r="H340" i="41" s="1"/>
  <c r="G339" i="41"/>
  <c r="H339" i="41" s="1"/>
  <c r="G338" i="41"/>
  <c r="H338" i="41" s="1"/>
  <c r="G337" i="41"/>
  <c r="H337" i="41" s="1"/>
  <c r="G336" i="41"/>
  <c r="H336" i="41" s="1"/>
  <c r="G335" i="41"/>
  <c r="H335" i="41" s="1"/>
  <c r="G334" i="41"/>
  <c r="H334" i="41" s="1"/>
  <c r="G333" i="41"/>
  <c r="H333" i="41" s="1"/>
  <c r="G332" i="41"/>
  <c r="H332" i="41" s="1"/>
  <c r="G331" i="41"/>
  <c r="H331" i="41" s="1"/>
  <c r="G330" i="41"/>
  <c r="H330" i="41" s="1"/>
  <c r="G329" i="41"/>
  <c r="H329" i="41" s="1"/>
  <c r="G328" i="41"/>
  <c r="H328" i="41" s="1"/>
  <c r="G327" i="41"/>
  <c r="H327" i="41" s="1"/>
  <c r="G326" i="41"/>
  <c r="H326" i="41" s="1"/>
  <c r="G325" i="41"/>
  <c r="H325" i="41" s="1"/>
  <c r="G324" i="41"/>
  <c r="H324" i="41" s="1"/>
  <c r="G323" i="41"/>
  <c r="H323" i="41" s="1"/>
  <c r="G322" i="41"/>
  <c r="H322" i="41" s="1"/>
  <c r="G321" i="41"/>
  <c r="H321" i="41" s="1"/>
  <c r="G320" i="41"/>
  <c r="H320" i="41" s="1"/>
  <c r="G319" i="41"/>
  <c r="H319" i="41" s="1"/>
  <c r="G318" i="41"/>
  <c r="H318" i="41" s="1"/>
  <c r="G317" i="41"/>
  <c r="H317" i="41" s="1"/>
  <c r="G316" i="41"/>
  <c r="H316" i="41" s="1"/>
  <c r="G315" i="41"/>
  <c r="H315" i="41" s="1"/>
  <c r="G314" i="41"/>
  <c r="H314" i="41" s="1"/>
  <c r="G313" i="41"/>
  <c r="H313" i="41" s="1"/>
  <c r="G312" i="41"/>
  <c r="H312" i="41" s="1"/>
  <c r="G311" i="41"/>
  <c r="H311" i="41" s="1"/>
  <c r="G310" i="41"/>
  <c r="H310" i="41" s="1"/>
  <c r="G309" i="41"/>
  <c r="H309" i="41" s="1"/>
  <c r="G308" i="41"/>
  <c r="H308" i="41" s="1"/>
  <c r="G307" i="41"/>
  <c r="H307" i="41" s="1"/>
  <c r="G306" i="41"/>
  <c r="H306" i="41" s="1"/>
  <c r="G305" i="41"/>
  <c r="H305" i="41" s="1"/>
  <c r="G304" i="41"/>
  <c r="H304" i="41" s="1"/>
  <c r="G303" i="41"/>
  <c r="H303" i="41" s="1"/>
  <c r="G302" i="41"/>
  <c r="H302" i="41" s="1"/>
  <c r="G301" i="41"/>
  <c r="H301" i="41" s="1"/>
  <c r="G300" i="41"/>
  <c r="H300" i="41" s="1"/>
  <c r="G299" i="41"/>
  <c r="H299" i="41" s="1"/>
  <c r="G298" i="41"/>
  <c r="H298" i="41" s="1"/>
  <c r="G297" i="41"/>
  <c r="H297" i="41" s="1"/>
  <c r="G296" i="41"/>
  <c r="H296" i="41" s="1"/>
  <c r="G295" i="41"/>
  <c r="H295" i="41" s="1"/>
  <c r="G294" i="41"/>
  <c r="H294" i="41" s="1"/>
  <c r="G293" i="41"/>
  <c r="H293" i="41" s="1"/>
  <c r="G292" i="41"/>
  <c r="H292" i="41" s="1"/>
  <c r="G291" i="41"/>
  <c r="H291" i="41" s="1"/>
  <c r="G290" i="41"/>
  <c r="H290" i="41" s="1"/>
  <c r="G289" i="41"/>
  <c r="H289" i="41" s="1"/>
  <c r="G288" i="41"/>
  <c r="H288" i="41" s="1"/>
  <c r="G287" i="41"/>
  <c r="H287" i="41" s="1"/>
  <c r="G286" i="41"/>
  <c r="H286" i="41" s="1"/>
  <c r="G285" i="41"/>
  <c r="H285" i="41" s="1"/>
  <c r="G284" i="41"/>
  <c r="H284" i="41" s="1"/>
  <c r="G283" i="41"/>
  <c r="H283" i="41" s="1"/>
  <c r="G282" i="41"/>
  <c r="H282" i="41" s="1"/>
  <c r="G281" i="41"/>
  <c r="H281" i="41" s="1"/>
  <c r="G280" i="41"/>
  <c r="H280" i="41" s="1"/>
  <c r="G279" i="41"/>
  <c r="H279" i="41" s="1"/>
  <c r="G278" i="41"/>
  <c r="H278" i="41" s="1"/>
  <c r="G277" i="41"/>
  <c r="H277" i="41" s="1"/>
  <c r="G276" i="41"/>
  <c r="H276" i="41" s="1"/>
  <c r="G275" i="41"/>
  <c r="H275" i="41" s="1"/>
  <c r="G274" i="41"/>
  <c r="H274" i="41" s="1"/>
  <c r="G273" i="41"/>
  <c r="H273" i="41" s="1"/>
  <c r="G272" i="41"/>
  <c r="H272" i="41" s="1"/>
  <c r="G271" i="41"/>
  <c r="H271" i="41" s="1"/>
  <c r="G270" i="41"/>
  <c r="H270" i="41" s="1"/>
  <c r="G269" i="41"/>
  <c r="H269" i="41" s="1"/>
  <c r="G268" i="41"/>
  <c r="H268" i="41" s="1"/>
  <c r="G267" i="41"/>
  <c r="H267" i="41" s="1"/>
  <c r="G266" i="41"/>
  <c r="H266" i="41" s="1"/>
  <c r="G265" i="41"/>
  <c r="H265" i="41" s="1"/>
  <c r="G264" i="41"/>
  <c r="H264" i="41" s="1"/>
  <c r="G263" i="41"/>
  <c r="H263" i="41" s="1"/>
  <c r="G262" i="41"/>
  <c r="H262" i="41" s="1"/>
  <c r="G261" i="41"/>
  <c r="H261" i="41" s="1"/>
  <c r="G260" i="41"/>
  <c r="H260" i="41" s="1"/>
  <c r="G259" i="41"/>
  <c r="H259" i="41" s="1"/>
  <c r="G258" i="41"/>
  <c r="H258" i="41" s="1"/>
  <c r="G257" i="41"/>
  <c r="H257" i="41" s="1"/>
  <c r="G256" i="41"/>
  <c r="H256" i="41" s="1"/>
  <c r="G255" i="41"/>
  <c r="H255" i="41" s="1"/>
  <c r="G254" i="41"/>
  <c r="H254" i="41" s="1"/>
  <c r="G253" i="41"/>
  <c r="H253" i="41" s="1"/>
  <c r="G252" i="41"/>
  <c r="H252" i="41" s="1"/>
  <c r="G251" i="41"/>
  <c r="H251" i="41" s="1"/>
  <c r="G250" i="41"/>
  <c r="H250" i="41" s="1"/>
  <c r="G249" i="41"/>
  <c r="H249" i="41" s="1"/>
  <c r="G248" i="41"/>
  <c r="H248" i="41" s="1"/>
  <c r="G247" i="41"/>
  <c r="H247" i="41" s="1"/>
  <c r="G246" i="41"/>
  <c r="H246" i="41" s="1"/>
  <c r="G245" i="41"/>
  <c r="H245" i="41" s="1"/>
  <c r="G244" i="41"/>
  <c r="H244" i="41" s="1"/>
  <c r="G243" i="41"/>
  <c r="H243" i="41" s="1"/>
  <c r="G242" i="41"/>
  <c r="H242" i="41" s="1"/>
  <c r="G241" i="41"/>
  <c r="H241" i="41" s="1"/>
  <c r="G240" i="41"/>
  <c r="H240" i="41" s="1"/>
  <c r="G239" i="41"/>
  <c r="H239" i="41" s="1"/>
  <c r="G238" i="41"/>
  <c r="H238" i="41" s="1"/>
  <c r="G237" i="41"/>
  <c r="H237" i="41" s="1"/>
  <c r="G236" i="41"/>
  <c r="H236" i="41" s="1"/>
  <c r="G235" i="41"/>
  <c r="H235" i="41" s="1"/>
  <c r="G234" i="41"/>
  <c r="H234" i="41" s="1"/>
  <c r="G233" i="41"/>
  <c r="H233" i="41" s="1"/>
  <c r="G232" i="41"/>
  <c r="H232" i="41" s="1"/>
  <c r="G231" i="41"/>
  <c r="H231" i="41" s="1"/>
  <c r="G230" i="41"/>
  <c r="H230" i="41" s="1"/>
  <c r="G229" i="41"/>
  <c r="H229" i="41" s="1"/>
  <c r="G228" i="41"/>
  <c r="H228" i="41" s="1"/>
  <c r="G227" i="41"/>
  <c r="H227" i="41" s="1"/>
  <c r="G226" i="41"/>
  <c r="H226" i="41" s="1"/>
  <c r="G225" i="41"/>
  <c r="H225" i="41" s="1"/>
  <c r="G224" i="41"/>
  <c r="H224" i="41" s="1"/>
  <c r="G223" i="41"/>
  <c r="H223" i="41" s="1"/>
  <c r="G222" i="41"/>
  <c r="H222" i="41" s="1"/>
  <c r="G221" i="41"/>
  <c r="H221" i="41" s="1"/>
  <c r="G220" i="41"/>
  <c r="H220" i="41" s="1"/>
  <c r="G219" i="41"/>
  <c r="H219" i="41" s="1"/>
  <c r="G218" i="41"/>
  <c r="H218" i="41" s="1"/>
  <c r="G217" i="41"/>
  <c r="H217" i="41" s="1"/>
  <c r="G216" i="41"/>
  <c r="H216" i="41" s="1"/>
  <c r="G215" i="41"/>
  <c r="H215" i="41" s="1"/>
  <c r="G214" i="41"/>
  <c r="H214" i="41" s="1"/>
  <c r="G213" i="41"/>
  <c r="H213" i="41" s="1"/>
  <c r="G212" i="41"/>
  <c r="H212" i="41" s="1"/>
  <c r="G211" i="41"/>
  <c r="H211" i="41" s="1"/>
  <c r="G210" i="41"/>
  <c r="H210" i="41" s="1"/>
  <c r="G209" i="41"/>
  <c r="H209" i="41" s="1"/>
  <c r="G208" i="41"/>
  <c r="H208" i="41" s="1"/>
  <c r="G207" i="41"/>
  <c r="H207" i="41" s="1"/>
  <c r="G206" i="41"/>
  <c r="H206" i="41" s="1"/>
  <c r="G205" i="41"/>
  <c r="H205" i="41" s="1"/>
  <c r="G204" i="41"/>
  <c r="H204" i="41" s="1"/>
  <c r="G203" i="41"/>
  <c r="H203" i="41" s="1"/>
  <c r="G202" i="41"/>
  <c r="H202" i="41" s="1"/>
  <c r="G201" i="41"/>
  <c r="H201" i="41" s="1"/>
  <c r="G200" i="41"/>
  <c r="H200" i="41" s="1"/>
  <c r="G199" i="41"/>
  <c r="H199" i="41" s="1"/>
  <c r="G198" i="41"/>
  <c r="H198" i="41" s="1"/>
  <c r="G197" i="41"/>
  <c r="H197" i="41" s="1"/>
  <c r="G196" i="41"/>
  <c r="H196" i="41" s="1"/>
  <c r="G195" i="41"/>
  <c r="H195" i="41" s="1"/>
  <c r="G194" i="41"/>
  <c r="H194" i="41" s="1"/>
  <c r="G193" i="41"/>
  <c r="H193" i="41" s="1"/>
  <c r="G192" i="41"/>
  <c r="H192" i="41" s="1"/>
  <c r="G191" i="41"/>
  <c r="H191" i="41" s="1"/>
  <c r="G190" i="41"/>
  <c r="H190" i="41" s="1"/>
  <c r="G189" i="41"/>
  <c r="H189" i="41" s="1"/>
  <c r="G188" i="41"/>
  <c r="H188" i="41" s="1"/>
  <c r="G187" i="41"/>
  <c r="H187" i="41" s="1"/>
  <c r="G186" i="41"/>
  <c r="H186" i="41" s="1"/>
  <c r="G185" i="41"/>
  <c r="H185" i="41" s="1"/>
  <c r="G184" i="41"/>
  <c r="H184" i="41" s="1"/>
  <c r="G183" i="41"/>
  <c r="H183" i="41" s="1"/>
  <c r="G182" i="41"/>
  <c r="H182" i="41" s="1"/>
  <c r="G181" i="41"/>
  <c r="H181" i="41" s="1"/>
  <c r="G180" i="41"/>
  <c r="H180" i="41" s="1"/>
  <c r="G179" i="41"/>
  <c r="H179" i="41" s="1"/>
  <c r="G178" i="41"/>
  <c r="H178" i="41" s="1"/>
  <c r="G177" i="41"/>
  <c r="H177" i="41" s="1"/>
  <c r="G176" i="41"/>
  <c r="H176" i="41" s="1"/>
  <c r="G175" i="41"/>
  <c r="H175" i="41" s="1"/>
  <c r="G174" i="41"/>
  <c r="H174" i="41" s="1"/>
  <c r="G173" i="41"/>
  <c r="H173" i="41" s="1"/>
  <c r="G172" i="41"/>
  <c r="H172" i="41" s="1"/>
  <c r="G171" i="41"/>
  <c r="H171" i="41" s="1"/>
  <c r="G170" i="41"/>
  <c r="H170" i="41" s="1"/>
  <c r="G169" i="41"/>
  <c r="H169" i="41" s="1"/>
  <c r="G168" i="41"/>
  <c r="H168" i="41" s="1"/>
  <c r="G167" i="41"/>
  <c r="H167" i="41" s="1"/>
  <c r="G166" i="41"/>
  <c r="H166" i="41" s="1"/>
  <c r="G165" i="41"/>
  <c r="H165" i="41" s="1"/>
  <c r="G164" i="41"/>
  <c r="H164" i="41" s="1"/>
  <c r="G163" i="41"/>
  <c r="H163" i="41" s="1"/>
  <c r="G162" i="41"/>
  <c r="H162" i="41" s="1"/>
  <c r="G161" i="41"/>
  <c r="H161" i="41" s="1"/>
  <c r="G160" i="41"/>
  <c r="H160" i="41" s="1"/>
  <c r="G159" i="41"/>
  <c r="H159" i="41" s="1"/>
  <c r="G158" i="41"/>
  <c r="H158" i="41" s="1"/>
  <c r="G157" i="41"/>
  <c r="H157" i="41" s="1"/>
  <c r="G156" i="41"/>
  <c r="H156" i="41" s="1"/>
  <c r="G155" i="41"/>
  <c r="H155" i="41" s="1"/>
  <c r="G154" i="41"/>
  <c r="H154" i="41" s="1"/>
  <c r="G153" i="41"/>
  <c r="H153" i="41" s="1"/>
  <c r="G152" i="41"/>
  <c r="H152" i="41" s="1"/>
  <c r="G151" i="41"/>
  <c r="H151" i="41" s="1"/>
  <c r="G150" i="41"/>
  <c r="H150" i="41" s="1"/>
  <c r="G149" i="41"/>
  <c r="H149" i="41" s="1"/>
  <c r="G148" i="41"/>
  <c r="H148" i="41" s="1"/>
  <c r="G147" i="41"/>
  <c r="H147" i="41" s="1"/>
  <c r="G146" i="41"/>
  <c r="H146" i="41" s="1"/>
  <c r="G145" i="41"/>
  <c r="H145" i="41" s="1"/>
  <c r="G144" i="41"/>
  <c r="H144" i="41" s="1"/>
  <c r="G143" i="41"/>
  <c r="H143" i="41" s="1"/>
  <c r="G142" i="41"/>
  <c r="H142" i="41" s="1"/>
  <c r="G141" i="41"/>
  <c r="H141" i="41" s="1"/>
  <c r="G140" i="41"/>
  <c r="H140" i="41" s="1"/>
  <c r="G139" i="41"/>
  <c r="H139" i="41" s="1"/>
  <c r="G138" i="41"/>
  <c r="H138" i="41" s="1"/>
  <c r="G137" i="41"/>
  <c r="H137" i="41" s="1"/>
  <c r="G136" i="41"/>
  <c r="H136" i="41" s="1"/>
  <c r="G135" i="41"/>
  <c r="H135" i="41" s="1"/>
  <c r="G134" i="41"/>
  <c r="H134" i="41" s="1"/>
  <c r="G133" i="41"/>
  <c r="H133" i="41" s="1"/>
  <c r="G132" i="41"/>
  <c r="H132" i="41" s="1"/>
  <c r="G131" i="41"/>
  <c r="H131" i="41" s="1"/>
  <c r="G130" i="41"/>
  <c r="H130" i="41" s="1"/>
  <c r="G129" i="41"/>
  <c r="H129" i="41" s="1"/>
  <c r="G128" i="41"/>
  <c r="H128" i="41" s="1"/>
  <c r="G127" i="41"/>
  <c r="H127" i="41" s="1"/>
  <c r="G126" i="41"/>
  <c r="H126" i="41" s="1"/>
  <c r="G125" i="41"/>
  <c r="H125" i="41" s="1"/>
  <c r="G124" i="41"/>
  <c r="H124" i="41" s="1"/>
  <c r="G123" i="41"/>
  <c r="H123" i="41" s="1"/>
  <c r="G122" i="41"/>
  <c r="H122" i="41" s="1"/>
  <c r="G121" i="41"/>
  <c r="H121" i="41" s="1"/>
  <c r="G120" i="41"/>
  <c r="H120" i="41" s="1"/>
  <c r="G119" i="41"/>
  <c r="H119" i="41" s="1"/>
  <c r="G118" i="41"/>
  <c r="H118" i="41" s="1"/>
  <c r="G117" i="41"/>
  <c r="H117" i="41" s="1"/>
  <c r="G116" i="41"/>
  <c r="H116" i="41" s="1"/>
  <c r="G115" i="41"/>
  <c r="H115" i="41" s="1"/>
  <c r="G114" i="41"/>
  <c r="H114" i="41" s="1"/>
  <c r="G113" i="41"/>
  <c r="H113" i="41" s="1"/>
  <c r="G112" i="41"/>
  <c r="H112" i="41" s="1"/>
  <c r="G111" i="41"/>
  <c r="H111" i="41" s="1"/>
  <c r="G110" i="41"/>
  <c r="H110" i="41" s="1"/>
  <c r="G109" i="41"/>
  <c r="H109" i="41" s="1"/>
  <c r="G108" i="41"/>
  <c r="H108" i="41" s="1"/>
  <c r="G107" i="41"/>
  <c r="H107" i="41" s="1"/>
  <c r="G106" i="41"/>
  <c r="H106" i="41" s="1"/>
  <c r="G105" i="41"/>
  <c r="H105" i="41" s="1"/>
  <c r="G104" i="41"/>
  <c r="H104" i="41" s="1"/>
  <c r="G103" i="41"/>
  <c r="H103" i="41" s="1"/>
  <c r="G102" i="41"/>
  <c r="H102" i="41" s="1"/>
  <c r="G101" i="41"/>
  <c r="H101" i="41" s="1"/>
  <c r="G100" i="41"/>
  <c r="H100" i="41" s="1"/>
  <c r="G99" i="41"/>
  <c r="H99" i="41" s="1"/>
  <c r="G98" i="41"/>
  <c r="H98" i="41" s="1"/>
  <c r="G97" i="41"/>
  <c r="H97" i="41" s="1"/>
  <c r="G96" i="41"/>
  <c r="H96" i="41" s="1"/>
  <c r="G95" i="41"/>
  <c r="H95" i="41" s="1"/>
  <c r="G94" i="41"/>
  <c r="H94" i="41" s="1"/>
  <c r="G93" i="41"/>
  <c r="H93" i="41" s="1"/>
  <c r="G92" i="41"/>
  <c r="H92" i="41" s="1"/>
  <c r="G91" i="41"/>
  <c r="H91" i="41" s="1"/>
  <c r="G90" i="41"/>
  <c r="H90" i="41" s="1"/>
  <c r="G89" i="41"/>
  <c r="H89" i="41" s="1"/>
  <c r="G88" i="41"/>
  <c r="H88" i="41" s="1"/>
  <c r="G87" i="41"/>
  <c r="H87" i="41" s="1"/>
  <c r="G86" i="41"/>
  <c r="H86" i="41" s="1"/>
  <c r="G85" i="41"/>
  <c r="H85" i="41" s="1"/>
  <c r="G84" i="41"/>
  <c r="H84" i="41" s="1"/>
  <c r="G83" i="41"/>
  <c r="H83" i="41" s="1"/>
  <c r="G82" i="41"/>
  <c r="H82" i="41" s="1"/>
  <c r="G81" i="41"/>
  <c r="H81" i="41" s="1"/>
  <c r="G80" i="41"/>
  <c r="H80" i="41" s="1"/>
  <c r="G79" i="41"/>
  <c r="H79" i="41" s="1"/>
  <c r="G78" i="41"/>
  <c r="H78" i="41" s="1"/>
  <c r="G77" i="41"/>
  <c r="H77" i="41" s="1"/>
  <c r="G76" i="41"/>
  <c r="H76" i="41" s="1"/>
  <c r="G75" i="41"/>
  <c r="H75" i="41" s="1"/>
  <c r="G74" i="41"/>
  <c r="H74" i="41" s="1"/>
  <c r="G73" i="41"/>
  <c r="H73" i="41" s="1"/>
  <c r="G72" i="41"/>
  <c r="H72" i="41" s="1"/>
  <c r="G71" i="41"/>
  <c r="H71" i="41" s="1"/>
  <c r="G70" i="41"/>
  <c r="H70" i="41" s="1"/>
  <c r="G69" i="41"/>
  <c r="H69" i="41" s="1"/>
  <c r="G68" i="41"/>
  <c r="H68" i="41" s="1"/>
  <c r="G67" i="41"/>
  <c r="H67" i="41" s="1"/>
  <c r="G66" i="41"/>
  <c r="H66" i="41" s="1"/>
  <c r="G65" i="41"/>
  <c r="H65" i="41" s="1"/>
  <c r="G64" i="41"/>
  <c r="H64" i="41" s="1"/>
  <c r="G63" i="41"/>
  <c r="H63" i="41" s="1"/>
  <c r="G62" i="41"/>
  <c r="H62" i="41" s="1"/>
  <c r="G61" i="41"/>
  <c r="H61" i="41" s="1"/>
  <c r="G60" i="41"/>
  <c r="H60" i="41" s="1"/>
  <c r="G59" i="41"/>
  <c r="H59" i="41" s="1"/>
  <c r="G58" i="41"/>
  <c r="H58" i="41" s="1"/>
  <c r="G57" i="41"/>
  <c r="H57" i="41" s="1"/>
  <c r="G56" i="41"/>
  <c r="H56" i="41" s="1"/>
  <c r="G55" i="41"/>
  <c r="H55" i="41" s="1"/>
  <c r="G54" i="41"/>
  <c r="H54" i="41" s="1"/>
  <c r="G53" i="41"/>
  <c r="H53" i="41" s="1"/>
  <c r="G52" i="41"/>
  <c r="H52" i="41" s="1"/>
  <c r="G51" i="41"/>
  <c r="H51" i="41" s="1"/>
  <c r="G50" i="41"/>
  <c r="H50" i="41" s="1"/>
  <c r="G49" i="41"/>
  <c r="H49" i="41" s="1"/>
  <c r="G48" i="41"/>
  <c r="H48" i="41" s="1"/>
  <c r="G47" i="41"/>
  <c r="H47" i="41" s="1"/>
  <c r="G46" i="41"/>
  <c r="H46" i="41" s="1"/>
  <c r="G45" i="41"/>
  <c r="H45" i="41" s="1"/>
  <c r="G44" i="41"/>
  <c r="H44" i="41" s="1"/>
  <c r="G43" i="41"/>
  <c r="H43" i="41" s="1"/>
  <c r="G42" i="41"/>
  <c r="H42" i="41" s="1"/>
  <c r="G41" i="41"/>
  <c r="H41" i="41" s="1"/>
  <c r="G40" i="41"/>
  <c r="H40" i="41" s="1"/>
  <c r="G39" i="41"/>
  <c r="H39" i="41" s="1"/>
  <c r="G38" i="41"/>
  <c r="H38" i="41" s="1"/>
  <c r="G37" i="41"/>
  <c r="H37" i="41" s="1"/>
  <c r="G36" i="41"/>
  <c r="H36" i="41" s="1"/>
  <c r="G35" i="41"/>
  <c r="H35" i="41" s="1"/>
  <c r="G34" i="41"/>
  <c r="H34" i="41" s="1"/>
  <c r="G33" i="41"/>
  <c r="H33" i="41" s="1"/>
  <c r="G32" i="41"/>
  <c r="H32" i="41" s="1"/>
  <c r="G31" i="41"/>
  <c r="H31" i="41" s="1"/>
  <c r="G30" i="41"/>
  <c r="H30" i="41" s="1"/>
  <c r="G29" i="41"/>
  <c r="H29" i="41" s="1"/>
  <c r="G28" i="41"/>
  <c r="H28" i="41" s="1"/>
  <c r="G27" i="41"/>
  <c r="H27" i="41" s="1"/>
  <c r="G26" i="41"/>
  <c r="H26" i="41" s="1"/>
  <c r="G25" i="41"/>
  <c r="H25" i="41" s="1"/>
  <c r="G24" i="41"/>
  <c r="H24" i="41" s="1"/>
  <c r="G23" i="41"/>
  <c r="H23" i="41" s="1"/>
  <c r="G22" i="41"/>
  <c r="H22" i="41" s="1"/>
  <c r="G21" i="41"/>
  <c r="H21" i="41" s="1"/>
  <c r="G20" i="41"/>
  <c r="H20" i="41" s="1"/>
  <c r="G19" i="41"/>
  <c r="H19" i="41" s="1"/>
  <c r="G18" i="41"/>
  <c r="H18" i="41" s="1"/>
  <c r="G17" i="41"/>
  <c r="H17" i="41" s="1"/>
  <c r="G16" i="41"/>
  <c r="H16" i="41" s="1"/>
  <c r="G15" i="41"/>
  <c r="H15" i="41" s="1"/>
  <c r="G14" i="41"/>
  <c r="H14" i="41" s="1"/>
  <c r="G13" i="41"/>
  <c r="H13" i="41" s="1"/>
  <c r="G12" i="41"/>
  <c r="H12" i="41" s="1"/>
  <c r="G11" i="41"/>
  <c r="H11" i="41" s="1"/>
  <c r="G10" i="41"/>
  <c r="H10" i="41" s="1"/>
  <c r="G9" i="41"/>
  <c r="H9" i="41" s="1"/>
  <c r="G8" i="41"/>
  <c r="H8" i="41" s="1"/>
  <c r="G7" i="41"/>
  <c r="H7" i="41" s="1"/>
  <c r="G6" i="41"/>
  <c r="H6" i="41" s="1"/>
  <c r="G5" i="41"/>
  <c r="H5" i="41" s="1"/>
  <c r="G4" i="41"/>
  <c r="H4" i="41" s="1"/>
  <c r="G3" i="41"/>
  <c r="H3" i="41" s="1"/>
</calcChain>
</file>

<file path=xl/sharedStrings.xml><?xml version="1.0" encoding="utf-8"?>
<sst xmlns="http://schemas.openxmlformats.org/spreadsheetml/2006/main" count="14560" uniqueCount="1259">
  <si>
    <t>Category</t>
  </si>
  <si>
    <t>Category description</t>
  </si>
  <si>
    <t>Groups</t>
  </si>
  <si>
    <t>Group description</t>
  </si>
  <si>
    <t>Sub Groups</t>
  </si>
  <si>
    <t>Sub Group description</t>
  </si>
  <si>
    <t>Status</t>
  </si>
  <si>
    <t>C1</t>
  </si>
  <si>
    <t>Attendances</t>
  </si>
  <si>
    <t>A01</t>
  </si>
  <si>
    <t>General Practitioners</t>
  </si>
  <si>
    <t>A01.1</t>
  </si>
  <si>
    <t>Emergency Attendance after hours</t>
  </si>
  <si>
    <t>no MBS items in schedule</t>
  </si>
  <si>
    <t>A01.2</t>
  </si>
  <si>
    <t>GP Initiated Attendance</t>
  </si>
  <si>
    <t>A01.3</t>
  </si>
  <si>
    <t>Hospital Initiated Attendance</t>
  </si>
  <si>
    <t>A01.4</t>
  </si>
  <si>
    <t>After Hours Attendance</t>
  </si>
  <si>
    <t>A01.5</t>
  </si>
  <si>
    <t>After Midnight Attendance</t>
  </si>
  <si>
    <t>A01.6</t>
  </si>
  <si>
    <t>Phone Consultations</t>
  </si>
  <si>
    <t>A01.7</t>
  </si>
  <si>
    <t>Travel Costs</t>
  </si>
  <si>
    <t>A02</t>
  </si>
  <si>
    <t>Other non referred attendance</t>
  </si>
  <si>
    <t>A02.0</t>
  </si>
  <si>
    <t>A03</t>
  </si>
  <si>
    <t>Specialist</t>
  </si>
  <si>
    <t>A03.2</t>
  </si>
  <si>
    <t>Specialist Initiated Attendance</t>
  </si>
  <si>
    <t>A03.3</t>
  </si>
  <si>
    <t>A03.4</t>
  </si>
  <si>
    <t>A03.5</t>
  </si>
  <si>
    <t>A04</t>
  </si>
  <si>
    <t>Consultant Physician</t>
  </si>
  <si>
    <t>A04.0</t>
  </si>
  <si>
    <t>MBS items</t>
  </si>
  <si>
    <t>some MBS items excluded from WAGMSS</t>
  </si>
  <si>
    <t>A04.3</t>
  </si>
  <si>
    <t/>
  </si>
  <si>
    <t>A04.4</t>
  </si>
  <si>
    <t>A04.5</t>
  </si>
  <si>
    <t>A05</t>
  </si>
  <si>
    <t>Prolonged Professional Attendances</t>
  </si>
  <si>
    <t>A05.0</t>
  </si>
  <si>
    <t>A06</t>
  </si>
  <si>
    <t>Group Therapy</t>
  </si>
  <si>
    <t>A06.0</t>
  </si>
  <si>
    <t>Family Group Therapy</t>
  </si>
  <si>
    <t>A07</t>
  </si>
  <si>
    <t>Acupuncture</t>
  </si>
  <si>
    <t>A08</t>
  </si>
  <si>
    <t>Consultant Psychiatrist</t>
  </si>
  <si>
    <t>A08.0</t>
  </si>
  <si>
    <t>Referred Consultation</t>
  </si>
  <si>
    <t>A09</t>
  </si>
  <si>
    <t>Contact Lenses Attendances</t>
  </si>
  <si>
    <t>A09.0</t>
  </si>
  <si>
    <t>A10</t>
  </si>
  <si>
    <t>Optometric Services</t>
  </si>
  <si>
    <t>A10.0</t>
  </si>
  <si>
    <t>not included in WAGMSS</t>
  </si>
  <si>
    <t>A11</t>
  </si>
  <si>
    <t>After Hours</t>
  </si>
  <si>
    <t>A11.0</t>
  </si>
  <si>
    <t>A12</t>
  </si>
  <si>
    <t>Consultant Occupational Physician</t>
  </si>
  <si>
    <t>A12.0</t>
  </si>
  <si>
    <t>A13</t>
  </si>
  <si>
    <t>Public Health Physician attendance</t>
  </si>
  <si>
    <t>A13.0</t>
  </si>
  <si>
    <t>no other item applies</t>
  </si>
  <si>
    <t>A14</t>
  </si>
  <si>
    <t>Health Assessments</t>
  </si>
  <si>
    <t>A14.0</t>
  </si>
  <si>
    <t>A15</t>
  </si>
  <si>
    <t>Multidisciplinary Care Plans</t>
  </si>
  <si>
    <t>A15.1</t>
  </si>
  <si>
    <t>A15.2</t>
  </si>
  <si>
    <t>Case Conferences</t>
  </si>
  <si>
    <t>A16</t>
  </si>
  <si>
    <t>Medical Practitioner (Sports Physician)</t>
  </si>
  <si>
    <t>A16.0</t>
  </si>
  <si>
    <t>A17</t>
  </si>
  <si>
    <t>Medication Management Reviews</t>
  </si>
  <si>
    <t>A17.0</t>
  </si>
  <si>
    <t>A18</t>
  </si>
  <si>
    <t>General practice associated with PIP incentive payment</t>
  </si>
  <si>
    <t>A18.0</t>
  </si>
  <si>
    <t>A19</t>
  </si>
  <si>
    <t>Other non referred attendances associated with PIP</t>
  </si>
  <si>
    <t>A19.0</t>
  </si>
  <si>
    <t>A20</t>
  </si>
  <si>
    <t>GP Mental Health Treatment</t>
  </si>
  <si>
    <t>A20.1</t>
  </si>
  <si>
    <t>GP Mental Health Treatment Plans</t>
  </si>
  <si>
    <t>A20.2</t>
  </si>
  <si>
    <t>Focussed Psychological Strategies</t>
  </si>
  <si>
    <t>A21</t>
  </si>
  <si>
    <t>Medical Practitioner (Emergency Physician)</t>
  </si>
  <si>
    <t>A21.0</t>
  </si>
  <si>
    <t>A22</t>
  </si>
  <si>
    <t>GP after hours attendances to which no other item applies</t>
  </si>
  <si>
    <t>A22.0</t>
  </si>
  <si>
    <t>A23</t>
  </si>
  <si>
    <t>Other non referred after hours attendances to which no other item applies</t>
  </si>
  <si>
    <t>A23.0</t>
  </si>
  <si>
    <t>A24</t>
  </si>
  <si>
    <t>Pain &amp; Palliative Medicines</t>
  </si>
  <si>
    <t>A24.1</t>
  </si>
  <si>
    <t>Pain Medicine Attendances</t>
  </si>
  <si>
    <t>A24.2</t>
  </si>
  <si>
    <t>Pain Medicine Case Conferences</t>
  </si>
  <si>
    <t>A24.3</t>
  </si>
  <si>
    <t>Palliative Medicine Attendances</t>
  </si>
  <si>
    <t>A24.4</t>
  </si>
  <si>
    <t>Palliative Medicine Case Conferences</t>
  </si>
  <si>
    <t>A25</t>
  </si>
  <si>
    <t>Outer Metropolitan Specialist Trainees</t>
  </si>
  <si>
    <t>A25.0</t>
  </si>
  <si>
    <t>A26</t>
  </si>
  <si>
    <t>Neurosurgery Attendances</t>
  </si>
  <si>
    <t>A26.0</t>
  </si>
  <si>
    <t>A27</t>
  </si>
  <si>
    <t>Pregnancy Support Counselling</t>
  </si>
  <si>
    <t>A27.0</t>
  </si>
  <si>
    <t>A28</t>
  </si>
  <si>
    <t>Geriatric Medicine</t>
  </si>
  <si>
    <t>A28.0</t>
  </si>
  <si>
    <t>A29</t>
  </si>
  <si>
    <t>Early intervention services for children with Autism, Pervasive Developmental Disorder or Disability</t>
  </si>
  <si>
    <t>A29.0</t>
  </si>
  <si>
    <t>A30</t>
  </si>
  <si>
    <t>Medical Practitioners (incl GPs, Specialist or Consultant Physician) Telehealth Attendances</t>
  </si>
  <si>
    <t>A30.1</t>
  </si>
  <si>
    <t>Telehealth Attendance at Consulting Rooms, Home visits or Other Institutions</t>
  </si>
  <si>
    <t>A30.2</t>
  </si>
  <si>
    <t>Telehealth Attendance at a Residential Aged Care Facility</t>
  </si>
  <si>
    <t>C2</t>
  </si>
  <si>
    <t>Diagnostic Procedures &amp; Investigations</t>
  </si>
  <si>
    <t>D1</t>
  </si>
  <si>
    <t>Miscellaneous Diagnostic Procedures &amp; Investigations</t>
  </si>
  <si>
    <t>D1.01</t>
  </si>
  <si>
    <t>Neurology</t>
  </si>
  <si>
    <t>D1.02</t>
  </si>
  <si>
    <t>D1.03</t>
  </si>
  <si>
    <t>Otolaryngology</t>
  </si>
  <si>
    <t>D1.04</t>
  </si>
  <si>
    <t>Respiratory</t>
  </si>
  <si>
    <t>D1.05</t>
  </si>
  <si>
    <t>Vascular</t>
  </si>
  <si>
    <t>D1.06</t>
  </si>
  <si>
    <t>Cardiovascular</t>
  </si>
  <si>
    <t>D1.07</t>
  </si>
  <si>
    <t>Gastroenterology &amp; Colorectal</t>
  </si>
  <si>
    <t>D1.08</t>
  </si>
  <si>
    <t>Genito/Urinary Physiological Investigations</t>
  </si>
  <si>
    <t>D1.09</t>
  </si>
  <si>
    <t>Allergy Testing</t>
  </si>
  <si>
    <t>D1.10</t>
  </si>
  <si>
    <t>Other</t>
  </si>
  <si>
    <t>D2</t>
  </si>
  <si>
    <t>Nuclear Medicine (non imaging)</t>
  </si>
  <si>
    <t>D2.0</t>
  </si>
  <si>
    <t>C3</t>
  </si>
  <si>
    <t>Therapeutic Procedures</t>
  </si>
  <si>
    <t>T01</t>
  </si>
  <si>
    <t>Miscellaneous Therapeutic Procedures</t>
  </si>
  <si>
    <t>T01.01</t>
  </si>
  <si>
    <t>Hyperbaric Oxygen Therapy</t>
  </si>
  <si>
    <t>T01.02</t>
  </si>
  <si>
    <t>Dialysis</t>
  </si>
  <si>
    <t>T01.03</t>
  </si>
  <si>
    <t>Assisted Reproductive Services</t>
  </si>
  <si>
    <t>T01.04</t>
  </si>
  <si>
    <t>Paediatric &amp; Neonatal</t>
  </si>
  <si>
    <t>T01.05</t>
  </si>
  <si>
    <t>T01.06</t>
  </si>
  <si>
    <t>Gastroenterology</t>
  </si>
  <si>
    <t>T01.08</t>
  </si>
  <si>
    <t>Haematology</t>
  </si>
  <si>
    <t>T01.09</t>
  </si>
  <si>
    <t>Procedures associated with intensive care</t>
  </si>
  <si>
    <t>T01.10</t>
  </si>
  <si>
    <t>Management &amp; Procedures undertaken in ICU</t>
  </si>
  <si>
    <t>T01.11</t>
  </si>
  <si>
    <t>T01.12</t>
  </si>
  <si>
    <t>Dermatology</t>
  </si>
  <si>
    <t>T01.13</t>
  </si>
  <si>
    <t>Other Therapeutic Procedures</t>
  </si>
  <si>
    <t>T02</t>
  </si>
  <si>
    <t>Radiation Oncology</t>
  </si>
  <si>
    <t>T02.0</t>
  </si>
  <si>
    <t>T03</t>
  </si>
  <si>
    <t>Therapeutic Nuclear Medicine</t>
  </si>
  <si>
    <t>T03.0</t>
  </si>
  <si>
    <t>T04</t>
  </si>
  <si>
    <t>Obstetrics</t>
  </si>
  <si>
    <t>T04.1</t>
  </si>
  <si>
    <t>Antenatal Care</t>
  </si>
  <si>
    <t>T04.2</t>
  </si>
  <si>
    <t>Management of labour &amp; Delivery</t>
  </si>
  <si>
    <t>T04.3</t>
  </si>
  <si>
    <t>Post Partum Care</t>
  </si>
  <si>
    <t>T04.4</t>
  </si>
  <si>
    <t>Interventional Techniques</t>
  </si>
  <si>
    <t>T06</t>
  </si>
  <si>
    <t>Anaesthesia attendances &amp; consultations</t>
  </si>
  <si>
    <t>T06.0</t>
  </si>
  <si>
    <t>T07</t>
  </si>
  <si>
    <t>Regional or Field Nerve Blocks</t>
  </si>
  <si>
    <t>T07.1</t>
  </si>
  <si>
    <t>T07.2</t>
  </si>
  <si>
    <t>T08</t>
  </si>
  <si>
    <t>Surgical Operations</t>
  </si>
  <si>
    <t>T08.01</t>
  </si>
  <si>
    <t>General</t>
  </si>
  <si>
    <t>T08.02</t>
  </si>
  <si>
    <t>Colorectal</t>
  </si>
  <si>
    <t>T08.03</t>
  </si>
  <si>
    <t>T08.04</t>
  </si>
  <si>
    <t>Gynaecological</t>
  </si>
  <si>
    <t>T08.05</t>
  </si>
  <si>
    <t>Urological</t>
  </si>
  <si>
    <t>T08.06</t>
  </si>
  <si>
    <t>Cardio -Thoracic</t>
  </si>
  <si>
    <t>T08.07</t>
  </si>
  <si>
    <t>Neurosurgical</t>
  </si>
  <si>
    <t>T08.08</t>
  </si>
  <si>
    <t>Ear, Nose &amp; Throat</t>
  </si>
  <si>
    <t>T08.09</t>
  </si>
  <si>
    <t>T08.10</t>
  </si>
  <si>
    <t>Operations for Osteomyelitis</t>
  </si>
  <si>
    <t>T08.11</t>
  </si>
  <si>
    <t>Paediatric</t>
  </si>
  <si>
    <t>T08.12</t>
  </si>
  <si>
    <t>Amputations</t>
  </si>
  <si>
    <t>T08.13</t>
  </si>
  <si>
    <t>Plastic &amp; Reconstructive</t>
  </si>
  <si>
    <t>T08.14</t>
  </si>
  <si>
    <t>Hand Surgery</t>
  </si>
  <si>
    <t>T08.15</t>
  </si>
  <si>
    <t>Orthopaedic</t>
  </si>
  <si>
    <t>T08.16</t>
  </si>
  <si>
    <t>Radiofrequency Ablations</t>
  </si>
  <si>
    <t>T09</t>
  </si>
  <si>
    <t>Assistance at Operations</t>
  </si>
  <si>
    <t>T09.0</t>
  </si>
  <si>
    <t>T10</t>
  </si>
  <si>
    <t>Anaesthesia</t>
  </si>
  <si>
    <t>T10.01</t>
  </si>
  <si>
    <t>Anaesthesia administered to Head</t>
  </si>
  <si>
    <t>T10.02</t>
  </si>
  <si>
    <t>Anaesthesia administered to Neck</t>
  </si>
  <si>
    <t>T10.03</t>
  </si>
  <si>
    <t>Anaesthesia administered to Thorax</t>
  </si>
  <si>
    <t>T10.04</t>
  </si>
  <si>
    <t>Anaesthesia administered to Intrathoracic</t>
  </si>
  <si>
    <t>T10.05</t>
  </si>
  <si>
    <t>Anaesthesia administered to Spine &amp; Spinal Cord</t>
  </si>
  <si>
    <t>T10.06</t>
  </si>
  <si>
    <t>Anaesthesia administered to Upper Abdomen</t>
  </si>
  <si>
    <t>T10.07</t>
  </si>
  <si>
    <t>Anaesthesia administered to Lower Abdomen</t>
  </si>
  <si>
    <t>T10.08</t>
  </si>
  <si>
    <t>Anaesthesia administered to Perineum</t>
  </si>
  <si>
    <t>T10.09</t>
  </si>
  <si>
    <t>Anaesthesia administered to Pelvic, except Hip</t>
  </si>
  <si>
    <t>T10.10</t>
  </si>
  <si>
    <t>Anaesthesia administered to Upper Leg except Knee</t>
  </si>
  <si>
    <t>T10.11</t>
  </si>
  <si>
    <t>Anaesthesia administered to Knee &amp; Popliteal Area</t>
  </si>
  <si>
    <t>T10.12</t>
  </si>
  <si>
    <t>Anaesthesia administered to Lower Leg, below Knee</t>
  </si>
  <si>
    <t>T10.13</t>
  </si>
  <si>
    <t>Anaesthesia administered to Shoulder &amp; Axilla</t>
  </si>
  <si>
    <t>T10.14</t>
  </si>
  <si>
    <t>Anaesthesia administered to Upper Arm &amp; Elbow</t>
  </si>
  <si>
    <t>T10.15</t>
  </si>
  <si>
    <t>Anaesthesia administered to Forearm, Wrist &amp; Hand</t>
  </si>
  <si>
    <t>T10.16</t>
  </si>
  <si>
    <t>Anaesthesia administered for Burns</t>
  </si>
  <si>
    <t>T10.17</t>
  </si>
  <si>
    <t>Anaesthesia administered for Radiological or other Diagnostic or Therapeutic Procedures</t>
  </si>
  <si>
    <t>T10.18</t>
  </si>
  <si>
    <t>Miscellaneous</t>
  </si>
  <si>
    <t>T10.19</t>
  </si>
  <si>
    <t>Therapeutic or Diagnostic Services</t>
  </si>
  <si>
    <t>T10.20</t>
  </si>
  <si>
    <t>Anaesthesia administered in connection with Dental Service</t>
  </si>
  <si>
    <t>T10.26</t>
  </si>
  <si>
    <t>Assistance in Anaesthesia</t>
  </si>
  <si>
    <t>T11</t>
  </si>
  <si>
    <t>Botulinum Toxin Injections</t>
  </si>
  <si>
    <t>T11.0</t>
  </si>
  <si>
    <t>C4</t>
  </si>
  <si>
    <t>Oral &amp; Maxillofacial Services</t>
  </si>
  <si>
    <t>O01</t>
  </si>
  <si>
    <t>Consultations</t>
  </si>
  <si>
    <t>O01.0</t>
  </si>
  <si>
    <t>O02</t>
  </si>
  <si>
    <t>O02.0</t>
  </si>
  <si>
    <t>O03</t>
  </si>
  <si>
    <t>O03.0</t>
  </si>
  <si>
    <t>O04</t>
  </si>
  <si>
    <t>O04.0</t>
  </si>
  <si>
    <t>O05</t>
  </si>
  <si>
    <t>Pre Prosthetic</t>
  </si>
  <si>
    <t>O05.0</t>
  </si>
  <si>
    <t>O06</t>
  </si>
  <si>
    <t>Neurosurgery</t>
  </si>
  <si>
    <t>O06.0</t>
  </si>
  <si>
    <t>O07</t>
  </si>
  <si>
    <t>O07.0</t>
  </si>
  <si>
    <t>O08</t>
  </si>
  <si>
    <t>Temporomandibular Joint</t>
  </si>
  <si>
    <t>O08.0</t>
  </si>
  <si>
    <t>O09</t>
  </si>
  <si>
    <t>Treatment of Fractures</t>
  </si>
  <si>
    <t>O09.0</t>
  </si>
  <si>
    <t>O10</t>
  </si>
  <si>
    <t>O10.0</t>
  </si>
  <si>
    <t>O11</t>
  </si>
  <si>
    <t>O11.0</t>
  </si>
  <si>
    <t>C5</t>
  </si>
  <si>
    <t>Diagnostic Imaging Services</t>
  </si>
  <si>
    <t>I1</t>
  </si>
  <si>
    <t>Ultrasound</t>
  </si>
  <si>
    <t>I1.1</t>
  </si>
  <si>
    <t>I1.2</t>
  </si>
  <si>
    <t>Cardiac</t>
  </si>
  <si>
    <t>I1.3</t>
  </si>
  <si>
    <t>I1.4</t>
  </si>
  <si>
    <t>I1.5</t>
  </si>
  <si>
    <t>I1.6</t>
  </si>
  <si>
    <t>Musculoskeletal</t>
  </si>
  <si>
    <t>I2</t>
  </si>
  <si>
    <t>Computerised Tomography</t>
  </si>
  <si>
    <t>I2.01</t>
  </si>
  <si>
    <t>Head</t>
  </si>
  <si>
    <t>I2.02</t>
  </si>
  <si>
    <t>Neck</t>
  </si>
  <si>
    <t>I2.03</t>
  </si>
  <si>
    <t>Spine</t>
  </si>
  <si>
    <t>I2.04</t>
  </si>
  <si>
    <t>Chest &amp; Upper Abdomen</t>
  </si>
  <si>
    <t>I2.05</t>
  </si>
  <si>
    <t>Upper Abdomen</t>
  </si>
  <si>
    <t>I2.06</t>
  </si>
  <si>
    <t>Upper Abdomen &amp; Pelvis</t>
  </si>
  <si>
    <t>I2.07</t>
  </si>
  <si>
    <t>Extremities</t>
  </si>
  <si>
    <t>I2.08</t>
  </si>
  <si>
    <t>Chest, Abdomen, Pelvis &amp; Neck</t>
  </si>
  <si>
    <t>I2.09</t>
  </si>
  <si>
    <t>Brain, Chest &amp; Upper Abdomen</t>
  </si>
  <si>
    <t>I2.10</t>
  </si>
  <si>
    <t>Pelvimetry</t>
  </si>
  <si>
    <t>I2.11</t>
  </si>
  <si>
    <t>I2.12</t>
  </si>
  <si>
    <t>Spiral Angiography</t>
  </si>
  <si>
    <t>I3</t>
  </si>
  <si>
    <t>Diagnostic Radiology</t>
  </si>
  <si>
    <t>I3.01</t>
  </si>
  <si>
    <t>I3.02</t>
  </si>
  <si>
    <t>Shoulder or Pelvis</t>
  </si>
  <si>
    <t>I3.03</t>
  </si>
  <si>
    <t>I3.04</t>
  </si>
  <si>
    <t>I3.05</t>
  </si>
  <si>
    <t>Bone Age Study &amp; Skeletal Surveys</t>
  </si>
  <si>
    <t>I3.06</t>
  </si>
  <si>
    <t>Thoracic</t>
  </si>
  <si>
    <t>I3.07</t>
  </si>
  <si>
    <t>Urinary Tract</t>
  </si>
  <si>
    <t>I3.08</t>
  </si>
  <si>
    <t>Alimentary Tract &amp; Biliary System</t>
  </si>
  <si>
    <t>I3.09</t>
  </si>
  <si>
    <t>For Localisation of Foreign Bodies</t>
  </si>
  <si>
    <t>I3.10</t>
  </si>
  <si>
    <t>Breasts</t>
  </si>
  <si>
    <t>I3.11</t>
  </si>
  <si>
    <t>In Connection with Pregnancy</t>
  </si>
  <si>
    <t>I3.12</t>
  </si>
  <si>
    <t>With Opaque or Contrast Media</t>
  </si>
  <si>
    <t>I3.13</t>
  </si>
  <si>
    <t>Angiography</t>
  </si>
  <si>
    <t>I3.14</t>
  </si>
  <si>
    <t>Tomography</t>
  </si>
  <si>
    <t>I3.15</t>
  </si>
  <si>
    <t>Fluoroscopic Examinations</t>
  </si>
  <si>
    <t>I3.16</t>
  </si>
  <si>
    <t>Preparation for Radiological Procedure</t>
  </si>
  <si>
    <t>I3.17</t>
  </si>
  <si>
    <t>I4</t>
  </si>
  <si>
    <t>Nuclear Medicine</t>
  </si>
  <si>
    <t>I4.0</t>
  </si>
  <si>
    <t>Only provided on specific contract</t>
  </si>
  <si>
    <t>I5</t>
  </si>
  <si>
    <t>Magnetic Resonance Imaging</t>
  </si>
  <si>
    <t>I5.0</t>
  </si>
  <si>
    <t>C6</t>
  </si>
  <si>
    <t>Pathology Services</t>
  </si>
  <si>
    <t>P01</t>
  </si>
  <si>
    <t>P01.0</t>
  </si>
  <si>
    <t>P02</t>
  </si>
  <si>
    <t>Chemical</t>
  </si>
  <si>
    <t>P02.0</t>
  </si>
  <si>
    <t>P03</t>
  </si>
  <si>
    <t>Microbiology</t>
  </si>
  <si>
    <t>P03.0</t>
  </si>
  <si>
    <t>P04</t>
  </si>
  <si>
    <t>Immunology</t>
  </si>
  <si>
    <t>P04.0</t>
  </si>
  <si>
    <t>P05</t>
  </si>
  <si>
    <t>Tissue Pathology</t>
  </si>
  <si>
    <t>P05.0</t>
  </si>
  <si>
    <t>P06</t>
  </si>
  <si>
    <t>Cytology</t>
  </si>
  <si>
    <t>P06.0</t>
  </si>
  <si>
    <t>P07</t>
  </si>
  <si>
    <t>Cytogenetics</t>
  </si>
  <si>
    <t>P07.0</t>
  </si>
  <si>
    <t>P08</t>
  </si>
  <si>
    <t>Infertility &amp; Pregnancy Tests</t>
  </si>
  <si>
    <t>P08.0</t>
  </si>
  <si>
    <t>P09</t>
  </si>
  <si>
    <t>Simple Basic Pathology Tests</t>
  </si>
  <si>
    <t>P09.0</t>
  </si>
  <si>
    <t>P10</t>
  </si>
  <si>
    <t>Patient Episode Initiation</t>
  </si>
  <si>
    <t>P10.0</t>
  </si>
  <si>
    <t>P11</t>
  </si>
  <si>
    <t>Specimen Referral</t>
  </si>
  <si>
    <t>P11.0</t>
  </si>
  <si>
    <t>P12</t>
  </si>
  <si>
    <t>Management of bulk billed services</t>
  </si>
  <si>
    <t>P12.0</t>
  </si>
  <si>
    <t>P13</t>
  </si>
  <si>
    <t>Bulk billed pathology episode incentive items</t>
  </si>
  <si>
    <t>P13.0</t>
  </si>
  <si>
    <t>C7</t>
  </si>
  <si>
    <t>Cleft Lip &amp; Cleft Palate Services</t>
  </si>
  <si>
    <t>Orthodontic Services</t>
  </si>
  <si>
    <t>C1.0</t>
  </si>
  <si>
    <t>C2.0</t>
  </si>
  <si>
    <t>General &amp; Prosthodontic Services</t>
  </si>
  <si>
    <t>C3.0</t>
  </si>
  <si>
    <t>M1</t>
  </si>
  <si>
    <t>Miscellaneous Services</t>
  </si>
  <si>
    <t>M01</t>
  </si>
  <si>
    <t>M01.0</t>
  </si>
  <si>
    <t>M02</t>
  </si>
  <si>
    <t>Service provided by a Practice Nurse on behalf of a Medical Practitioner</t>
  </si>
  <si>
    <t>M02.0</t>
  </si>
  <si>
    <t>Service provided by a Practice Nurse</t>
  </si>
  <si>
    <t>M03</t>
  </si>
  <si>
    <t>Allied Health Services</t>
  </si>
  <si>
    <t>M03.0</t>
  </si>
  <si>
    <t>M06</t>
  </si>
  <si>
    <t>Psychological Therapy Services</t>
  </si>
  <si>
    <t>M06.0</t>
  </si>
  <si>
    <t>M07</t>
  </si>
  <si>
    <t>Focussed psychological strategies (Allied Mental Health)</t>
  </si>
  <si>
    <t>M07.0</t>
  </si>
  <si>
    <t>M08</t>
  </si>
  <si>
    <t>Pregnancy support counselling</t>
  </si>
  <si>
    <t>M08.0</t>
  </si>
  <si>
    <t>M09</t>
  </si>
  <si>
    <t>Allied Health group services</t>
  </si>
  <si>
    <t>M09.0</t>
  </si>
  <si>
    <t>M10</t>
  </si>
  <si>
    <t>M10.0</t>
  </si>
  <si>
    <t>M11</t>
  </si>
  <si>
    <t>Allied Health services for Indigenous Australians who have had a health check</t>
  </si>
  <si>
    <t>M11.0</t>
  </si>
  <si>
    <t>M12</t>
  </si>
  <si>
    <t>Service provided by a Practice Nurse or Registered Aboriginal Health Worker on behalf of a Medical Practitioner</t>
  </si>
  <si>
    <t>M12.1</t>
  </si>
  <si>
    <t>Telehealth support services on behalf of a medical Practitioner</t>
  </si>
  <si>
    <t>M12.2</t>
  </si>
  <si>
    <t>Telehealth support services on behalf of a Medical Practitioner at a Residential Aged Care facility.</t>
  </si>
  <si>
    <t>M12.3</t>
  </si>
  <si>
    <t>M13</t>
  </si>
  <si>
    <t>Midwifery services</t>
  </si>
  <si>
    <t>M13.1</t>
  </si>
  <si>
    <t>MBS items for participating Midwives</t>
  </si>
  <si>
    <t>M13.2</t>
  </si>
  <si>
    <t>Telehealth attendances</t>
  </si>
  <si>
    <t>M14</t>
  </si>
  <si>
    <t>Nurse Practitioners</t>
  </si>
  <si>
    <t>M14.1</t>
  </si>
  <si>
    <t>M14.2</t>
  </si>
  <si>
    <t>M14.3</t>
  </si>
  <si>
    <t>Telehealth attendances at a residential aged care facility.</t>
  </si>
  <si>
    <t>N0</t>
  </si>
  <si>
    <t>Dental Services</t>
  </si>
  <si>
    <t>N1</t>
  </si>
  <si>
    <t>Dentists</t>
  </si>
  <si>
    <t>N1.01</t>
  </si>
  <si>
    <t>Diagnostic Services</t>
  </si>
  <si>
    <t>N1.02</t>
  </si>
  <si>
    <t>Preventative Services</t>
  </si>
  <si>
    <t>N1.03</t>
  </si>
  <si>
    <t>Periodontics</t>
  </si>
  <si>
    <t>N1.04</t>
  </si>
  <si>
    <t>Oral Surgery</t>
  </si>
  <si>
    <t>N1.05</t>
  </si>
  <si>
    <t>Endodontics</t>
  </si>
  <si>
    <t>N1.06</t>
  </si>
  <si>
    <t>Restorative Services</t>
  </si>
  <si>
    <t>N1.07</t>
  </si>
  <si>
    <t>Crown and Bridge</t>
  </si>
  <si>
    <t>N1.08</t>
  </si>
  <si>
    <t>Prosthodontics</t>
  </si>
  <si>
    <t>N1.09</t>
  </si>
  <si>
    <t>Orthodontics</t>
  </si>
  <si>
    <t>N1.10</t>
  </si>
  <si>
    <t>General Services</t>
  </si>
  <si>
    <t>N2</t>
  </si>
  <si>
    <t>Dental Specialists</t>
  </si>
  <si>
    <t>N2.01</t>
  </si>
  <si>
    <t>N2.02</t>
  </si>
  <si>
    <t>N2.03</t>
  </si>
  <si>
    <t>N2.04</t>
  </si>
  <si>
    <t>N2.05</t>
  </si>
  <si>
    <t>N2.06</t>
  </si>
  <si>
    <t>N2.07</t>
  </si>
  <si>
    <t>N2.08</t>
  </si>
  <si>
    <t>N2.09</t>
  </si>
  <si>
    <t>N2.10</t>
  </si>
  <si>
    <t>N3</t>
  </si>
  <si>
    <t>Dental Prosthetists</t>
  </si>
  <si>
    <t>N3.01</t>
  </si>
  <si>
    <t>N3.02</t>
  </si>
  <si>
    <t>N4</t>
  </si>
  <si>
    <t>Child Dental Benefits Scheme</t>
  </si>
  <si>
    <t>N4.U0</t>
  </si>
  <si>
    <t>Examination</t>
  </si>
  <si>
    <t>N4.U1</t>
  </si>
  <si>
    <t>Surface treatment</t>
  </si>
  <si>
    <t>N4.U2</t>
  </si>
  <si>
    <t>N4.U3</t>
  </si>
  <si>
    <t>Tooth removal</t>
  </si>
  <si>
    <t>N4.U4</t>
  </si>
  <si>
    <t>Root canal</t>
  </si>
  <si>
    <t>N4.U5</t>
  </si>
  <si>
    <t>Restoration</t>
  </si>
  <si>
    <t>N4.U7</t>
  </si>
  <si>
    <t>Dentures</t>
  </si>
  <si>
    <t>N4.U9</t>
  </si>
  <si>
    <t>Sedation</t>
  </si>
  <si>
    <t>Group</t>
  </si>
  <si>
    <t>Subgroup</t>
  </si>
  <si>
    <t>WAGMSS Item Numbers</t>
  </si>
  <si>
    <t>10% GST</t>
  </si>
  <si>
    <t>Total Fee</t>
  </si>
  <si>
    <t>Notes on fees</t>
  </si>
  <si>
    <t>WA0045</t>
  </si>
  <si>
    <t>WA0046</t>
  </si>
  <si>
    <t>WA0050</t>
  </si>
  <si>
    <t>WA0051</t>
  </si>
  <si>
    <t>WA0055</t>
  </si>
  <si>
    <t>WA0056</t>
  </si>
  <si>
    <t>WA0060</t>
  </si>
  <si>
    <t>WA0061</t>
  </si>
  <si>
    <t>WA0045H</t>
  </si>
  <si>
    <t>WA0046H</t>
  </si>
  <si>
    <t>WA0050H</t>
  </si>
  <si>
    <t>WA0051H</t>
  </si>
  <si>
    <t>WA0055H</t>
  </si>
  <si>
    <t>WA0056H</t>
  </si>
  <si>
    <t>WA0060H</t>
  </si>
  <si>
    <t>WA0061H</t>
  </si>
  <si>
    <t>WA0045P</t>
  </si>
  <si>
    <t>WA0046P</t>
  </si>
  <si>
    <t>WA0050P</t>
  </si>
  <si>
    <t>WA0051P</t>
  </si>
  <si>
    <t>WA0055P</t>
  </si>
  <si>
    <t>WA0056P</t>
  </si>
  <si>
    <t>WA0060P</t>
  </si>
  <si>
    <t>WA0061P</t>
  </si>
  <si>
    <t>WA0045M</t>
  </si>
  <si>
    <t>WA0046M</t>
  </si>
  <si>
    <t>WA0050M</t>
  </si>
  <si>
    <t>WA0051M</t>
  </si>
  <si>
    <t>WA0055M</t>
  </si>
  <si>
    <t>WA0056M</t>
  </si>
  <si>
    <t>WA0060M</t>
  </si>
  <si>
    <t>WA0061M</t>
  </si>
  <si>
    <t>WA0005</t>
  </si>
  <si>
    <t>WA0006</t>
  </si>
  <si>
    <t>WA0032</t>
  </si>
  <si>
    <t>WA0033</t>
  </si>
  <si>
    <t>WA0150</t>
  </si>
  <si>
    <t>WA0151</t>
  </si>
  <si>
    <t>WA0150H</t>
  </si>
  <si>
    <t>WA0151H</t>
  </si>
  <si>
    <t>WA0150P</t>
  </si>
  <si>
    <t>WA0151P</t>
  </si>
  <si>
    <t>WA0150M</t>
  </si>
  <si>
    <t>WA0151M</t>
  </si>
  <si>
    <t>00132</t>
  </si>
  <si>
    <t>00133</t>
  </si>
  <si>
    <t>WA0170H</t>
  </si>
  <si>
    <t>WA0171H</t>
  </si>
  <si>
    <t>WA0170P</t>
  </si>
  <si>
    <t>WA0171P</t>
  </si>
  <si>
    <t>WA0170M</t>
  </si>
  <si>
    <t>WA0171M</t>
  </si>
  <si>
    <t>00160</t>
  </si>
  <si>
    <t>00161</t>
  </si>
  <si>
    <t>00162</t>
  </si>
  <si>
    <t>00163</t>
  </si>
  <si>
    <t>00164</t>
  </si>
  <si>
    <t>00170</t>
  </si>
  <si>
    <t>00171</t>
  </si>
  <si>
    <t>00172</t>
  </si>
  <si>
    <t>00173</t>
  </si>
  <si>
    <t>00195</t>
  </si>
  <si>
    <t>00289</t>
  </si>
  <si>
    <t>00297</t>
  </si>
  <si>
    <t>00320</t>
  </si>
  <si>
    <t>00322</t>
  </si>
  <si>
    <t>00324</t>
  </si>
  <si>
    <t>00326</t>
  </si>
  <si>
    <t>00328</t>
  </si>
  <si>
    <t>00342</t>
  </si>
  <si>
    <t>00344</t>
  </si>
  <si>
    <t>00346</t>
  </si>
  <si>
    <t>00348</t>
  </si>
  <si>
    <t>00350</t>
  </si>
  <si>
    <t>00352</t>
  </si>
  <si>
    <t>00366</t>
  </si>
  <si>
    <t>00367</t>
  </si>
  <si>
    <t>00369</t>
  </si>
  <si>
    <t>00370</t>
  </si>
  <si>
    <t>00385</t>
  </si>
  <si>
    <t>00386</t>
  </si>
  <si>
    <t>00414</t>
  </si>
  <si>
    <t>00415</t>
  </si>
  <si>
    <t>00416</t>
  </si>
  <si>
    <t>00417</t>
  </si>
  <si>
    <t>00721</t>
  </si>
  <si>
    <t>00723</t>
  </si>
  <si>
    <t>00729</t>
  </si>
  <si>
    <t>00731</t>
  </si>
  <si>
    <t>00732</t>
  </si>
  <si>
    <t>00735</t>
  </si>
  <si>
    <t>00739</t>
  </si>
  <si>
    <t>00743</t>
  </si>
  <si>
    <t>00747</t>
  </si>
  <si>
    <t>00750</t>
  </si>
  <si>
    <t>00758</t>
  </si>
  <si>
    <t>00820</t>
  </si>
  <si>
    <t>00822</t>
  </si>
  <si>
    <t>00823</t>
  </si>
  <si>
    <t>00825</t>
  </si>
  <si>
    <t>00826</t>
  </si>
  <si>
    <t>00828</t>
  </si>
  <si>
    <t>00830</t>
  </si>
  <si>
    <t>00832</t>
  </si>
  <si>
    <t>00834</t>
  </si>
  <si>
    <t>00835</t>
  </si>
  <si>
    <t>00837</t>
  </si>
  <si>
    <t>00838</t>
  </si>
  <si>
    <t>00855</t>
  </si>
  <si>
    <t>00857</t>
  </si>
  <si>
    <t>00858</t>
  </si>
  <si>
    <t>00861</t>
  </si>
  <si>
    <t>00864</t>
  </si>
  <si>
    <t>00866</t>
  </si>
  <si>
    <t>00871</t>
  </si>
  <si>
    <t>00872</t>
  </si>
  <si>
    <t>00880</t>
  </si>
  <si>
    <t>02700</t>
  </si>
  <si>
    <t>02701</t>
  </si>
  <si>
    <t>02712</t>
  </si>
  <si>
    <t>02715</t>
  </si>
  <si>
    <t>02717</t>
  </si>
  <si>
    <t>02723</t>
  </si>
  <si>
    <t>02727</t>
  </si>
  <si>
    <t>02801</t>
  </si>
  <si>
    <t>02806</t>
  </si>
  <si>
    <t>02814</t>
  </si>
  <si>
    <t>02946</t>
  </si>
  <si>
    <t>02949</t>
  </si>
  <si>
    <t>02954</t>
  </si>
  <si>
    <t>02958</t>
  </si>
  <si>
    <t>02972</t>
  </si>
  <si>
    <t>02974</t>
  </si>
  <si>
    <t>02978</t>
  </si>
  <si>
    <t>02984</t>
  </si>
  <si>
    <t>02988</t>
  </si>
  <si>
    <t>02992</t>
  </si>
  <si>
    <t>02996</t>
  </si>
  <si>
    <t>03000</t>
  </si>
  <si>
    <t>03005</t>
  </si>
  <si>
    <t>03010</t>
  </si>
  <si>
    <t>03014</t>
  </si>
  <si>
    <t>03032</t>
  </si>
  <si>
    <t>03040</t>
  </si>
  <si>
    <t>03044</t>
  </si>
  <si>
    <t>03051</t>
  </si>
  <si>
    <t>03055</t>
  </si>
  <si>
    <t>03062</t>
  </si>
  <si>
    <t>03069</t>
  </si>
  <si>
    <t>03074</t>
  </si>
  <si>
    <t>03078</t>
  </si>
  <si>
    <t>03083</t>
  </si>
  <si>
    <t>03088</t>
  </si>
  <si>
    <t>03093</t>
  </si>
  <si>
    <t>06007</t>
  </si>
  <si>
    <t>06009</t>
  </si>
  <si>
    <t>06011</t>
  </si>
  <si>
    <t>06013</t>
  </si>
  <si>
    <t>06015</t>
  </si>
  <si>
    <t>00141</t>
  </si>
  <si>
    <t>00143</t>
  </si>
  <si>
    <t>00135</t>
  </si>
  <si>
    <t>00137</t>
  </si>
  <si>
    <t>00139</t>
  </si>
  <si>
    <t>RH6515</t>
  </si>
  <si>
    <t>RH6518</t>
  </si>
  <si>
    <t>RH6519</t>
  </si>
  <si>
    <t>RH6520</t>
  </si>
  <si>
    <t>RH6522</t>
  </si>
  <si>
    <t>RH6527</t>
  </si>
  <si>
    <t>RH6528</t>
  </si>
  <si>
    <t>WA0195</t>
  </si>
  <si>
    <t>T6.0</t>
  </si>
  <si>
    <t>for Anaesthetic consultation items, see Anaesthetic worksheet</t>
  </si>
  <si>
    <t>T7.0</t>
  </si>
  <si>
    <t>for Nerve Block items, see Anaesthetic worksheet</t>
  </si>
  <si>
    <t>T10.0</t>
  </si>
  <si>
    <t>for Anaesthetic procedural items, see Anaesthetic worksheet</t>
  </si>
  <si>
    <t>50% of the fee which would have applied had the procedure not been discontinued</t>
  </si>
  <si>
    <t>75% of the fee for excision of malignant tumour</t>
  </si>
  <si>
    <t>75% of the original amputation fee</t>
  </si>
  <si>
    <t>one fifth of the established fee for the operation or combination of operations.</t>
  </si>
  <si>
    <t>RH1306</t>
  </si>
  <si>
    <t>one fifth of the established fee for the operation or combination of operations (the fee for item 16520 being the schedule fee for the Caesarean section component in the calculation of the established fee)</t>
  </si>
  <si>
    <t>RH1309</t>
  </si>
  <si>
    <t>one fifth of the established fee for the operation or combination of operations – the fee for item RH6520 being the schedule fee for the caesarean section component in the calculation of the established fee</t>
  </si>
  <si>
    <t>one fifth of the established fee for the procedure or combination of procedures</t>
  </si>
  <si>
    <t>Sub Group</t>
  </si>
  <si>
    <t>Base Units</t>
  </si>
  <si>
    <t>Physical Modifier</t>
  </si>
  <si>
    <t>Other Modifier</t>
  </si>
  <si>
    <t>Time Units</t>
  </si>
  <si>
    <t>Total Units</t>
  </si>
  <si>
    <t>WAGMSS Fee</t>
  </si>
  <si>
    <t>Enter the contract percentage in cell K2 and the item fees will be automatically calculated for you</t>
  </si>
  <si>
    <t>Emergency After Hours Calculator</t>
  </si>
  <si>
    <t>P1 = 0 units</t>
  </si>
  <si>
    <t>M1 = 1 units</t>
  </si>
  <si>
    <t>EAHA loading</t>
  </si>
  <si>
    <t>P2 = 0 units</t>
  </si>
  <si>
    <t>M2 = 2 units</t>
  </si>
  <si>
    <t>P3 = 1 units</t>
  </si>
  <si>
    <t>M3 = 3 units</t>
  </si>
  <si>
    <t>P4 = 2 units</t>
  </si>
  <si>
    <t>P5 = 3 units</t>
  </si>
  <si>
    <t>P6 = 0 units</t>
  </si>
  <si>
    <t>CA0070</t>
  </si>
  <si>
    <t>CA7610</t>
  </si>
  <si>
    <t>CA7615</t>
  </si>
  <si>
    <t>CA7620</t>
  </si>
  <si>
    <t>CA7625</t>
  </si>
  <si>
    <t>CA7640</t>
  </si>
  <si>
    <t>CA7645</t>
  </si>
  <si>
    <t>CA7650</t>
  </si>
  <si>
    <t>CA7655</t>
  </si>
  <si>
    <t>CA7680</t>
  </si>
  <si>
    <t>CA7690</t>
  </si>
  <si>
    <t>CA0100</t>
  </si>
  <si>
    <t>05+PM+T</t>
  </si>
  <si>
    <t>CA0102</t>
  </si>
  <si>
    <t>06+PM+T</t>
  </si>
  <si>
    <t>CA0104</t>
  </si>
  <si>
    <t>04+PM+T</t>
  </si>
  <si>
    <t>CA0120</t>
  </si>
  <si>
    <t>CA0124</t>
  </si>
  <si>
    <t>CA0140</t>
  </si>
  <si>
    <t>CA0142</t>
  </si>
  <si>
    <t>CA0143</t>
  </si>
  <si>
    <t>CA0144</t>
  </si>
  <si>
    <t>08+PM+T</t>
  </si>
  <si>
    <t>CA0145</t>
  </si>
  <si>
    <t>CA0146</t>
  </si>
  <si>
    <t>CA0147</t>
  </si>
  <si>
    <t>CA0148</t>
  </si>
  <si>
    <t>CA0160</t>
  </si>
  <si>
    <t>CA0162</t>
  </si>
  <si>
    <t>07+PM+T</t>
  </si>
  <si>
    <t>CA0164</t>
  </si>
  <si>
    <t>CA0170</t>
  </si>
  <si>
    <t>CA0172</t>
  </si>
  <si>
    <t>CA0174</t>
  </si>
  <si>
    <t>09+PM+T</t>
  </si>
  <si>
    <t>CA0176</t>
  </si>
  <si>
    <t>10+PM+T</t>
  </si>
  <si>
    <t>CA0190</t>
  </si>
  <si>
    <t>CA0192</t>
  </si>
  <si>
    <t>CA0210</t>
  </si>
  <si>
    <t>15+PM+T</t>
  </si>
  <si>
    <t>CA0212</t>
  </si>
  <si>
    <t>CA0214</t>
  </si>
  <si>
    <t>CA0216</t>
  </si>
  <si>
    <t>20+PM+T</t>
  </si>
  <si>
    <t>CA0220</t>
  </si>
  <si>
    <t>CA0222</t>
  </si>
  <si>
    <t>CA0225</t>
  </si>
  <si>
    <t>12+PM+T</t>
  </si>
  <si>
    <t>CA0230</t>
  </si>
  <si>
    <t>CB0300</t>
  </si>
  <si>
    <t>CB0305</t>
  </si>
  <si>
    <t>CB0320</t>
  </si>
  <si>
    <t>CB0321</t>
  </si>
  <si>
    <t>CB0330</t>
  </si>
  <si>
    <t>CB0350</t>
  </si>
  <si>
    <t>CB0352</t>
  </si>
  <si>
    <t>CB0355</t>
  </si>
  <si>
    <t>CC0400</t>
  </si>
  <si>
    <t>03+PM+T</t>
  </si>
  <si>
    <t>CC0401</t>
  </si>
  <si>
    <t>CC0402</t>
  </si>
  <si>
    <t>CC0403</t>
  </si>
  <si>
    <t>CC0404</t>
  </si>
  <si>
    <t>CC0405</t>
  </si>
  <si>
    <t>CC0406</t>
  </si>
  <si>
    <t>13+PM+T</t>
  </si>
  <si>
    <t>CC0410</t>
  </si>
  <si>
    <t>CC0420</t>
  </si>
  <si>
    <t>CC0440</t>
  </si>
  <si>
    <t>CC0450</t>
  </si>
  <si>
    <t>CC0452</t>
  </si>
  <si>
    <t>CC0470</t>
  </si>
  <si>
    <t>CC0472</t>
  </si>
  <si>
    <t>CC0474</t>
  </si>
  <si>
    <t>CC0475</t>
  </si>
  <si>
    <t>CD0500</t>
  </si>
  <si>
    <t>CD0520</t>
  </si>
  <si>
    <t>CD0522</t>
  </si>
  <si>
    <t>CD0524</t>
  </si>
  <si>
    <t>CD0526</t>
  </si>
  <si>
    <t>CD0528</t>
  </si>
  <si>
    <t>CD0540</t>
  </si>
  <si>
    <t>CD0542</t>
  </si>
  <si>
    <t>CD0546</t>
  </si>
  <si>
    <t>CD0548</t>
  </si>
  <si>
    <t>CD0560</t>
  </si>
  <si>
    <t>CE0600</t>
  </si>
  <si>
    <t>CE0604</t>
  </si>
  <si>
    <t>CE0620</t>
  </si>
  <si>
    <t>CE0622</t>
  </si>
  <si>
    <t>CE0630</t>
  </si>
  <si>
    <t>CE0632</t>
  </si>
  <si>
    <t>CE0634</t>
  </si>
  <si>
    <t>CE0670</t>
  </si>
  <si>
    <t>CE0680</t>
  </si>
  <si>
    <t>CE0690</t>
  </si>
  <si>
    <t>CF0700</t>
  </si>
  <si>
    <t>CF0702</t>
  </si>
  <si>
    <t>CF0703</t>
  </si>
  <si>
    <t>CF0704</t>
  </si>
  <si>
    <t>CF0705</t>
  </si>
  <si>
    <t>CF0706</t>
  </si>
  <si>
    <t>CF0730</t>
  </si>
  <si>
    <t>CF0740</t>
  </si>
  <si>
    <t>CF0745</t>
  </si>
  <si>
    <t>CF0750</t>
  </si>
  <si>
    <t>CF0752</t>
  </si>
  <si>
    <t>CF0754</t>
  </si>
  <si>
    <t>CF0756</t>
  </si>
  <si>
    <t>CF0770</t>
  </si>
  <si>
    <t>CF0790</t>
  </si>
  <si>
    <t>CF0791</t>
  </si>
  <si>
    <t>CF0792</t>
  </si>
  <si>
    <t>CF0793</t>
  </si>
  <si>
    <t>CF0794</t>
  </si>
  <si>
    <t>CF0798</t>
  </si>
  <si>
    <t>CF0799</t>
  </si>
  <si>
    <t>CG0800</t>
  </si>
  <si>
    <t>CG0802</t>
  </si>
  <si>
    <t>CG0803</t>
  </si>
  <si>
    <t>CG0804</t>
  </si>
  <si>
    <t>CG0805</t>
  </si>
  <si>
    <t>CG0806</t>
  </si>
  <si>
    <t>CG0810</t>
  </si>
  <si>
    <t>CG0815</t>
  </si>
  <si>
    <t>CG0820</t>
  </si>
  <si>
    <t>CG0830</t>
  </si>
  <si>
    <t>CG0832</t>
  </si>
  <si>
    <t>CG0840</t>
  </si>
  <si>
    <t>CG0841</t>
  </si>
  <si>
    <t>CG0842</t>
  </si>
  <si>
    <t>CG0844</t>
  </si>
  <si>
    <t>CG0845</t>
  </si>
  <si>
    <t>CG0846</t>
  </si>
  <si>
    <t>CG0847</t>
  </si>
  <si>
    <t>CG0848</t>
  </si>
  <si>
    <t>CG0850</t>
  </si>
  <si>
    <t>CG0855</t>
  </si>
  <si>
    <t>CG0860</t>
  </si>
  <si>
    <t>CG0862</t>
  </si>
  <si>
    <t>CG0863</t>
  </si>
  <si>
    <t>CG0864</t>
  </si>
  <si>
    <t>CG0866</t>
  </si>
  <si>
    <t>CG0867</t>
  </si>
  <si>
    <t>CG0868</t>
  </si>
  <si>
    <t>CG0880</t>
  </si>
  <si>
    <t>CG0882</t>
  </si>
  <si>
    <t>CG0884</t>
  </si>
  <si>
    <t>CG0886</t>
  </si>
  <si>
    <t>CH0900</t>
  </si>
  <si>
    <t>CH0902</t>
  </si>
  <si>
    <t>CH0904</t>
  </si>
  <si>
    <t>CH0905</t>
  </si>
  <si>
    <t>CH0906</t>
  </si>
  <si>
    <t>CH0910</t>
  </si>
  <si>
    <t>CH0911</t>
  </si>
  <si>
    <t>CH0912</t>
  </si>
  <si>
    <t>CH0914</t>
  </si>
  <si>
    <t>CH0916</t>
  </si>
  <si>
    <t>CH0920</t>
  </si>
  <si>
    <t>CH0924</t>
  </si>
  <si>
    <t>CH0926</t>
  </si>
  <si>
    <t>CH0928</t>
  </si>
  <si>
    <t>CH0930</t>
  </si>
  <si>
    <t>CH0932</t>
  </si>
  <si>
    <t>CH0934</t>
  </si>
  <si>
    <t>CH0936</t>
  </si>
  <si>
    <t>CH0938</t>
  </si>
  <si>
    <t>CH0940</t>
  </si>
  <si>
    <t>CH0942</t>
  </si>
  <si>
    <t>CH0943</t>
  </si>
  <si>
    <t>CH0944</t>
  </si>
  <si>
    <t>CH0946</t>
  </si>
  <si>
    <t>CH0948</t>
  </si>
  <si>
    <t>CH0950</t>
  </si>
  <si>
    <t>CH0952</t>
  </si>
  <si>
    <t>CH0953</t>
  </si>
  <si>
    <t>CH0954</t>
  </si>
  <si>
    <t>CH0956</t>
  </si>
  <si>
    <t>CH0958</t>
  </si>
  <si>
    <t>CH0960</t>
  </si>
  <si>
    <t>CJ1100</t>
  </si>
  <si>
    <t>CJ1110</t>
  </si>
  <si>
    <t>CJ1112</t>
  </si>
  <si>
    <t>CJ1114</t>
  </si>
  <si>
    <t>CJ1116</t>
  </si>
  <si>
    <t>CJ1120</t>
  </si>
  <si>
    <t>CJ1130</t>
  </si>
  <si>
    <t>CJ1140</t>
  </si>
  <si>
    <t>CJ1150</t>
  </si>
  <si>
    <t>CJ1155</t>
  </si>
  <si>
    <t>CJ1160</t>
  </si>
  <si>
    <t>CJ1170</t>
  </si>
  <si>
    <t>CK1195</t>
  </si>
  <si>
    <t>CK1199</t>
  </si>
  <si>
    <t>CK1200</t>
  </si>
  <si>
    <t>CK1202</t>
  </si>
  <si>
    <t>CK1210</t>
  </si>
  <si>
    <t>CK1212</t>
  </si>
  <si>
    <t>CK1214</t>
  </si>
  <si>
    <t>CK1216</t>
  </si>
  <si>
    <t>14+PM+T</t>
  </si>
  <si>
    <t>CK1220</t>
  </si>
  <si>
    <t>CK1230</t>
  </si>
  <si>
    <t>CK1232</t>
  </si>
  <si>
    <t>CK1234</t>
  </si>
  <si>
    <t>CK1260</t>
  </si>
  <si>
    <t>CK1270</t>
  </si>
  <si>
    <t>CK1272</t>
  </si>
  <si>
    <t>CK1274</t>
  </si>
  <si>
    <t>CK1275</t>
  </si>
  <si>
    <t>CK1280</t>
  </si>
  <si>
    <t>CL1300</t>
  </si>
  <si>
    <t>CL1321</t>
  </si>
  <si>
    <t>CL1340</t>
  </si>
  <si>
    <t>CL1360</t>
  </si>
  <si>
    <t>CL1380</t>
  </si>
  <si>
    <t>CL1382</t>
  </si>
  <si>
    <t>CL1390</t>
  </si>
  <si>
    <t>CL1392</t>
  </si>
  <si>
    <t>CL1400</t>
  </si>
  <si>
    <t>CL1402</t>
  </si>
  <si>
    <t>CL1403</t>
  </si>
  <si>
    <t>CL1404</t>
  </si>
  <si>
    <t>CL1420</t>
  </si>
  <si>
    <t>CL1430</t>
  </si>
  <si>
    <t>CL1432</t>
  </si>
  <si>
    <t>CL1440</t>
  </si>
  <si>
    <t>CL1445</t>
  </si>
  <si>
    <t>CM1460</t>
  </si>
  <si>
    <t>CM1461</t>
  </si>
  <si>
    <t>CM1462</t>
  </si>
  <si>
    <t>CM1464</t>
  </si>
  <si>
    <t>CM1472</t>
  </si>
  <si>
    <t>CM1474</t>
  </si>
  <si>
    <t>CM1480</t>
  </si>
  <si>
    <t>CM1482</t>
  </si>
  <si>
    <t>CM1484</t>
  </si>
  <si>
    <t>CM1486</t>
  </si>
  <si>
    <t>CM1490</t>
  </si>
  <si>
    <t>CM1500</t>
  </si>
  <si>
    <t>CM1502</t>
  </si>
  <si>
    <t>CM1520</t>
  </si>
  <si>
    <t>CM1522</t>
  </si>
  <si>
    <t>CM1530</t>
  </si>
  <si>
    <t>CM1532</t>
  </si>
  <si>
    <t>CM1535</t>
  </si>
  <si>
    <t>CN1600</t>
  </si>
  <si>
    <t>CN1610</t>
  </si>
  <si>
    <t>CN1620</t>
  </si>
  <si>
    <t>CN1622</t>
  </si>
  <si>
    <t>CN1630</t>
  </si>
  <si>
    <t>CN1632</t>
  </si>
  <si>
    <t>CN1634</t>
  </si>
  <si>
    <t>CN1636</t>
  </si>
  <si>
    <t>CN1638</t>
  </si>
  <si>
    <t>CN1650</t>
  </si>
  <si>
    <t>CN1652</t>
  </si>
  <si>
    <t>CN1654</t>
  </si>
  <si>
    <t>CN1656</t>
  </si>
  <si>
    <t>CN1670</t>
  </si>
  <si>
    <t>CN1680</t>
  </si>
  <si>
    <t>CN1682</t>
  </si>
  <si>
    <t>CN1685</t>
  </si>
  <si>
    <t>CQ1700</t>
  </si>
  <si>
    <t>CQ1710</t>
  </si>
  <si>
    <t>CQ1712</t>
  </si>
  <si>
    <t>CQ1714</t>
  </si>
  <si>
    <t>CQ1716</t>
  </si>
  <si>
    <t>CQ1730</t>
  </si>
  <si>
    <t>CQ1732</t>
  </si>
  <si>
    <t>CQ1740</t>
  </si>
  <si>
    <t>CQ1756</t>
  </si>
  <si>
    <t>CQ1760</t>
  </si>
  <si>
    <t>CQ1770</t>
  </si>
  <si>
    <t>CQ1772</t>
  </si>
  <si>
    <t>CQ1780</t>
  </si>
  <si>
    <t>CQ1785</t>
  </si>
  <si>
    <t>CQ1790</t>
  </si>
  <si>
    <t>CR1800</t>
  </si>
  <si>
    <t>CR1810</t>
  </si>
  <si>
    <t>CR1820</t>
  </si>
  <si>
    <t>CR1830</t>
  </si>
  <si>
    <t>CR1832</t>
  </si>
  <si>
    <t>CR1834</t>
  </si>
  <si>
    <t>CR1840</t>
  </si>
  <si>
    <t>CR1842</t>
  </si>
  <si>
    <t>CR1850</t>
  </si>
  <si>
    <t>CR1860</t>
  </si>
  <si>
    <t>CR1865</t>
  </si>
  <si>
    <t>CR1870</t>
  </si>
  <si>
    <t>CR1872</t>
  </si>
  <si>
    <t>CR1878</t>
  </si>
  <si>
    <t>CR1879</t>
  </si>
  <si>
    <t>CR1880</t>
  </si>
  <si>
    <t>CR1881</t>
  </si>
  <si>
    <t>CR1882</t>
  </si>
  <si>
    <t>11+PM+T</t>
  </si>
  <si>
    <t>CR1883</t>
  </si>
  <si>
    <t>CR1884</t>
  </si>
  <si>
    <t>CR1885</t>
  </si>
  <si>
    <t>17+PM+T</t>
  </si>
  <si>
    <t>CR1886</t>
  </si>
  <si>
    <t>19+PM+T</t>
  </si>
  <si>
    <t>CR1887</t>
  </si>
  <si>
    <t>21+PM+T</t>
  </si>
  <si>
    <t>CS1900</t>
  </si>
  <si>
    <t>CS1906</t>
  </si>
  <si>
    <t>CS1908</t>
  </si>
  <si>
    <t>CS1910</t>
  </si>
  <si>
    <t>CS1912</t>
  </si>
  <si>
    <t>CS1914</t>
  </si>
  <si>
    <t>CS1915</t>
  </si>
  <si>
    <t>CS1916</t>
  </si>
  <si>
    <t>CS1918</t>
  </si>
  <si>
    <t>CS1922</t>
  </si>
  <si>
    <t>CS1925</t>
  </si>
  <si>
    <t>CS1926</t>
  </si>
  <si>
    <t>CS1927</t>
  </si>
  <si>
    <t>CS1930</t>
  </si>
  <si>
    <t>CS1935</t>
  </si>
  <si>
    <t>CS1936</t>
  </si>
  <si>
    <t>CS1939</t>
  </si>
  <si>
    <t>CS1941</t>
  </si>
  <si>
    <t>CS1942</t>
  </si>
  <si>
    <t>CS1943</t>
  </si>
  <si>
    <t>CS1945</t>
  </si>
  <si>
    <t>CS1949</t>
  </si>
  <si>
    <t>CS1952</t>
  </si>
  <si>
    <t>CS1955</t>
  </si>
  <si>
    <t>CS1959</t>
  </si>
  <si>
    <t>CS1962</t>
  </si>
  <si>
    <t>CS1965</t>
  </si>
  <si>
    <t>CS1969</t>
  </si>
  <si>
    <t>CS1970</t>
  </si>
  <si>
    <t>CS1973</t>
  </si>
  <si>
    <t>CS1976</t>
  </si>
  <si>
    <t>CS1980</t>
  </si>
  <si>
    <t>CT1990</t>
  </si>
  <si>
    <t>CT1992</t>
  </si>
  <si>
    <t>CT1997</t>
  </si>
  <si>
    <t>CV2001</t>
  </si>
  <si>
    <t>CV2002</t>
  </si>
  <si>
    <t>CV2007</t>
  </si>
  <si>
    <t>CV2008</t>
  </si>
  <si>
    <t>CV2012</t>
  </si>
  <si>
    <t>CV2014</t>
  </si>
  <si>
    <t>CV2015</t>
  </si>
  <si>
    <t>CV2018</t>
  </si>
  <si>
    <t>CV2020</t>
  </si>
  <si>
    <t>CV2025</t>
  </si>
  <si>
    <t>CV2031</t>
  </si>
  <si>
    <t>CV2036</t>
  </si>
  <si>
    <t>CV2040</t>
  </si>
  <si>
    <t>CV2045</t>
  </si>
  <si>
    <t>CV2050</t>
  </si>
  <si>
    <t>CV2051</t>
  </si>
  <si>
    <t>CV2055</t>
  </si>
  <si>
    <t>CV2060</t>
  </si>
  <si>
    <t>CV2065</t>
  </si>
  <si>
    <t>CV2070</t>
  </si>
  <si>
    <t>CV2075</t>
  </si>
  <si>
    <t>CX2900</t>
  </si>
  <si>
    <t>CX2905</t>
  </si>
  <si>
    <t>CW5200</t>
  </si>
  <si>
    <t>CW5205</t>
  </si>
  <si>
    <t>Enter the contract percentage in cell F3 and the item fees will be automatically calculated for you</t>
  </si>
  <si>
    <t>Contract %</t>
  </si>
  <si>
    <t>Public Patients Reading &amp; Private Patients facility %</t>
  </si>
  <si>
    <t>GST</t>
  </si>
  <si>
    <t>Enter the contract percentage in cell F2 and the item fees will be automatically calculated for you</t>
  </si>
  <si>
    <t>00120</t>
  </si>
  <si>
    <t>00117</t>
  </si>
  <si>
    <t>00111</t>
  </si>
  <si>
    <t>one fifth of the established fee for the operation or combination of operations</t>
  </si>
  <si>
    <t>WAGMSS Fee @ 1/12/2018</t>
  </si>
  <si>
    <t>A07.10</t>
  </si>
  <si>
    <t>A07.11</t>
  </si>
  <si>
    <t>A07.12</t>
  </si>
  <si>
    <t>A07.2</t>
  </si>
  <si>
    <t>A07.3</t>
  </si>
  <si>
    <t>A07.4</t>
  </si>
  <si>
    <t>A07.5</t>
  </si>
  <si>
    <t>00229</t>
  </si>
  <si>
    <t>A07.6</t>
  </si>
  <si>
    <t>00230</t>
  </si>
  <si>
    <t>00231</t>
  </si>
  <si>
    <t>00232</t>
  </si>
  <si>
    <t>00233</t>
  </si>
  <si>
    <t>00235</t>
  </si>
  <si>
    <t>00236</t>
  </si>
  <si>
    <t>00237</t>
  </si>
  <si>
    <t>00238</t>
  </si>
  <si>
    <t>00239</t>
  </si>
  <si>
    <t>00240</t>
  </si>
  <si>
    <t>A07.7</t>
  </si>
  <si>
    <t>A07.8</t>
  </si>
  <si>
    <t>00272</t>
  </si>
  <si>
    <t>A07.9</t>
  </si>
  <si>
    <t>00276</t>
  </si>
  <si>
    <t>00277</t>
  </si>
  <si>
    <t>00279</t>
  </si>
  <si>
    <t>00281</t>
  </si>
  <si>
    <t>00282</t>
  </si>
  <si>
    <t>00285</t>
  </si>
  <si>
    <t>00287</t>
  </si>
  <si>
    <t>10801</t>
  </si>
  <si>
    <t>10802</t>
  </si>
  <si>
    <t>10803</t>
  </si>
  <si>
    <t>10804</t>
  </si>
  <si>
    <t>10805</t>
  </si>
  <si>
    <t>10806</t>
  </si>
  <si>
    <t>10807</t>
  </si>
  <si>
    <t>10808</t>
  </si>
  <si>
    <t>10809</t>
  </si>
  <si>
    <t>10816</t>
  </si>
  <si>
    <t>02729</t>
  </si>
  <si>
    <t>02731</t>
  </si>
  <si>
    <t>A30.3</t>
  </si>
  <si>
    <t>11505</t>
  </si>
  <si>
    <t>11507</t>
  </si>
  <si>
    <t>11508</t>
  </si>
  <si>
    <t>11728</t>
  </si>
  <si>
    <t>12001</t>
  </si>
  <si>
    <t>12002</t>
  </si>
  <si>
    <t>12004</t>
  </si>
  <si>
    <t>12005</t>
  </si>
  <si>
    <t>12204</t>
  </si>
  <si>
    <t>12205</t>
  </si>
  <si>
    <t>12208</t>
  </si>
  <si>
    <t>12254</t>
  </si>
  <si>
    <t>12258</t>
  </si>
  <si>
    <t>12261</t>
  </si>
  <si>
    <t>12265</t>
  </si>
  <si>
    <t>12268</t>
  </si>
  <si>
    <t>12272</t>
  </si>
  <si>
    <t>13105</t>
  </si>
  <si>
    <t>13260</t>
  </si>
  <si>
    <t>30191</t>
  </si>
  <si>
    <t>31003</t>
  </si>
  <si>
    <t>31004</t>
  </si>
  <si>
    <t>31005</t>
  </si>
  <si>
    <t>35581</t>
  </si>
  <si>
    <t>35582</t>
  </si>
  <si>
    <t>35585</t>
  </si>
  <si>
    <t>36671</t>
  </si>
  <si>
    <t>36672</t>
  </si>
  <si>
    <t>36673</t>
  </si>
  <si>
    <t>38288</t>
  </si>
  <si>
    <t>42505</t>
  </si>
  <si>
    <t>42588</t>
  </si>
  <si>
    <t>42652</t>
  </si>
  <si>
    <t>45060</t>
  </si>
  <si>
    <t>45061</t>
  </si>
  <si>
    <t>45062</t>
  </si>
  <si>
    <t>45523</t>
  </si>
  <si>
    <t>The fee for item 18216 plus $19.00 for each additional 15 minutes or part thereof beyond the first hour of attendance by the medical practitioner.</t>
  </si>
  <si>
    <t>The fee for item 18226 plus $28.60 for each additional 15 minutes or part there of beyond the first hour of attendance by the medical practitioner.</t>
  </si>
  <si>
    <t>$3.29 per kilometre</t>
  </si>
  <si>
    <t>RVG Unit Price at 1/12/2018</t>
  </si>
  <si>
    <t>Group 2018</t>
  </si>
  <si>
    <t>Mental health and well-being video conferencing consultation</t>
  </si>
  <si>
    <t>$104.70, plus $20.75 divided by the number of patients seen, up to a maximum of six patients. For seven or more patients - $104.70, plus $1.60 per patient.</t>
  </si>
  <si>
    <t>$149.85, plus $20.75 divided by the number of patients seen, up to a maximum of six patients. For seven or more patients - $149.85 plus $1.60 per patient.</t>
  </si>
  <si>
    <t>$116.70, plus $25.85 divided by the number of patients seen, up to a maximum of six patients. For seven or more patients - $116.70 plus $2.00 per patient.</t>
  </si>
  <si>
    <t>T08.17</t>
  </si>
  <si>
    <t>Spinal Surgery</t>
  </si>
  <si>
    <t>A07.1</t>
  </si>
  <si>
    <t>Non-Specialist Practitioner attendances to which no other item applies</t>
  </si>
  <si>
    <t>Non-Specialist Practitioner prolonged attendances to which no other item applies</t>
  </si>
  <si>
    <t>Non-Specialist Practitioner group therapy</t>
  </si>
  <si>
    <t>Non-Specialist Practitioner health assessments</t>
  </si>
  <si>
    <t>Non-Specialist Practitioner management plans, team care arrangements and multidisciplinary care plans and case conferences</t>
  </si>
  <si>
    <t>Non-Specialist Practitioner domiciliary and residential medication management review</t>
  </si>
  <si>
    <t>Non-Specialist Practitioner attendances associated with Practice Incentive Program payments</t>
  </si>
  <si>
    <t>Non-Specialist Practitioner mental health care</t>
  </si>
  <si>
    <t>Non-Specialist Practitioner after-hours attendances to which no other item applies</t>
  </si>
  <si>
    <t>Non-Specialist Practitioner pregnancy support counselling</t>
  </si>
  <si>
    <t>Non-Specialist Practitioner video conferencing consultation</t>
  </si>
  <si>
    <t>Acupuncture and Non-Specialist Practitioner Items</t>
  </si>
  <si>
    <t>Ophthalmology</t>
  </si>
  <si>
    <t>Chemotherapeutic Procedures</t>
  </si>
  <si>
    <t>Obstetric &amp; Gynaecology</t>
  </si>
  <si>
    <t>Autism, Pervasive Developmental Disorder &amp; Disability services</t>
  </si>
  <si>
    <t>Periodontal</t>
  </si>
  <si>
    <t>$52.30, plus $25.95 divided by the number of patients seen, up to a maximum of six patients. For seven or more patients - $52.30 plus $2.00 per patient.</t>
  </si>
  <si>
    <t>$27.65, plus $25.85 divided by the number of patients seen, up to a maximum of six patients. For seven or more patients - $27.65 plus $2.00 per patient.</t>
  </si>
  <si>
    <t>$60.40, plus $25.85 divided by the number of patients seen, up to a maximum of six patients. For seven or more patients - $60.40 plus $2.00 per patient.</t>
  </si>
  <si>
    <t>$171.90, plus $25.85 divided by the number of patients seen, up to a maximum of six patients. For seven or more patients - $171.90 plus $2.00 per patient.</t>
  </si>
  <si>
    <t>$130.90, plus $25.95 divided by the number of patients seen, up to a maximum of six patients. For seven or more patients - $130.90 plus $2.00 per patient.</t>
  </si>
  <si>
    <t>$187.35, plus $25.95 divided by the number of patients seen, up to a maximum of six patients.  For seven or more patients - $187.35 plus $2.00 per patient.</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</si>
</sst>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7" formatCode="&quot;$&quot;#,##0.00;\-&quot;$&quot;#,##0.00"/>
    <numFmt numFmtId="8" formatCode="&quot;$&quot;#,##0.00;[Red]\-&quot;$&quot;#,##0.00"/>
    <numFmt numFmtId="44" formatCode="_-&quot;$&quot;* #,##0.00_-;\-&quot;$&quot;* #,##0.00_-;_-&quot;$&quot;* &quot;-&quot;??_-;_-@_-"/>
    <numFmt numFmtId="164" formatCode="[$$-C09]#,##0.00;\-[$$-C09]#,##0.00"/>
    <numFmt numFmtId="165" formatCode="&quot;$&quot;#,##0.00"/>
    <numFmt numFmtId="166" formatCode="[$$-C09]#,##0.00"/>
  </numFmts>
  <fonts count="39"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indexed="8"/>
      <name val="Arial"/>
      <family val="2"/>
    </font>
    <font>
      <b/>
      <sz val="10"/>
      <color indexed="8"/>
      <name val="Calibri"/>
      <family val="2"/>
      <scheme val="minor"/>
    </font>
    <font>
      <sz val="10"/>
      <name val="Arial"/>
      <family val="2"/>
    </font>
    <font>
      <b/>
      <sz val="10"/>
      <name val="Arial"/>
      <family val="2"/>
    </font>
    <font>
      <sz val="10"/>
      <color indexed="8"/>
      <name val="Calibri"/>
      <family val="2"/>
      <scheme val="minor"/>
    </font>
    <font>
      <sz val="10"/>
      <color indexed="8"/>
      <name val="Calibri"/>
      <family val="2"/>
    </font>
    <font>
      <sz val="10"/>
      <name val="Arial"/>
      <family val="2"/>
    </font>
    <font>
      <sz val="10"/>
      <name val="Calibri"/>
      <family val="2"/>
      <scheme val="minor"/>
    </font>
    <font>
      <b/>
      <sz val="10"/>
      <name val="Calibri"/>
      <family val="2"/>
      <scheme val="minor"/>
    </font>
    <font>
      <sz val="11"/>
      <color indexed="8"/>
      <name val="Calibri"/>
      <family val="2"/>
    </font>
    <font>
      <i/>
      <sz val="10"/>
      <name val="Calibri"/>
      <family val="2"/>
      <scheme val="minor"/>
    </font>
    <font>
      <b/>
      <i/>
      <sz val="10"/>
      <name val="Calibri"/>
      <family val="2"/>
      <scheme val="minor"/>
    </font>
    <font>
      <b/>
      <sz val="8"/>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Arial"/>
      <family val="2"/>
    </font>
  </fonts>
  <fills count="36">
    <fill>
      <patternFill patternType="none"/>
    </fill>
    <fill>
      <patternFill patternType="gray125"/>
    </fill>
    <fill>
      <patternFill patternType="solid">
        <fgColor rgb="FFFFFFCC"/>
      </patternFill>
    </fill>
    <fill>
      <patternFill patternType="solid">
        <fgColor indexed="22"/>
        <bgColor indexed="0"/>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theme="0"/>
        <bgColor indexed="64"/>
      </patternFill>
    </fill>
  </fills>
  <borders count="26">
    <border>
      <left/>
      <right/>
      <top/>
      <bottom/>
      <diagonal/>
    </border>
    <border>
      <left style="thin">
        <color rgb="FFB2B2B2"/>
      </left>
      <right style="thin">
        <color rgb="FFB2B2B2"/>
      </right>
      <top style="thin">
        <color rgb="FFB2B2B2"/>
      </top>
      <bottom style="thin">
        <color rgb="FFB2B2B2"/>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style="thick">
        <color indexed="64"/>
      </right>
      <top style="thick">
        <color indexed="64"/>
      </top>
      <bottom style="thick">
        <color indexed="64"/>
      </bottom>
      <diagonal/>
    </border>
    <border>
      <left style="thin">
        <color indexed="22"/>
      </left>
      <right style="thin">
        <color indexed="22"/>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style="thick">
        <color indexed="64"/>
      </right>
      <top/>
      <bottom style="thick">
        <color indexed="64"/>
      </bottom>
      <diagonal/>
    </border>
    <border>
      <left/>
      <right/>
      <top/>
      <bottom style="thick">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ck">
        <color indexed="64"/>
      </left>
      <right style="thick">
        <color indexed="64"/>
      </right>
      <top style="thick">
        <color indexed="64"/>
      </top>
      <bottom/>
      <diagonal/>
    </border>
    <border>
      <left style="thin">
        <color indexed="22"/>
      </left>
      <right/>
      <top style="thin">
        <color indexed="22"/>
      </top>
      <bottom style="thin">
        <color indexed="22"/>
      </bottom>
      <diagonal/>
    </border>
    <border>
      <left style="thin">
        <color indexed="22"/>
      </left>
      <right style="thin">
        <color indexed="22"/>
      </right>
      <top style="thin">
        <color indexed="22"/>
      </top>
      <bottom/>
      <diagonal/>
    </border>
    <border>
      <left style="thin">
        <color indexed="22"/>
      </left>
      <right style="thin">
        <color indexed="22"/>
      </right>
      <top/>
      <bottom style="thin">
        <color indexed="22"/>
      </bottom>
      <diagonal/>
    </border>
  </borders>
  <cellStyleXfs count="247">
    <xf numFmtId="0" fontId="0" fillId="0" borderId="0"/>
    <xf numFmtId="0" fontId="9" fillId="0" borderId="0"/>
    <xf numFmtId="0" fontId="9" fillId="0" borderId="0"/>
    <xf numFmtId="44" fontId="11" fillId="0" borderId="0" applyFont="0" applyFill="0" applyBorder="0" applyAlignment="0" applyProtection="0"/>
    <xf numFmtId="0" fontId="8" fillId="0" borderId="0"/>
    <xf numFmtId="0" fontId="8" fillId="2" borderId="1" applyNumberFormat="0" applyFont="0" applyAlignment="0" applyProtection="0"/>
    <xf numFmtId="44" fontId="11" fillId="0" borderId="0" applyFont="0" applyFill="0" applyBorder="0" applyAlignment="0" applyProtection="0"/>
    <xf numFmtId="0" fontId="22" fillId="0" borderId="0" applyNumberFormat="0" applyFill="0" applyBorder="0" applyAlignment="0" applyProtection="0"/>
    <xf numFmtId="0" fontId="23" fillId="0" borderId="14" applyNumberFormat="0" applyFill="0" applyAlignment="0" applyProtection="0"/>
    <xf numFmtId="0" fontId="24" fillId="0" borderId="15" applyNumberFormat="0" applyFill="0" applyAlignment="0" applyProtection="0"/>
    <xf numFmtId="0" fontId="25" fillId="0" borderId="16" applyNumberFormat="0" applyFill="0" applyAlignment="0" applyProtection="0"/>
    <xf numFmtId="0" fontId="25" fillId="0" borderId="0" applyNumberFormat="0" applyFill="0" applyBorder="0" applyAlignment="0" applyProtection="0"/>
    <xf numFmtId="0" fontId="26" fillId="4" borderId="0" applyNumberFormat="0" applyBorder="0" applyAlignment="0" applyProtection="0"/>
    <xf numFmtId="0" fontId="27" fillId="5" borderId="0" applyNumberFormat="0" applyBorder="0" applyAlignment="0" applyProtection="0"/>
    <xf numFmtId="0" fontId="28" fillId="6" borderId="0" applyNumberFormat="0" applyBorder="0" applyAlignment="0" applyProtection="0"/>
    <xf numFmtId="0" fontId="29" fillId="7" borderId="17" applyNumberFormat="0" applyAlignment="0" applyProtection="0"/>
    <xf numFmtId="0" fontId="30" fillId="8" borderId="18" applyNumberFormat="0" applyAlignment="0" applyProtection="0"/>
    <xf numFmtId="0" fontId="31" fillId="8" borderId="17" applyNumberFormat="0" applyAlignment="0" applyProtection="0"/>
    <xf numFmtId="0" fontId="32" fillId="0" borderId="19" applyNumberFormat="0" applyFill="0" applyAlignment="0" applyProtection="0"/>
    <xf numFmtId="0" fontId="33" fillId="9" borderId="20" applyNumberFormat="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6" fillId="0" borderId="21" applyNumberFormat="0" applyFill="0" applyAlignment="0" applyProtection="0"/>
    <xf numFmtId="0" fontId="37" fillId="10"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37" fillId="13" borderId="0" applyNumberFormat="0" applyBorder="0" applyAlignment="0" applyProtection="0"/>
    <xf numFmtId="0" fontId="37"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37" fillId="17" borderId="0" applyNumberFormat="0" applyBorder="0" applyAlignment="0" applyProtection="0"/>
    <xf numFmtId="0" fontId="37" fillId="18"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37" fillId="21" borderId="0" applyNumberFormat="0" applyBorder="0" applyAlignment="0" applyProtection="0"/>
    <xf numFmtId="0" fontId="37" fillId="22" borderId="0" applyNumberFormat="0" applyBorder="0" applyAlignment="0" applyProtection="0"/>
    <xf numFmtId="0" fontId="7" fillId="23" borderId="0" applyNumberFormat="0" applyBorder="0" applyAlignment="0" applyProtection="0"/>
    <xf numFmtId="0" fontId="7" fillId="24" borderId="0" applyNumberFormat="0" applyBorder="0" applyAlignment="0" applyProtection="0"/>
    <xf numFmtId="0" fontId="37" fillId="25" borderId="0" applyNumberFormat="0" applyBorder="0" applyAlignment="0" applyProtection="0"/>
    <xf numFmtId="0" fontId="37" fillId="26" borderId="0" applyNumberFormat="0" applyBorder="0" applyAlignment="0" applyProtection="0"/>
    <xf numFmtId="0" fontId="7" fillId="27" borderId="0" applyNumberFormat="0" applyBorder="0" applyAlignment="0" applyProtection="0"/>
    <xf numFmtId="0" fontId="7" fillId="28" borderId="0" applyNumberFormat="0" applyBorder="0" applyAlignment="0" applyProtection="0"/>
    <xf numFmtId="0" fontId="37" fillId="29" borderId="0" applyNumberFormat="0" applyBorder="0" applyAlignment="0" applyProtection="0"/>
    <xf numFmtId="0" fontId="37" fillId="30" borderId="0" applyNumberFormat="0" applyBorder="0" applyAlignment="0" applyProtection="0"/>
    <xf numFmtId="0" fontId="7" fillId="31" borderId="0" applyNumberFormat="0" applyBorder="0" applyAlignment="0" applyProtection="0"/>
    <xf numFmtId="0" fontId="7" fillId="32" borderId="0" applyNumberFormat="0" applyBorder="0" applyAlignment="0" applyProtection="0"/>
    <xf numFmtId="0" fontId="37" fillId="33" borderId="0" applyNumberFormat="0" applyBorder="0" applyAlignment="0" applyProtection="0"/>
    <xf numFmtId="0" fontId="7" fillId="0" borderId="0"/>
    <xf numFmtId="0" fontId="7" fillId="2" borderId="1" applyNumberFormat="0" applyFont="0" applyAlignment="0" applyProtection="0"/>
    <xf numFmtId="0" fontId="7" fillId="0" borderId="0"/>
    <xf numFmtId="0" fontId="7" fillId="11" borderId="0" applyNumberFormat="0" applyBorder="0" applyAlignment="0" applyProtection="0"/>
    <xf numFmtId="0" fontId="7" fillId="12"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7" fillId="23" borderId="0" applyNumberFormat="0" applyBorder="0" applyAlignment="0" applyProtection="0"/>
    <xf numFmtId="0" fontId="7" fillId="24" borderId="0" applyNumberFormat="0" applyBorder="0" applyAlignment="0" applyProtection="0"/>
    <xf numFmtId="0" fontId="7" fillId="27" borderId="0" applyNumberFormat="0" applyBorder="0" applyAlignment="0" applyProtection="0"/>
    <xf numFmtId="0" fontId="7" fillId="28" borderId="0" applyNumberFormat="0" applyBorder="0" applyAlignment="0" applyProtection="0"/>
    <xf numFmtId="0" fontId="7" fillId="31" borderId="0" applyNumberFormat="0" applyBorder="0" applyAlignment="0" applyProtection="0"/>
    <xf numFmtId="0" fontId="7" fillId="32" borderId="0" applyNumberFormat="0" applyBorder="0" applyAlignment="0" applyProtection="0"/>
    <xf numFmtId="0" fontId="15" fillId="0" borderId="0"/>
    <xf numFmtId="44" fontId="15" fillId="0" borderId="0" applyFont="0" applyFill="0" applyBorder="0" applyAlignment="0" applyProtection="0"/>
    <xf numFmtId="44" fontId="15" fillId="0" borderId="0" applyFont="0" applyFill="0" applyBorder="0" applyAlignment="0" applyProtection="0"/>
    <xf numFmtId="0" fontId="7" fillId="0" borderId="0"/>
    <xf numFmtId="0" fontId="7" fillId="2" borderId="1" applyNumberFormat="0" applyFont="0" applyAlignment="0" applyProtection="0"/>
    <xf numFmtId="0" fontId="9" fillId="0" borderId="0"/>
    <xf numFmtId="0" fontId="6" fillId="0" borderId="0"/>
    <xf numFmtId="0" fontId="6" fillId="2" borderId="1" applyNumberFormat="0" applyFont="0" applyAlignment="0" applyProtection="0"/>
    <xf numFmtId="0" fontId="6" fillId="11" borderId="0" applyNumberFormat="0" applyBorder="0" applyAlignment="0" applyProtection="0"/>
    <xf numFmtId="0" fontId="6" fillId="12"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38" fillId="0" borderId="0"/>
    <xf numFmtId="0" fontId="6" fillId="19" borderId="0" applyNumberFormat="0" applyBorder="0" applyAlignment="0" applyProtection="0"/>
    <xf numFmtId="0" fontId="6" fillId="20"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6" fillId="27" borderId="0" applyNumberFormat="0" applyBorder="0" applyAlignment="0" applyProtection="0"/>
    <xf numFmtId="0" fontId="6" fillId="28" borderId="0" applyNumberFormat="0" applyBorder="0" applyAlignment="0" applyProtection="0"/>
    <xf numFmtId="0" fontId="6" fillId="31" borderId="0" applyNumberFormat="0" applyBorder="0" applyAlignment="0" applyProtection="0"/>
    <xf numFmtId="0" fontId="6" fillId="32" borderId="0" applyNumberFormat="0" applyBorder="0" applyAlignment="0" applyProtection="0"/>
    <xf numFmtId="0" fontId="6" fillId="0" borderId="0"/>
    <xf numFmtId="0" fontId="6" fillId="2" borderId="1" applyNumberFormat="0" applyFont="0" applyAlignment="0" applyProtection="0"/>
    <xf numFmtId="0" fontId="6" fillId="0" borderId="0"/>
    <xf numFmtId="0" fontId="6" fillId="11" borderId="0" applyNumberFormat="0" applyBorder="0" applyAlignment="0" applyProtection="0"/>
    <xf numFmtId="0" fontId="6" fillId="12"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6" fillId="27" borderId="0" applyNumberFormat="0" applyBorder="0" applyAlignment="0" applyProtection="0"/>
    <xf numFmtId="0" fontId="6" fillId="28" borderId="0" applyNumberFormat="0" applyBorder="0" applyAlignment="0" applyProtection="0"/>
    <xf numFmtId="0" fontId="6" fillId="31" borderId="0" applyNumberFormat="0" applyBorder="0" applyAlignment="0" applyProtection="0"/>
    <xf numFmtId="0" fontId="6" fillId="32" borderId="0" applyNumberFormat="0" applyBorder="0" applyAlignment="0" applyProtection="0"/>
    <xf numFmtId="0" fontId="6" fillId="0" borderId="0"/>
    <xf numFmtId="0" fontId="6" fillId="2" borderId="1" applyNumberFormat="0" applyFont="0" applyAlignment="0" applyProtection="0"/>
    <xf numFmtId="0" fontId="15" fillId="0" borderId="0"/>
    <xf numFmtId="9" fontId="15" fillId="0" borderId="0" applyFont="0" applyFill="0" applyBorder="0" applyAlignment="0" applyProtection="0"/>
    <xf numFmtId="0" fontId="5" fillId="0" borderId="0"/>
    <xf numFmtId="0" fontId="5" fillId="2" borderId="1" applyNumberFormat="0" applyFont="0" applyAlignment="0" applyProtection="0"/>
    <xf numFmtId="0" fontId="5" fillId="11" borderId="0" applyNumberFormat="0" applyBorder="0" applyAlignment="0" applyProtection="0"/>
    <xf numFmtId="0" fontId="5" fillId="12"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5" fillId="0" borderId="0"/>
    <xf numFmtId="0" fontId="5" fillId="2" borderId="1" applyNumberFormat="0" applyFont="0" applyAlignment="0" applyProtection="0"/>
    <xf numFmtId="0" fontId="5" fillId="0" borderId="0"/>
    <xf numFmtId="0" fontId="5" fillId="11" borderId="0" applyNumberFormat="0" applyBorder="0" applyAlignment="0" applyProtection="0"/>
    <xf numFmtId="0" fontId="5" fillId="12"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5" fillId="0" borderId="0"/>
    <xf numFmtId="0" fontId="5" fillId="2" borderId="1" applyNumberFormat="0" applyFont="0" applyAlignment="0" applyProtection="0"/>
    <xf numFmtId="0" fontId="4" fillId="0" borderId="0"/>
    <xf numFmtId="0" fontId="11" fillId="0" borderId="0"/>
    <xf numFmtId="0" fontId="4" fillId="11"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31" borderId="0" applyNumberFormat="0" applyBorder="0" applyAlignment="0" applyProtection="0"/>
    <xf numFmtId="0" fontId="4" fillId="27" borderId="0" applyNumberFormat="0" applyBorder="0" applyAlignment="0" applyProtection="0"/>
    <xf numFmtId="0" fontId="4" fillId="12" borderId="0" applyNumberFormat="0" applyBorder="0" applyAlignment="0" applyProtection="0"/>
    <xf numFmtId="0" fontId="4" fillId="16" borderId="0" applyNumberFormat="0" applyBorder="0" applyAlignment="0" applyProtection="0"/>
    <xf numFmtId="0" fontId="4" fillId="20" borderId="0" applyNumberFormat="0" applyBorder="0" applyAlignment="0" applyProtection="0"/>
    <xf numFmtId="0" fontId="4" fillId="24" borderId="0" applyNumberFormat="0" applyBorder="0" applyAlignment="0" applyProtection="0"/>
    <xf numFmtId="0" fontId="4" fillId="28" borderId="0" applyNumberFormat="0" applyBorder="0" applyAlignment="0" applyProtection="0"/>
    <xf numFmtId="0" fontId="4" fillId="32" borderId="0" applyNumberFormat="0" applyBorder="0" applyAlignment="0" applyProtection="0"/>
    <xf numFmtId="0" fontId="4" fillId="0" borderId="0"/>
    <xf numFmtId="0" fontId="4" fillId="2" borderId="1" applyNumberFormat="0" applyFont="0" applyAlignment="0" applyProtection="0"/>
    <xf numFmtId="44" fontId="11" fillId="0" borderId="0" applyFont="0" applyFill="0" applyBorder="0" applyAlignment="0" applyProtection="0"/>
    <xf numFmtId="0" fontId="4" fillId="0" borderId="0"/>
    <xf numFmtId="0" fontId="4" fillId="2" borderId="1" applyNumberFormat="0" applyFont="0" applyAlignment="0" applyProtection="0"/>
    <xf numFmtId="0" fontId="4" fillId="0" borderId="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11" fillId="0" borderId="0"/>
    <xf numFmtId="44" fontId="11" fillId="0" borderId="0" applyFont="0" applyFill="0" applyBorder="0" applyAlignment="0" applyProtection="0"/>
    <xf numFmtId="44" fontId="11" fillId="0" borderId="0" applyFont="0" applyFill="0" applyBorder="0" applyAlignment="0" applyProtection="0"/>
    <xf numFmtId="0" fontId="4" fillId="0" borderId="0"/>
    <xf numFmtId="0" fontId="4" fillId="2" borderId="1" applyNumberFormat="0" applyFont="0" applyAlignment="0" applyProtection="0"/>
    <xf numFmtId="9" fontId="11" fillId="0" borderId="0" applyFont="0" applyFill="0" applyBorder="0" applyAlignment="0" applyProtection="0"/>
    <xf numFmtId="0" fontId="4" fillId="0" borderId="0"/>
    <xf numFmtId="0" fontId="4" fillId="2" borderId="1"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0" borderId="0"/>
    <xf numFmtId="0" fontId="4" fillId="2" borderId="1" applyNumberFormat="0" applyFont="0" applyAlignment="0" applyProtection="0"/>
    <xf numFmtId="0" fontId="4" fillId="0" borderId="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0" borderId="0"/>
    <xf numFmtId="0" fontId="4" fillId="2" borderId="1" applyNumberFormat="0" applyFont="0" applyAlignment="0" applyProtection="0"/>
    <xf numFmtId="0" fontId="11" fillId="0" borderId="0"/>
    <xf numFmtId="9" fontId="11" fillId="0" borderId="0" applyFont="0" applyFill="0" applyBorder="0" applyAlignment="0" applyProtection="0"/>
    <xf numFmtId="0" fontId="4" fillId="0" borderId="0"/>
    <xf numFmtId="0" fontId="4" fillId="2" borderId="1"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0" borderId="0"/>
    <xf numFmtId="0" fontId="4" fillId="2" borderId="1" applyNumberFormat="0" applyFont="0" applyAlignment="0" applyProtection="0"/>
    <xf numFmtId="0" fontId="4" fillId="0" borderId="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0" borderId="0"/>
    <xf numFmtId="0" fontId="4" fillId="2" borderId="1" applyNumberFormat="0" applyFont="0" applyAlignment="0" applyProtection="0"/>
    <xf numFmtId="0" fontId="9" fillId="0" borderId="0"/>
    <xf numFmtId="0" fontId="9" fillId="0" borderId="0"/>
    <xf numFmtId="164" fontId="38" fillId="0" borderId="0"/>
    <xf numFmtId="44" fontId="11" fillId="0" borderId="0" applyFont="0" applyFill="0" applyBorder="0" applyAlignment="0" applyProtection="0"/>
    <xf numFmtId="164" fontId="3" fillId="0" borderId="0"/>
    <xf numFmtId="0" fontId="38" fillId="0" borderId="0"/>
    <xf numFmtId="9" fontId="11" fillId="0" borderId="0" applyFont="0" applyFill="0" applyBorder="0" applyAlignment="0" applyProtection="0"/>
    <xf numFmtId="164" fontId="2" fillId="0" borderId="0"/>
    <xf numFmtId="0" fontId="2" fillId="0" borderId="0"/>
    <xf numFmtId="0" fontId="9" fillId="0" borderId="0"/>
    <xf numFmtId="0" fontId="1" fillId="0" borderId="0"/>
    <xf numFmtId="0" fontId="1" fillId="0" borderId="0"/>
  </cellStyleXfs>
  <cellXfs count="97">
    <xf numFmtId="0" fontId="0" fillId="0" borderId="0" xfId="0"/>
    <xf numFmtId="0" fontId="10" fillId="3" borderId="2" xfId="1" applyFont="1" applyFill="1" applyBorder="1" applyAlignment="1">
      <alignment horizontal="center" wrapText="1"/>
    </xf>
    <xf numFmtId="0" fontId="12" fillId="0" borderId="0" xfId="0" applyFont="1" applyAlignment="1">
      <alignment wrapText="1"/>
    </xf>
    <xf numFmtId="0" fontId="13" fillId="0" borderId="3" xfId="1" applyFont="1" applyFill="1" applyBorder="1" applyAlignment="1">
      <alignment wrapText="1"/>
    </xf>
    <xf numFmtId="0" fontId="13" fillId="0" borderId="3" xfId="2" applyFont="1" applyFill="1" applyBorder="1" applyAlignment="1">
      <alignment wrapText="1"/>
    </xf>
    <xf numFmtId="0" fontId="14" fillId="0" borderId="3" xfId="2" applyFont="1" applyFill="1" applyBorder="1" applyAlignment="1">
      <alignment wrapText="1"/>
    </xf>
    <xf numFmtId="0" fontId="15" fillId="0" borderId="0" xfId="0" applyFont="1"/>
    <xf numFmtId="0" fontId="16" fillId="0" borderId="0" xfId="0" applyFont="1"/>
    <xf numFmtId="44" fontId="17" fillId="0" borderId="7" xfId="6" applyFont="1" applyFill="1" applyBorder="1" applyAlignment="1">
      <alignment wrapText="1"/>
    </xf>
    <xf numFmtId="0" fontId="14" fillId="0" borderId="3" xfId="67" applyFont="1" applyFill="1" applyBorder="1" applyAlignment="1">
      <alignment wrapText="1"/>
    </xf>
    <xf numFmtId="7" fontId="17" fillId="0" borderId="7" xfId="3" applyNumberFormat="1" applyFont="1" applyFill="1" applyBorder="1" applyAlignment="1">
      <alignment horizontal="center" wrapText="1"/>
    </xf>
    <xf numFmtId="165" fontId="16" fillId="0" borderId="0" xfId="202" applyNumberFormat="1" applyFont="1" applyFill="1"/>
    <xf numFmtId="164" fontId="14" fillId="0" borderId="3" xfId="3" applyNumberFormat="1" applyFont="1" applyFill="1" applyBorder="1" applyAlignment="1">
      <alignment wrapText="1"/>
    </xf>
    <xf numFmtId="0" fontId="16" fillId="0" borderId="0" xfId="202" applyFont="1" applyFill="1" applyAlignment="1">
      <alignment wrapText="1"/>
    </xf>
    <xf numFmtId="0" fontId="16" fillId="0" borderId="0" xfId="202" applyNumberFormat="1" applyFont="1" applyFill="1" applyAlignment="1">
      <alignment horizontal="right" wrapText="1"/>
    </xf>
    <xf numFmtId="0" fontId="11" fillId="0" borderId="0" xfId="202" applyFill="1"/>
    <xf numFmtId="0" fontId="17" fillId="0" borderId="7" xfId="202" applyFont="1" applyFill="1" applyBorder="1" applyAlignment="1">
      <alignment horizontal="center" wrapText="1"/>
    </xf>
    <xf numFmtId="0" fontId="17" fillId="0" borderId="7" xfId="202" applyNumberFormat="1" applyFont="1" applyFill="1" applyBorder="1" applyAlignment="1">
      <alignment horizontal="center" wrapText="1"/>
    </xf>
    <xf numFmtId="10" fontId="17" fillId="34" borderId="7" xfId="202" applyNumberFormat="1" applyFont="1" applyFill="1" applyBorder="1" applyAlignment="1">
      <alignment horizontal="center" wrapText="1"/>
    </xf>
    <xf numFmtId="10" fontId="17" fillId="0" borderId="7" xfId="202" quotePrefix="1" applyNumberFormat="1" applyFont="1" applyFill="1" applyBorder="1" applyAlignment="1">
      <alignment horizontal="center" wrapText="1"/>
    </xf>
    <xf numFmtId="10" fontId="17" fillId="0" borderId="7" xfId="202" applyNumberFormat="1" applyFont="1" applyFill="1" applyBorder="1" applyAlignment="1">
      <alignment horizontal="center" wrapText="1"/>
    </xf>
    <xf numFmtId="7" fontId="14" fillId="0" borderId="0" xfId="67" applyNumberFormat="1" applyFont="1" applyFill="1" applyBorder="1" applyAlignment="1">
      <alignment horizontal="right" wrapText="1"/>
    </xf>
    <xf numFmtId="0" fontId="14" fillId="0" borderId="3" xfId="235" applyFont="1" applyFill="1" applyBorder="1" applyAlignment="1">
      <alignment wrapText="1"/>
    </xf>
    <xf numFmtId="0" fontId="11" fillId="0" borderId="0" xfId="202" applyFont="1" applyFill="1"/>
    <xf numFmtId="0" fontId="18" fillId="0" borderId="0" xfId="236" applyFont="1" applyFill="1" applyBorder="1" applyAlignment="1">
      <alignment wrapText="1"/>
    </xf>
    <xf numFmtId="0" fontId="16" fillId="0" borderId="0" xfId="202" applyFont="1" applyFill="1"/>
    <xf numFmtId="7" fontId="14" fillId="0" borderId="3" xfId="67" applyNumberFormat="1" applyFont="1" applyFill="1" applyBorder="1" applyAlignment="1">
      <alignment horizontal="right" wrapText="1"/>
    </xf>
    <xf numFmtId="0" fontId="14" fillId="0" borderId="0" xfId="235" applyFont="1" applyFill="1" applyBorder="1" applyAlignment="1">
      <alignment wrapText="1"/>
    </xf>
    <xf numFmtId="7" fontId="14" fillId="0" borderId="0" xfId="67" applyNumberFormat="1" applyFont="1" applyFill="1" applyBorder="1" applyAlignment="1">
      <alignment horizontal="left" wrapText="1"/>
    </xf>
    <xf numFmtId="0" fontId="14" fillId="0" borderId="0" xfId="67" applyFont="1" applyFill="1" applyBorder="1" applyAlignment="1">
      <alignment wrapText="1"/>
    </xf>
    <xf numFmtId="164" fontId="11" fillId="0" borderId="0" xfId="3" applyNumberFormat="1" applyFont="1" applyFill="1" applyAlignment="1"/>
    <xf numFmtId="0" fontId="17" fillId="0" borderId="4" xfId="202" applyFont="1" applyFill="1" applyBorder="1" applyAlignment="1">
      <alignment horizontal="center" wrapText="1"/>
    </xf>
    <xf numFmtId="0" fontId="17" fillId="0" borderId="6" xfId="202" applyFont="1" applyFill="1" applyBorder="1" applyAlignment="1">
      <alignment horizontal="center" wrapText="1"/>
    </xf>
    <xf numFmtId="165" fontId="16" fillId="0" borderId="0" xfId="3" applyNumberFormat="1" applyFont="1" applyFill="1" applyAlignment="1">
      <alignment horizontal="right"/>
    </xf>
    <xf numFmtId="49" fontId="14" fillId="0" borderId="3" xfId="67" applyNumberFormat="1" applyFont="1" applyFill="1" applyBorder="1" applyAlignment="1">
      <alignment horizontal="left" wrapText="1"/>
    </xf>
    <xf numFmtId="0" fontId="11" fillId="0" borderId="0" xfId="202" applyFill="1" applyBorder="1"/>
    <xf numFmtId="0" fontId="14" fillId="0" borderId="8" xfId="67" applyFont="1" applyFill="1" applyBorder="1" applyAlignment="1">
      <alignment wrapText="1"/>
    </xf>
    <xf numFmtId="164" fontId="16" fillId="0" borderId="0" xfId="3" applyNumberFormat="1" applyFont="1" applyFill="1" applyBorder="1" applyAlignment="1">
      <alignment wrapText="1"/>
    </xf>
    <xf numFmtId="0" fontId="13" fillId="0" borderId="8" xfId="1" applyFont="1" applyFill="1" applyBorder="1" applyAlignment="1">
      <alignment wrapText="1"/>
    </xf>
    <xf numFmtId="0" fontId="13" fillId="0" borderId="0" xfId="1" applyFont="1" applyFill="1" applyBorder="1" applyAlignment="1">
      <alignment wrapText="1"/>
    </xf>
    <xf numFmtId="164" fontId="14" fillId="0" borderId="24" xfId="3" applyNumberFormat="1" applyFont="1" applyFill="1" applyBorder="1" applyAlignment="1">
      <alignment wrapText="1"/>
    </xf>
    <xf numFmtId="164" fontId="14" fillId="0" borderId="25" xfId="3" applyNumberFormat="1" applyFont="1" applyFill="1" applyBorder="1" applyAlignment="1">
      <alignment wrapText="1"/>
    </xf>
    <xf numFmtId="164" fontId="14" fillId="0" borderId="23" xfId="3" applyNumberFormat="1" applyFont="1" applyFill="1" applyBorder="1" applyAlignment="1">
      <alignment wrapText="1"/>
    </xf>
    <xf numFmtId="164" fontId="14" fillId="35" borderId="0" xfId="3" applyNumberFormat="1" applyFont="1" applyFill="1" applyBorder="1" applyAlignment="1">
      <alignment wrapText="1"/>
    </xf>
    <xf numFmtId="0" fontId="0" fillId="0" borderId="0" xfId="0" applyBorder="1" applyAlignment="1">
      <alignment horizontal="left"/>
    </xf>
    <xf numFmtId="166" fontId="0" fillId="0" borderId="0" xfId="0" applyNumberFormat="1" applyBorder="1"/>
    <xf numFmtId="166" fontId="0" fillId="0" borderId="0" xfId="0" applyNumberFormat="1" applyFill="1" applyBorder="1"/>
    <xf numFmtId="166" fontId="0" fillId="0" borderId="0" xfId="0" applyNumberFormat="1" applyFont="1" applyFill="1" applyBorder="1"/>
    <xf numFmtId="0" fontId="17" fillId="0" borderId="7" xfId="202" applyFont="1" applyFill="1" applyBorder="1" applyAlignment="1">
      <alignment horizontal="center"/>
    </xf>
    <xf numFmtId="0" fontId="19" fillId="0" borderId="0" xfId="202" applyFont="1" applyFill="1"/>
    <xf numFmtId="8" fontId="16" fillId="0" borderId="0" xfId="202" applyNumberFormat="1" applyFont="1" applyFill="1" applyAlignment="1">
      <alignment horizontal="center" wrapText="1"/>
    </xf>
    <xf numFmtId="0" fontId="16" fillId="0" borderId="0" xfId="202" applyFont="1" applyFill="1" applyAlignment="1">
      <alignment horizontal="right"/>
    </xf>
    <xf numFmtId="0" fontId="17" fillId="0" borderId="0" xfId="202" applyFont="1" applyFill="1"/>
    <xf numFmtId="10" fontId="17" fillId="0" borderId="7" xfId="202" applyNumberFormat="1" applyFont="1" applyFill="1" applyBorder="1" applyAlignment="1">
      <alignment horizontal="center"/>
    </xf>
    <xf numFmtId="10" fontId="17" fillId="0" borderId="7" xfId="202" quotePrefix="1" applyNumberFormat="1" applyFont="1" applyFill="1" applyBorder="1" applyAlignment="1">
      <alignment horizontal="center"/>
    </xf>
    <xf numFmtId="0" fontId="17" fillId="0" borderId="12" xfId="202" applyFont="1" applyFill="1" applyBorder="1" applyAlignment="1">
      <alignment horizontal="center" wrapText="1"/>
    </xf>
    <xf numFmtId="10" fontId="17" fillId="0" borderId="12" xfId="202" quotePrefix="1" applyNumberFormat="1" applyFont="1" applyFill="1" applyBorder="1" applyAlignment="1">
      <alignment horizontal="center"/>
    </xf>
    <xf numFmtId="10" fontId="17" fillId="0" borderId="12" xfId="202" applyNumberFormat="1" applyFont="1" applyFill="1" applyBorder="1" applyAlignment="1">
      <alignment horizontal="center"/>
    </xf>
    <xf numFmtId="9" fontId="16" fillId="0" borderId="0" xfId="202" applyNumberFormat="1" applyFont="1" applyFill="1" applyAlignment="1">
      <alignment horizontal="center" wrapText="1"/>
    </xf>
    <xf numFmtId="0" fontId="16" fillId="0" borderId="13" xfId="202" applyFont="1" applyFill="1" applyBorder="1"/>
    <xf numFmtId="0" fontId="19" fillId="0" borderId="13" xfId="202" applyFont="1" applyFill="1" applyBorder="1"/>
    <xf numFmtId="0" fontId="17" fillId="0" borderId="13" xfId="202" applyFont="1" applyFill="1" applyBorder="1"/>
    <xf numFmtId="0" fontId="16" fillId="0" borderId="13" xfId="202" applyFont="1" applyFill="1" applyBorder="1" applyAlignment="1">
      <alignment horizontal="right"/>
    </xf>
    <xf numFmtId="0" fontId="19" fillId="0" borderId="0" xfId="202" applyFont="1" applyFill="1" applyAlignment="1">
      <alignment horizontal="right"/>
    </xf>
    <xf numFmtId="1" fontId="19" fillId="0" borderId="0" xfId="202" applyNumberFormat="1" applyFont="1" applyFill="1"/>
    <xf numFmtId="0" fontId="16" fillId="0" borderId="0" xfId="202" applyFont="1" applyFill="1" applyAlignment="1">
      <alignment horizontal="left"/>
    </xf>
    <xf numFmtId="166" fontId="16" fillId="0" borderId="0" xfId="202" applyNumberFormat="1" applyFont="1" applyFill="1"/>
    <xf numFmtId="0" fontId="16" fillId="0" borderId="0" xfId="202" applyFont="1" applyFill="1" applyAlignment="1"/>
    <xf numFmtId="0" fontId="16" fillId="0" borderId="0" xfId="202" quotePrefix="1" applyFont="1" applyFill="1" applyAlignment="1">
      <alignment horizontal="right"/>
    </xf>
    <xf numFmtId="0" fontId="20" fillId="0" borderId="0" xfId="202" applyFont="1" applyFill="1"/>
    <xf numFmtId="0" fontId="19" fillId="0" borderId="0" xfId="202" applyFont="1" applyFill="1" applyBorder="1"/>
    <xf numFmtId="0" fontId="16" fillId="0" borderId="0" xfId="202" applyFont="1" applyFill="1" applyBorder="1" applyAlignment="1">
      <alignment horizontal="right"/>
    </xf>
    <xf numFmtId="0" fontId="16" fillId="0" borderId="0" xfId="202" applyFont="1" applyFill="1" applyBorder="1"/>
    <xf numFmtId="0" fontId="16" fillId="0" borderId="0" xfId="202" applyNumberFormat="1" applyFont="1" applyFill="1" applyAlignment="1">
      <alignment horizontal="right"/>
    </xf>
    <xf numFmtId="165" fontId="17" fillId="0" borderId="22" xfId="202" applyNumberFormat="1" applyFont="1" applyFill="1" applyBorder="1" applyAlignment="1">
      <alignment horizontal="center" wrapText="1"/>
    </xf>
    <xf numFmtId="0" fontId="17" fillId="0" borderId="22" xfId="202" applyFont="1" applyFill="1" applyBorder="1" applyAlignment="1">
      <alignment horizontal="center" wrapText="1"/>
    </xf>
    <xf numFmtId="10" fontId="17" fillId="0" borderId="22" xfId="202" applyNumberFormat="1" applyFont="1" applyFill="1" applyBorder="1" applyAlignment="1">
      <alignment horizontal="center" wrapText="1"/>
    </xf>
    <xf numFmtId="0" fontId="21" fillId="0" borderId="22" xfId="202" applyFont="1" applyFill="1" applyBorder="1" applyAlignment="1">
      <alignment horizontal="center" wrapText="1"/>
    </xf>
    <xf numFmtId="0" fontId="16" fillId="0" borderId="0" xfId="202" applyNumberFormat="1" applyFont="1" applyFill="1" applyAlignment="1">
      <alignment horizontal="left"/>
    </xf>
    <xf numFmtId="1" fontId="16" fillId="0" borderId="0" xfId="202" applyNumberFormat="1" applyFont="1" applyFill="1" applyAlignment="1">
      <alignment horizontal="left"/>
    </xf>
    <xf numFmtId="0" fontId="14" fillId="0" borderId="0" xfId="244" applyFont="1" applyFill="1" applyBorder="1" applyAlignment="1"/>
    <xf numFmtId="1" fontId="14" fillId="0" borderId="0" xfId="244" applyNumberFormat="1" applyFont="1" applyFill="1" applyBorder="1" applyAlignment="1">
      <alignment horizontal="left"/>
    </xf>
    <xf numFmtId="165" fontId="16" fillId="0" borderId="0" xfId="202" applyNumberFormat="1" applyFont="1" applyFill="1" applyBorder="1"/>
    <xf numFmtId="0" fontId="14" fillId="0" borderId="3" xfId="67" applyNumberFormat="1" applyFont="1" applyFill="1" applyBorder="1" applyAlignment="1">
      <alignment horizontal="left" wrapText="1"/>
    </xf>
    <xf numFmtId="49" fontId="14" fillId="0" borderId="3" xfId="67" applyNumberFormat="1" applyFont="1" applyFill="1" applyBorder="1" applyAlignment="1">
      <alignment wrapText="1"/>
    </xf>
    <xf numFmtId="49" fontId="14" fillId="0" borderId="0" xfId="67" applyNumberFormat="1" applyFont="1" applyFill="1" applyBorder="1" applyAlignment="1">
      <alignment horizontal="left" wrapText="1"/>
    </xf>
    <xf numFmtId="49" fontId="11" fillId="0" borderId="0" xfId="202" applyNumberFormat="1" applyFill="1"/>
    <xf numFmtId="49" fontId="18" fillId="0" borderId="3" xfId="235" applyNumberFormat="1" applyFont="1" applyFill="1" applyBorder="1" applyAlignment="1">
      <alignment horizontal="left" wrapText="1"/>
    </xf>
    <xf numFmtId="0" fontId="17" fillId="0" borderId="4" xfId="202" applyFont="1" applyFill="1" applyBorder="1" applyAlignment="1">
      <alignment horizontal="center" wrapText="1"/>
    </xf>
    <xf numFmtId="0" fontId="17" fillId="0" borderId="5" xfId="202" applyFont="1" applyFill="1" applyBorder="1" applyAlignment="1">
      <alignment horizontal="center" wrapText="1"/>
    </xf>
    <xf numFmtId="0" fontId="17" fillId="0" borderId="6" xfId="202" applyFont="1" applyFill="1" applyBorder="1" applyAlignment="1">
      <alignment horizontal="center" wrapText="1"/>
    </xf>
    <xf numFmtId="0" fontId="17" fillId="0" borderId="9" xfId="202" applyFont="1" applyFill="1" applyBorder="1" applyAlignment="1">
      <alignment horizontal="center" vertical="center"/>
    </xf>
    <xf numFmtId="0" fontId="16" fillId="0" borderId="10" xfId="202" applyFont="1" applyFill="1" applyBorder="1" applyAlignment="1">
      <alignment vertical="center"/>
    </xf>
    <xf numFmtId="0" fontId="16" fillId="0" borderId="11" xfId="202" applyFont="1" applyFill="1" applyBorder="1" applyAlignment="1">
      <alignment vertical="center"/>
    </xf>
    <xf numFmtId="0" fontId="16" fillId="0" borderId="0" xfId="202" applyFont="1" applyFill="1" applyAlignment="1">
      <alignment horizontal="left" wrapText="1"/>
    </xf>
    <xf numFmtId="165" fontId="21" fillId="0" borderId="7" xfId="202" applyNumberFormat="1" applyFont="1" applyFill="1" applyBorder="1" applyAlignment="1">
      <alignment horizontal="center" wrapText="1"/>
    </xf>
    <xf numFmtId="0" fontId="21" fillId="0" borderId="7" xfId="202" applyFont="1" applyFill="1" applyBorder="1" applyAlignment="1">
      <alignment horizontal="center" wrapText="1"/>
    </xf>
  </cellXfs>
  <cellStyles count="247">
    <cellStyle name="20% - Accent1" xfId="24" builtinId="30" customBuiltin="1"/>
    <cellStyle name="20% - Accent1 2" xfId="50"/>
    <cellStyle name="20% - Accent1 2 2" xfId="86"/>
    <cellStyle name="20% - Accent1 2 2 2" xfId="188"/>
    <cellStyle name="20% - Accent1 2 3" xfId="119"/>
    <cellStyle name="20% - Accent1 2 3 2" xfId="221"/>
    <cellStyle name="20% - Accent1 2 4" xfId="153"/>
    <cellStyle name="20% - Accent1 3" xfId="70"/>
    <cellStyle name="20% - Accent1 3 2" xfId="173"/>
    <cellStyle name="20% - Accent1 4" xfId="104"/>
    <cellStyle name="20% - Accent1 4 2" xfId="206"/>
    <cellStyle name="20% - Accent1 5" xfId="135"/>
    <cellStyle name="20% - Accent2" xfId="28" builtinId="34" customBuiltin="1"/>
    <cellStyle name="20% - Accent2 2" xfId="52"/>
    <cellStyle name="20% - Accent2 2 2" xfId="88"/>
    <cellStyle name="20% - Accent2 2 2 2" xfId="190"/>
    <cellStyle name="20% - Accent2 2 3" xfId="121"/>
    <cellStyle name="20% - Accent2 2 3 2" xfId="223"/>
    <cellStyle name="20% - Accent2 2 4" xfId="155"/>
    <cellStyle name="20% - Accent2 3" xfId="72"/>
    <cellStyle name="20% - Accent2 3 2" xfId="175"/>
    <cellStyle name="20% - Accent2 4" xfId="106"/>
    <cellStyle name="20% - Accent2 4 2" xfId="208"/>
    <cellStyle name="20% - Accent2 5" xfId="136"/>
    <cellStyle name="20% - Accent3" xfId="32" builtinId="38" customBuiltin="1"/>
    <cellStyle name="20% - Accent3 2" xfId="54"/>
    <cellStyle name="20% - Accent3 2 2" xfId="90"/>
    <cellStyle name="20% - Accent3 2 2 2" xfId="192"/>
    <cellStyle name="20% - Accent3 2 3" xfId="123"/>
    <cellStyle name="20% - Accent3 2 3 2" xfId="225"/>
    <cellStyle name="20% - Accent3 2 4" xfId="157"/>
    <cellStyle name="20% - Accent3 3" xfId="75"/>
    <cellStyle name="20% - Accent3 3 2" xfId="177"/>
    <cellStyle name="20% - Accent3 4" xfId="108"/>
    <cellStyle name="20% - Accent3 4 2" xfId="210"/>
    <cellStyle name="20% - Accent3 5" xfId="137"/>
    <cellStyle name="20% - Accent4" xfId="36" builtinId="42" customBuiltin="1"/>
    <cellStyle name="20% - Accent4 2" xfId="56"/>
    <cellStyle name="20% - Accent4 2 2" xfId="92"/>
    <cellStyle name="20% - Accent4 2 2 2" xfId="194"/>
    <cellStyle name="20% - Accent4 2 3" xfId="125"/>
    <cellStyle name="20% - Accent4 2 3 2" xfId="227"/>
    <cellStyle name="20% - Accent4 2 4" xfId="159"/>
    <cellStyle name="20% - Accent4 3" xfId="77"/>
    <cellStyle name="20% - Accent4 3 2" xfId="179"/>
    <cellStyle name="20% - Accent4 4" xfId="110"/>
    <cellStyle name="20% - Accent4 4 2" xfId="212"/>
    <cellStyle name="20% - Accent4 5" xfId="138"/>
    <cellStyle name="20% - Accent5" xfId="40" builtinId="46" customBuiltin="1"/>
    <cellStyle name="20% - Accent5 2" xfId="58"/>
    <cellStyle name="20% - Accent5 2 2" xfId="94"/>
    <cellStyle name="20% - Accent5 2 2 2" xfId="196"/>
    <cellStyle name="20% - Accent5 2 3" xfId="127"/>
    <cellStyle name="20% - Accent5 2 3 2" xfId="229"/>
    <cellStyle name="20% - Accent5 2 4" xfId="161"/>
    <cellStyle name="20% - Accent5 3" xfId="79"/>
    <cellStyle name="20% - Accent5 3 2" xfId="181"/>
    <cellStyle name="20% - Accent5 4" xfId="112"/>
    <cellStyle name="20% - Accent5 4 2" xfId="214"/>
    <cellStyle name="20% - Accent5 5" xfId="140"/>
    <cellStyle name="20% - Accent6" xfId="44" builtinId="50" customBuiltin="1"/>
    <cellStyle name="20% - Accent6 2" xfId="60"/>
    <cellStyle name="20% - Accent6 2 2" xfId="96"/>
    <cellStyle name="20% - Accent6 2 2 2" xfId="198"/>
    <cellStyle name="20% - Accent6 2 3" xfId="129"/>
    <cellStyle name="20% - Accent6 2 3 2" xfId="231"/>
    <cellStyle name="20% - Accent6 2 4" xfId="163"/>
    <cellStyle name="20% - Accent6 3" xfId="81"/>
    <cellStyle name="20% - Accent6 3 2" xfId="183"/>
    <cellStyle name="20% - Accent6 4" xfId="114"/>
    <cellStyle name="20% - Accent6 4 2" xfId="216"/>
    <cellStyle name="20% - Accent6 5" xfId="139"/>
    <cellStyle name="40% - Accent1" xfId="25" builtinId="31" customBuiltin="1"/>
    <cellStyle name="40% - Accent1 2" xfId="51"/>
    <cellStyle name="40% - Accent1 2 2" xfId="87"/>
    <cellStyle name="40% - Accent1 2 2 2" xfId="189"/>
    <cellStyle name="40% - Accent1 2 3" xfId="120"/>
    <cellStyle name="40% - Accent1 2 3 2" xfId="222"/>
    <cellStyle name="40% - Accent1 2 4" xfId="154"/>
    <cellStyle name="40% - Accent1 3" xfId="71"/>
    <cellStyle name="40% - Accent1 3 2" xfId="174"/>
    <cellStyle name="40% - Accent1 4" xfId="105"/>
    <cellStyle name="40% - Accent1 4 2" xfId="207"/>
    <cellStyle name="40% - Accent1 5" xfId="141"/>
    <cellStyle name="40% - Accent2" xfId="29" builtinId="35" customBuiltin="1"/>
    <cellStyle name="40% - Accent2 2" xfId="53"/>
    <cellStyle name="40% - Accent2 2 2" xfId="89"/>
    <cellStyle name="40% - Accent2 2 2 2" xfId="191"/>
    <cellStyle name="40% - Accent2 2 3" xfId="122"/>
    <cellStyle name="40% - Accent2 2 3 2" xfId="224"/>
    <cellStyle name="40% - Accent2 2 4" xfId="156"/>
    <cellStyle name="40% - Accent2 3" xfId="73"/>
    <cellStyle name="40% - Accent2 3 2" xfId="176"/>
    <cellStyle name="40% - Accent2 4" xfId="107"/>
    <cellStyle name="40% - Accent2 4 2" xfId="209"/>
    <cellStyle name="40% - Accent2 5" xfId="142"/>
    <cellStyle name="40% - Accent3" xfId="33" builtinId="39" customBuiltin="1"/>
    <cellStyle name="40% - Accent3 2" xfId="55"/>
    <cellStyle name="40% - Accent3 2 2" xfId="91"/>
    <cellStyle name="40% - Accent3 2 2 2" xfId="193"/>
    <cellStyle name="40% - Accent3 2 3" xfId="124"/>
    <cellStyle name="40% - Accent3 2 3 2" xfId="226"/>
    <cellStyle name="40% - Accent3 2 4" xfId="158"/>
    <cellStyle name="40% - Accent3 3" xfId="76"/>
    <cellStyle name="40% - Accent3 3 2" xfId="178"/>
    <cellStyle name="40% - Accent3 4" xfId="109"/>
    <cellStyle name="40% - Accent3 4 2" xfId="211"/>
    <cellStyle name="40% - Accent3 5" xfId="143"/>
    <cellStyle name="40% - Accent4" xfId="37" builtinId="43" customBuiltin="1"/>
    <cellStyle name="40% - Accent4 2" xfId="57"/>
    <cellStyle name="40% - Accent4 2 2" xfId="93"/>
    <cellStyle name="40% - Accent4 2 2 2" xfId="195"/>
    <cellStyle name="40% - Accent4 2 3" xfId="126"/>
    <cellStyle name="40% - Accent4 2 3 2" xfId="228"/>
    <cellStyle name="40% - Accent4 2 4" xfId="160"/>
    <cellStyle name="40% - Accent4 3" xfId="78"/>
    <cellStyle name="40% - Accent4 3 2" xfId="180"/>
    <cellStyle name="40% - Accent4 4" xfId="111"/>
    <cellStyle name="40% - Accent4 4 2" xfId="213"/>
    <cellStyle name="40% - Accent4 5" xfId="144"/>
    <cellStyle name="40% - Accent5" xfId="41" builtinId="47" customBuiltin="1"/>
    <cellStyle name="40% - Accent5 2" xfId="59"/>
    <cellStyle name="40% - Accent5 2 2" xfId="95"/>
    <cellStyle name="40% - Accent5 2 2 2" xfId="197"/>
    <cellStyle name="40% - Accent5 2 3" xfId="128"/>
    <cellStyle name="40% - Accent5 2 3 2" xfId="230"/>
    <cellStyle name="40% - Accent5 2 4" xfId="162"/>
    <cellStyle name="40% - Accent5 3" xfId="80"/>
    <cellStyle name="40% - Accent5 3 2" xfId="182"/>
    <cellStyle name="40% - Accent5 4" xfId="113"/>
    <cellStyle name="40% - Accent5 4 2" xfId="215"/>
    <cellStyle name="40% - Accent5 5" xfId="145"/>
    <cellStyle name="40% - Accent6" xfId="45" builtinId="51" customBuiltin="1"/>
    <cellStyle name="40% - Accent6 2" xfId="61"/>
    <cellStyle name="40% - Accent6 2 2" xfId="97"/>
    <cellStyle name="40% - Accent6 2 2 2" xfId="199"/>
    <cellStyle name="40% - Accent6 2 3" xfId="130"/>
    <cellStyle name="40% - Accent6 2 3 2" xfId="232"/>
    <cellStyle name="40% - Accent6 2 4" xfId="164"/>
    <cellStyle name="40% - Accent6 3" xfId="82"/>
    <cellStyle name="40% - Accent6 3 2" xfId="184"/>
    <cellStyle name="40% - Accent6 4" xfId="115"/>
    <cellStyle name="40% - Accent6 4 2" xfId="217"/>
    <cellStyle name="40% - Accent6 5" xfId="146"/>
    <cellStyle name="60% - Accent1" xfId="26" builtinId="32" customBuiltin="1"/>
    <cellStyle name="60% - Accent2" xfId="30" builtinId="36" customBuiltin="1"/>
    <cellStyle name="60% - Accent3" xfId="34" builtinId="40" customBuiltin="1"/>
    <cellStyle name="60% - Accent4" xfId="38" builtinId="44" customBuiltin="1"/>
    <cellStyle name="60% - Accent5" xfId="42" builtinId="48" customBuiltin="1"/>
    <cellStyle name="60% - Accent6" xfId="46" builtinId="52" customBuiltin="1"/>
    <cellStyle name="Accent1" xfId="23" builtinId="29" customBuiltin="1"/>
    <cellStyle name="Accent2" xfId="27" builtinId="33" customBuiltin="1"/>
    <cellStyle name="Accent3" xfId="31" builtinId="37" customBuiltin="1"/>
    <cellStyle name="Accent4" xfId="35" builtinId="41" customBuiltin="1"/>
    <cellStyle name="Accent5" xfId="39" builtinId="45" customBuiltin="1"/>
    <cellStyle name="Accent6" xfId="43" builtinId="49" customBuiltin="1"/>
    <cellStyle name="Bad" xfId="13" builtinId="27" customBuiltin="1"/>
    <cellStyle name="Calculation" xfId="17" builtinId="22" customBuiltin="1"/>
    <cellStyle name="Check Cell" xfId="19" builtinId="23" customBuiltin="1"/>
    <cellStyle name="Currency" xfId="6" builtinId="4"/>
    <cellStyle name="Currency 2" xfId="3"/>
    <cellStyle name="Currency 2 2" xfId="63"/>
    <cellStyle name="Currency 2 2 2" xfId="166"/>
    <cellStyle name="Currency 3" xfId="64"/>
    <cellStyle name="Currency 3 2" xfId="167"/>
    <cellStyle name="Currency 4" xfId="149"/>
    <cellStyle name="Currency 5" xfId="238"/>
    <cellStyle name="Explanatory Text" xfId="21" builtinId="53" customBuiltin="1"/>
    <cellStyle name="Good" xfId="12" builtinId="26" customBuiltin="1"/>
    <cellStyle name="Heading 1" xfId="8" builtinId="16" customBuiltin="1"/>
    <cellStyle name="Heading 2" xfId="9" builtinId="17" customBuiltin="1"/>
    <cellStyle name="Heading 3" xfId="10" builtinId="18" customBuiltin="1"/>
    <cellStyle name="Heading 4" xfId="11" builtinId="19" customBuiltin="1"/>
    <cellStyle name="Input" xfId="15" builtinId="20" customBuiltin="1"/>
    <cellStyle name="Linked Cell" xfId="18" builtinId="24" customBuiltin="1"/>
    <cellStyle name="Neutral" xfId="14" builtinId="28" customBuiltin="1"/>
    <cellStyle name="Normal" xfId="0" builtinId="0"/>
    <cellStyle name="Normal 10" xfId="243"/>
    <cellStyle name="Normal 11" xfId="245"/>
    <cellStyle name="Normal 2" xfId="4"/>
    <cellStyle name="Normal 2 2" xfId="65"/>
    <cellStyle name="Normal 2 2 2" xfId="98"/>
    <cellStyle name="Normal 2 2 2 2" xfId="200"/>
    <cellStyle name="Normal 2 2 3" xfId="131"/>
    <cellStyle name="Normal 2 2 3 2" xfId="233"/>
    <cellStyle name="Normal 2 2 4" xfId="168"/>
    <cellStyle name="Normal 2 3" xfId="47"/>
    <cellStyle name="Normal 2 3 2" xfId="83"/>
    <cellStyle name="Normal 2 3 2 2" xfId="185"/>
    <cellStyle name="Normal 2 3 3" xfId="116"/>
    <cellStyle name="Normal 2 3 3 2" xfId="218"/>
    <cellStyle name="Normal 2 3 4" xfId="150"/>
    <cellStyle name="Normal 2 4" xfId="68"/>
    <cellStyle name="Normal 2 4 2" xfId="171"/>
    <cellStyle name="Normal 2 5" xfId="102"/>
    <cellStyle name="Normal 2 5 2" xfId="204"/>
    <cellStyle name="Normal 2 6" xfId="147"/>
    <cellStyle name="Normal 2 7" xfId="246"/>
    <cellStyle name="Normal 3" xfId="62"/>
    <cellStyle name="Normal 3 2" xfId="100"/>
    <cellStyle name="Normal 3 2 2" xfId="202"/>
    <cellStyle name="Normal 3 3" xfId="74"/>
    <cellStyle name="Normal 3 4" xfId="165"/>
    <cellStyle name="Normal 4" xfId="49"/>
    <cellStyle name="Normal 4 2" xfId="85"/>
    <cellStyle name="Normal 4 2 2" xfId="187"/>
    <cellStyle name="Normal 4 3" xfId="118"/>
    <cellStyle name="Normal 4 3 2" xfId="220"/>
    <cellStyle name="Normal 4 4" xfId="152"/>
    <cellStyle name="Normal 5" xfId="133"/>
    <cellStyle name="Normal 6" xfId="134"/>
    <cellStyle name="Normal 7" xfId="237"/>
    <cellStyle name="Normal 8" xfId="239"/>
    <cellStyle name="Normal 8 2" xfId="242"/>
    <cellStyle name="Normal 9" xfId="240"/>
    <cellStyle name="Normal_Groups &amp;  Status" xfId="2"/>
    <cellStyle name="Normal_Radiology 2" xfId="244"/>
    <cellStyle name="Normal_Sheet1" xfId="1"/>
    <cellStyle name="Normal_Sheet1 2 2" xfId="236"/>
    <cellStyle name="Normal_Sheet1_1 2" xfId="67"/>
    <cellStyle name="Normal_Sheet2 2" xfId="235"/>
    <cellStyle name="Note 2" xfId="5"/>
    <cellStyle name="Note 2 2" xfId="66"/>
    <cellStyle name="Note 2 2 2" xfId="99"/>
    <cellStyle name="Note 2 2 2 2" xfId="201"/>
    <cellStyle name="Note 2 2 3" xfId="132"/>
    <cellStyle name="Note 2 2 3 2" xfId="234"/>
    <cellStyle name="Note 2 2 4" xfId="169"/>
    <cellStyle name="Note 2 3" xfId="48"/>
    <cellStyle name="Note 2 3 2" xfId="84"/>
    <cellStyle name="Note 2 3 2 2" xfId="186"/>
    <cellStyle name="Note 2 3 3" xfId="117"/>
    <cellStyle name="Note 2 3 3 2" xfId="219"/>
    <cellStyle name="Note 2 3 4" xfId="151"/>
    <cellStyle name="Note 2 4" xfId="69"/>
    <cellStyle name="Note 2 4 2" xfId="172"/>
    <cellStyle name="Note 2 5" xfId="103"/>
    <cellStyle name="Note 2 5 2" xfId="205"/>
    <cellStyle name="Note 2 6" xfId="148"/>
    <cellStyle name="Output" xfId="16" builtinId="21" customBuiltin="1"/>
    <cellStyle name="Percent 2" xfId="101"/>
    <cellStyle name="Percent 2 2" xfId="203"/>
    <cellStyle name="Percent 3" xfId="170"/>
    <cellStyle name="Percent 4" xfId="241"/>
    <cellStyle name="Title" xfId="7" builtinId="15" customBuiltin="1"/>
    <cellStyle name="Total" xfId="22" builtinId="25" customBuiltin="1"/>
    <cellStyle name="Warning Text" xfId="20" builtinId="11" customBuiltin="1"/>
  </cellStyles>
  <dxfs count="0"/>
  <tableStyles count="0" defaultTableStyle="TableStyleMedium2" defaultPivotStyle="PivotStyleLight16"/>
  <colors>
    <mruColors>
      <color rgb="FFFF0066"/>
      <color rgb="FF9933FF"/>
      <color rgb="FF9999FF"/>
      <color rgb="FFFF99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AQ/EPG/PAQ_SECT/DVA/___DocsIN_FOR_Scotts_Handover/WAGMSS%20Update%202018/WAGMSS%20fees%20from%201st%20December%202018%20-%20Working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he84799/AppData/Local/Microsoft/Windows/Temporary%20Internet%20Files/Content.Outlook/E8Q40IQD/BC_Medicare_Item_PLAY.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PAQ/EPG/PAQ_SECT/DVA/___DocsIN_FOR_Scotts_Handover/WAGMSS%20Update%202018/MBS%20Fees%2001112018%20part%20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he66803/AppData/Local/Microsoft/Windows/Temporary%20Internet%20Files/Content.IE5/RZWO81A9/MBS%20Fees%2001112018%20part%202.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Executive/EPG/VMP%20data/VMP-Scott/MFI%20Workings%202018%20part%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oups &amp;  Status"/>
      <sheetName val="PivotTable"/>
      <sheetName val="2018 WAGMSS"/>
      <sheetName val="Tables for chk 2018 WAGMSS"/>
      <sheetName val="NEW item no 2018 ITEM GP TABLE "/>
      <sheetName val="del items 2018"/>
      <sheetName val="UPDATE Raw Data 30 Oct 2018"/>
      <sheetName val="2017 WAGMSS"/>
      <sheetName val="Anaesthetics items 2018"/>
      <sheetName val="Radiology"/>
      <sheetName val="Category 5 - Radiology -2018"/>
      <sheetName val="NEW- Radiology 2018 (I)"/>
      <sheetName val="item grp WAGMSS Master"/>
      <sheetName val="T07-2018"/>
      <sheetName val="Category 1 - Attendances "/>
      <sheetName val="NEW-Attendances- Category 1"/>
      <sheetName val="Category 2- Diagnostic P and I"/>
      <sheetName val="Cat 3- Therapeutic Procedures"/>
      <sheetName val="delt cat 3 thera proc"/>
      <sheetName val="CAt 3- NEW THERA PROC"/>
      <sheetName val="CAT 4- ORAL MAXILLO FACIAL SERV"/>
      <sheetName val="Category 6- Pathology Services"/>
      <sheetName val="Derived fees- WAGMSS 2017"/>
      <sheetName val="FEE TYPE NEW ITEMS 2018"/>
      <sheetName val="Derived items for WAGMSS Master"/>
      <sheetName val="CHECKS"/>
      <sheetName val="CHK DELETED ITEMS"/>
      <sheetName val="anae_chk"/>
      <sheetName val="Sheet2"/>
      <sheetName val="Compare 2018 and 2017"/>
      <sheetName val="Sheet3"/>
      <sheetName val="WAGMSS fees from 1st December 2"/>
    </sheetNames>
    <sheetDataSet>
      <sheetData sheetId="0"/>
      <sheetData sheetId="1"/>
      <sheetData sheetId="2"/>
      <sheetData sheetId="3"/>
      <sheetData sheetId="4">
        <row r="95">
          <cell r="B95" t="str">
            <v>00179</v>
          </cell>
          <cell r="C95" t="str">
            <v>new</v>
          </cell>
          <cell r="E95" t="str">
            <v>01.07.2018</v>
          </cell>
        </row>
        <row r="96">
          <cell r="B96" t="str">
            <v>00181</v>
          </cell>
          <cell r="C96" t="str">
            <v>new</v>
          </cell>
          <cell r="E96" t="str">
            <v>01.07.2018</v>
          </cell>
        </row>
        <row r="97">
          <cell r="B97" t="str">
            <v>00183</v>
          </cell>
          <cell r="C97" t="str">
            <v>new</v>
          </cell>
          <cell r="E97" t="str">
            <v>01.07.2018</v>
          </cell>
        </row>
        <row r="98">
          <cell r="B98" t="str">
            <v>00185</v>
          </cell>
          <cell r="C98" t="str">
            <v>new</v>
          </cell>
          <cell r="E98" t="str">
            <v>01.07.2018</v>
          </cell>
        </row>
        <row r="99">
          <cell r="B99" t="str">
            <v>00187</v>
          </cell>
          <cell r="C99" t="str">
            <v>new</v>
          </cell>
          <cell r="E99" t="str">
            <v>01.07.2018</v>
          </cell>
        </row>
        <row r="100">
          <cell r="B100" t="str">
            <v>00188</v>
          </cell>
          <cell r="C100" t="str">
            <v>new</v>
          </cell>
          <cell r="E100" t="str">
            <v>01.07.2018</v>
          </cell>
        </row>
        <row r="101">
          <cell r="B101" t="str">
            <v>00189</v>
          </cell>
          <cell r="C101" t="str">
            <v>new</v>
          </cell>
          <cell r="E101" t="str">
            <v>01.07.2018</v>
          </cell>
        </row>
        <row r="102">
          <cell r="B102" t="str">
            <v>00191</v>
          </cell>
          <cell r="C102" t="str">
            <v>new</v>
          </cell>
          <cell r="E102" t="str">
            <v>01.07.2018</v>
          </cell>
        </row>
        <row r="103">
          <cell r="B103" t="str">
            <v>00202</v>
          </cell>
          <cell r="C103" t="str">
            <v>new</v>
          </cell>
          <cell r="E103" t="str">
            <v>01.07.2018</v>
          </cell>
        </row>
        <row r="104">
          <cell r="B104" t="str">
            <v>00203</v>
          </cell>
          <cell r="C104" t="str">
            <v>new</v>
          </cell>
          <cell r="E104" t="str">
            <v>01.07.2018</v>
          </cell>
        </row>
        <row r="105">
          <cell r="B105" t="str">
            <v>00206</v>
          </cell>
          <cell r="C105" t="str">
            <v>new</v>
          </cell>
          <cell r="E105" t="str">
            <v>01.07.2018</v>
          </cell>
        </row>
        <row r="106">
          <cell r="B106" t="str">
            <v>00212</v>
          </cell>
          <cell r="C106" t="str">
            <v>new</v>
          </cell>
          <cell r="E106" t="str">
            <v>01.07.2018</v>
          </cell>
        </row>
        <row r="107">
          <cell r="B107" t="str">
            <v>00214</v>
          </cell>
          <cell r="C107" t="str">
            <v>new</v>
          </cell>
          <cell r="E107" t="str">
            <v>01.07.2018</v>
          </cell>
        </row>
        <row r="108">
          <cell r="B108" t="str">
            <v>00215</v>
          </cell>
          <cell r="C108" t="str">
            <v>new</v>
          </cell>
          <cell r="E108" t="str">
            <v>01.07.2018</v>
          </cell>
        </row>
        <row r="109">
          <cell r="B109" t="str">
            <v>00218</v>
          </cell>
          <cell r="C109" t="str">
            <v>new</v>
          </cell>
          <cell r="E109" t="str">
            <v>01.07.2018</v>
          </cell>
        </row>
        <row r="110">
          <cell r="B110" t="str">
            <v>00219</v>
          </cell>
          <cell r="C110" t="str">
            <v>new</v>
          </cell>
          <cell r="E110" t="str">
            <v>01.07.2018</v>
          </cell>
        </row>
        <row r="111">
          <cell r="B111" t="str">
            <v>00220</v>
          </cell>
          <cell r="C111" t="str">
            <v>new</v>
          </cell>
          <cell r="E111" t="str">
            <v>01.07.2018</v>
          </cell>
        </row>
        <row r="112">
          <cell r="B112" t="str">
            <v>00221</v>
          </cell>
          <cell r="C112" t="str">
            <v>new</v>
          </cell>
          <cell r="E112" t="str">
            <v>01.07.2018</v>
          </cell>
        </row>
        <row r="113">
          <cell r="B113" t="str">
            <v>00222</v>
          </cell>
          <cell r="C113" t="str">
            <v>new</v>
          </cell>
          <cell r="E113" t="str">
            <v>01.07.2018</v>
          </cell>
        </row>
        <row r="114">
          <cell r="B114" t="str">
            <v>00223</v>
          </cell>
          <cell r="C114" t="str">
            <v>new</v>
          </cell>
          <cell r="E114" t="str">
            <v>01.07.2018</v>
          </cell>
        </row>
        <row r="115">
          <cell r="B115" t="str">
            <v>00224</v>
          </cell>
          <cell r="C115" t="str">
            <v>new</v>
          </cell>
          <cell r="E115" t="str">
            <v>01.07.2018</v>
          </cell>
        </row>
        <row r="116">
          <cell r="B116" t="str">
            <v>00225</v>
          </cell>
          <cell r="C116" t="str">
            <v>new</v>
          </cell>
          <cell r="E116" t="str">
            <v>01.07.2018</v>
          </cell>
        </row>
        <row r="117">
          <cell r="B117" t="str">
            <v>00226</v>
          </cell>
          <cell r="C117" t="str">
            <v>new</v>
          </cell>
          <cell r="E117" t="str">
            <v>01.07.2018</v>
          </cell>
        </row>
        <row r="118">
          <cell r="B118" t="str">
            <v>00227</v>
          </cell>
          <cell r="C118" t="str">
            <v>new</v>
          </cell>
          <cell r="E118" t="str">
            <v>01.07.2018</v>
          </cell>
        </row>
        <row r="119">
          <cell r="B119" t="str">
            <v>00228</v>
          </cell>
          <cell r="C119" t="str">
            <v>new</v>
          </cell>
          <cell r="E119" t="str">
            <v>01.07.2018</v>
          </cell>
        </row>
        <row r="120">
          <cell r="B120" t="str">
            <v>00229</v>
          </cell>
          <cell r="C120" t="str">
            <v>new</v>
          </cell>
          <cell r="E120" t="str">
            <v>01.07.2018</v>
          </cell>
        </row>
        <row r="121">
          <cell r="B121" t="str">
            <v>00230</v>
          </cell>
          <cell r="C121" t="str">
            <v>new</v>
          </cell>
          <cell r="E121" t="str">
            <v>01.07.2018</v>
          </cell>
        </row>
        <row r="122">
          <cell r="B122" t="str">
            <v>00231</v>
          </cell>
          <cell r="C122" t="str">
            <v>new</v>
          </cell>
          <cell r="E122" t="str">
            <v>01.07.2018</v>
          </cell>
        </row>
        <row r="123">
          <cell r="B123" t="str">
            <v>00232</v>
          </cell>
          <cell r="C123" t="str">
            <v>new</v>
          </cell>
          <cell r="E123" t="str">
            <v>01.07.2018</v>
          </cell>
        </row>
        <row r="124">
          <cell r="B124" t="str">
            <v>00233</v>
          </cell>
          <cell r="C124" t="str">
            <v>new</v>
          </cell>
          <cell r="E124" t="str">
            <v>01.07.2018</v>
          </cell>
        </row>
        <row r="125">
          <cell r="B125" t="str">
            <v>00235</v>
          </cell>
          <cell r="C125" t="str">
            <v>new</v>
          </cell>
          <cell r="E125" t="str">
            <v>01.07.2018</v>
          </cell>
        </row>
        <row r="126">
          <cell r="B126" t="str">
            <v>00236</v>
          </cell>
          <cell r="C126" t="str">
            <v>new</v>
          </cell>
          <cell r="E126" t="str">
            <v>01.07.2018</v>
          </cell>
        </row>
        <row r="127">
          <cell r="B127" t="str">
            <v>00237</v>
          </cell>
          <cell r="C127" t="str">
            <v>new</v>
          </cell>
          <cell r="E127" t="str">
            <v>01.07.2018</v>
          </cell>
        </row>
        <row r="128">
          <cell r="B128" t="str">
            <v>00238</v>
          </cell>
          <cell r="C128" t="str">
            <v>new</v>
          </cell>
          <cell r="E128" t="str">
            <v>01.07.2018</v>
          </cell>
        </row>
        <row r="129">
          <cell r="B129" t="str">
            <v>00239</v>
          </cell>
          <cell r="C129" t="str">
            <v>new</v>
          </cell>
          <cell r="E129" t="str">
            <v>01.07.2018</v>
          </cell>
        </row>
        <row r="130">
          <cell r="B130" t="str">
            <v>00240</v>
          </cell>
          <cell r="C130" t="str">
            <v>new</v>
          </cell>
          <cell r="E130" t="str">
            <v>01.07.2018</v>
          </cell>
        </row>
        <row r="131">
          <cell r="B131" t="str">
            <v>00243</v>
          </cell>
          <cell r="C131" t="str">
            <v>new</v>
          </cell>
          <cell r="E131" t="str">
            <v>01.07.2018</v>
          </cell>
        </row>
        <row r="132">
          <cell r="B132" t="str">
            <v>00244</v>
          </cell>
          <cell r="C132" t="str">
            <v>new</v>
          </cell>
          <cell r="E132" t="str">
            <v>01.07.2018</v>
          </cell>
        </row>
        <row r="133">
          <cell r="B133" t="str">
            <v>00245</v>
          </cell>
          <cell r="C133" t="str">
            <v>new</v>
          </cell>
          <cell r="E133" t="str">
            <v>01.07.2018</v>
          </cell>
        </row>
        <row r="134">
          <cell r="B134" t="str">
            <v>00249</v>
          </cell>
          <cell r="C134" t="str">
            <v>new</v>
          </cell>
          <cell r="E134" t="str">
            <v>01.07.2018</v>
          </cell>
        </row>
        <row r="135">
          <cell r="B135" t="str">
            <v>00251</v>
          </cell>
          <cell r="C135" t="str">
            <v>new</v>
          </cell>
          <cell r="E135" t="str">
            <v>01.07.2018</v>
          </cell>
        </row>
        <row r="136">
          <cell r="B136" t="str">
            <v>00252</v>
          </cell>
          <cell r="C136" t="str">
            <v>new</v>
          </cell>
          <cell r="E136" t="str">
            <v>01.07.2018</v>
          </cell>
        </row>
        <row r="137">
          <cell r="B137" t="str">
            <v>00253</v>
          </cell>
          <cell r="C137" t="str">
            <v>new</v>
          </cell>
          <cell r="E137" t="str">
            <v>01.07.2018</v>
          </cell>
        </row>
        <row r="138">
          <cell r="B138" t="str">
            <v>00254</v>
          </cell>
          <cell r="C138" t="str">
            <v>new</v>
          </cell>
          <cell r="E138" t="str">
            <v>01.07.2018</v>
          </cell>
        </row>
        <row r="139">
          <cell r="B139" t="str">
            <v>00255</v>
          </cell>
          <cell r="C139" t="str">
            <v>new</v>
          </cell>
          <cell r="E139" t="str">
            <v>01.07.2018</v>
          </cell>
        </row>
        <row r="140">
          <cell r="B140" t="str">
            <v>00256</v>
          </cell>
          <cell r="C140" t="str">
            <v>new</v>
          </cell>
          <cell r="E140" t="str">
            <v>01.07.2018</v>
          </cell>
        </row>
        <row r="141">
          <cell r="B141" t="str">
            <v>00257</v>
          </cell>
          <cell r="C141" t="str">
            <v>new</v>
          </cell>
          <cell r="E141" t="str">
            <v>01.07.2018</v>
          </cell>
        </row>
        <row r="142">
          <cell r="B142" t="str">
            <v>00259</v>
          </cell>
          <cell r="C142" t="str">
            <v>new</v>
          </cell>
          <cell r="E142" t="str">
            <v>01.07.2018</v>
          </cell>
        </row>
        <row r="143">
          <cell r="B143" t="str">
            <v>00260</v>
          </cell>
          <cell r="C143" t="str">
            <v>new</v>
          </cell>
          <cell r="E143" t="str">
            <v>01.07.2018</v>
          </cell>
        </row>
        <row r="144">
          <cell r="B144" t="str">
            <v>00261</v>
          </cell>
          <cell r="C144" t="str">
            <v>new</v>
          </cell>
          <cell r="E144" t="str">
            <v>01.07.2018</v>
          </cell>
        </row>
        <row r="145">
          <cell r="B145" t="str">
            <v>00262</v>
          </cell>
          <cell r="C145" t="str">
            <v>new</v>
          </cell>
          <cell r="E145" t="str">
            <v>01.07.2018</v>
          </cell>
        </row>
        <row r="146">
          <cell r="B146" t="str">
            <v>00263</v>
          </cell>
          <cell r="C146" t="str">
            <v>new</v>
          </cell>
          <cell r="E146" t="str">
            <v>01.07.2018</v>
          </cell>
        </row>
        <row r="147">
          <cell r="B147" t="str">
            <v>00264</v>
          </cell>
          <cell r="C147" t="str">
            <v>new</v>
          </cell>
          <cell r="E147" t="str">
            <v>01.07.2018</v>
          </cell>
        </row>
        <row r="148">
          <cell r="B148" t="str">
            <v>00265</v>
          </cell>
          <cell r="C148" t="str">
            <v>new</v>
          </cell>
          <cell r="E148" t="str">
            <v>01.07.2018</v>
          </cell>
        </row>
        <row r="149">
          <cell r="B149" t="str">
            <v>00266</v>
          </cell>
          <cell r="C149" t="str">
            <v>new</v>
          </cell>
          <cell r="E149" t="str">
            <v>01.07.2018</v>
          </cell>
        </row>
        <row r="150">
          <cell r="B150" t="str">
            <v>00268</v>
          </cell>
          <cell r="C150" t="str">
            <v>new</v>
          </cell>
          <cell r="E150" t="str">
            <v>01.07.2018</v>
          </cell>
        </row>
        <row r="151">
          <cell r="B151" t="str">
            <v>00269</v>
          </cell>
          <cell r="C151" t="str">
            <v>new</v>
          </cell>
          <cell r="E151" t="str">
            <v>01.07.2018</v>
          </cell>
        </row>
        <row r="152">
          <cell r="B152" t="str">
            <v>00270</v>
          </cell>
          <cell r="C152" t="str">
            <v>new</v>
          </cell>
          <cell r="E152" t="str">
            <v>01.07.2018</v>
          </cell>
        </row>
        <row r="153">
          <cell r="B153" t="str">
            <v>00271</v>
          </cell>
          <cell r="C153" t="str">
            <v>new</v>
          </cell>
          <cell r="E153" t="str">
            <v>01.07.2018</v>
          </cell>
        </row>
        <row r="154">
          <cell r="B154" t="str">
            <v>00272</v>
          </cell>
          <cell r="C154" t="str">
            <v>new</v>
          </cell>
          <cell r="E154" t="str">
            <v>01.07.2018</v>
          </cell>
        </row>
        <row r="155">
          <cell r="B155" t="str">
            <v>00276</v>
          </cell>
          <cell r="C155" t="str">
            <v>new</v>
          </cell>
          <cell r="E155" t="str">
            <v>01.07.2018</v>
          </cell>
        </row>
        <row r="156">
          <cell r="B156" t="str">
            <v>00277</v>
          </cell>
          <cell r="C156" t="str">
            <v>new</v>
          </cell>
          <cell r="E156" t="str">
            <v>01.07.2018</v>
          </cell>
        </row>
        <row r="157">
          <cell r="B157" t="str">
            <v>00279</v>
          </cell>
          <cell r="C157" t="str">
            <v>new</v>
          </cell>
          <cell r="E157" t="str">
            <v>01.07.2018</v>
          </cell>
        </row>
        <row r="158">
          <cell r="B158" t="str">
            <v>00281</v>
          </cell>
          <cell r="C158" t="str">
            <v>new</v>
          </cell>
          <cell r="E158" t="str">
            <v>01.07.2018</v>
          </cell>
        </row>
        <row r="159">
          <cell r="B159" t="str">
            <v>00282</v>
          </cell>
          <cell r="C159" t="str">
            <v>new</v>
          </cell>
          <cell r="E159" t="str">
            <v>01.07.2018</v>
          </cell>
        </row>
        <row r="160">
          <cell r="B160" t="str">
            <v>00283</v>
          </cell>
          <cell r="C160" t="str">
            <v>new</v>
          </cell>
          <cell r="E160" t="str">
            <v>01.07.2018</v>
          </cell>
        </row>
        <row r="161">
          <cell r="B161" t="str">
            <v>00285</v>
          </cell>
          <cell r="C161" t="str">
            <v>new</v>
          </cell>
          <cell r="E161" t="str">
            <v>01.07.2018</v>
          </cell>
        </row>
        <row r="162">
          <cell r="B162" t="str">
            <v>00286</v>
          </cell>
          <cell r="C162" t="str">
            <v>new</v>
          </cell>
          <cell r="E162" t="str">
            <v>01.07.2018</v>
          </cell>
        </row>
        <row r="163">
          <cell r="B163" t="str">
            <v>00287</v>
          </cell>
          <cell r="C163" t="str">
            <v>new</v>
          </cell>
          <cell r="E163" t="str">
            <v>01.07.2018</v>
          </cell>
        </row>
        <row r="164">
          <cell r="B164" t="str">
            <v>00371</v>
          </cell>
          <cell r="C164" t="str">
            <v>new</v>
          </cell>
          <cell r="E164" t="str">
            <v>01.11.2018</v>
          </cell>
        </row>
        <row r="165">
          <cell r="B165" t="str">
            <v>00372</v>
          </cell>
          <cell r="C165" t="str">
            <v>new</v>
          </cell>
          <cell r="E165" t="str">
            <v>01.11.2018</v>
          </cell>
        </row>
        <row r="166">
          <cell r="B166" t="str">
            <v>00733</v>
          </cell>
          <cell r="C166" t="str">
            <v>new</v>
          </cell>
          <cell r="E166" t="str">
            <v>01.07.2018</v>
          </cell>
        </row>
        <row r="167">
          <cell r="B167" t="str">
            <v>00737</v>
          </cell>
          <cell r="C167" t="str">
            <v>new</v>
          </cell>
          <cell r="E167" t="str">
            <v>01.07.2018</v>
          </cell>
        </row>
        <row r="168">
          <cell r="B168" t="str">
            <v>00741</v>
          </cell>
          <cell r="C168" t="str">
            <v>new</v>
          </cell>
          <cell r="E168" t="str">
            <v>01.07.2018</v>
          </cell>
        </row>
        <row r="169">
          <cell r="B169" t="str">
            <v>00745</v>
          </cell>
          <cell r="C169" t="str">
            <v>new</v>
          </cell>
          <cell r="E169" t="str">
            <v>01.07.2018</v>
          </cell>
        </row>
        <row r="170">
          <cell r="B170" t="str">
            <v>00761</v>
          </cell>
          <cell r="C170" t="str">
            <v>new</v>
          </cell>
          <cell r="E170" t="str">
            <v>01.07.2018</v>
          </cell>
        </row>
        <row r="171">
          <cell r="B171" t="str">
            <v>00763</v>
          </cell>
          <cell r="C171" t="str">
            <v>new</v>
          </cell>
          <cell r="E171" t="str">
            <v>01.07.2018</v>
          </cell>
        </row>
        <row r="172">
          <cell r="B172" t="str">
            <v>00766</v>
          </cell>
          <cell r="C172" t="str">
            <v>new</v>
          </cell>
          <cell r="E172" t="str">
            <v>01.07.2018</v>
          </cell>
        </row>
        <row r="173">
          <cell r="B173" t="str">
            <v>00769</v>
          </cell>
          <cell r="C173" t="str">
            <v>new</v>
          </cell>
          <cell r="E173" t="str">
            <v>01.07.2018</v>
          </cell>
        </row>
        <row r="174">
          <cell r="B174" t="str">
            <v>00772</v>
          </cell>
          <cell r="C174" t="str">
            <v>new</v>
          </cell>
          <cell r="E174" t="str">
            <v>01.07.2018</v>
          </cell>
        </row>
        <row r="175">
          <cell r="B175" t="str">
            <v>00776</v>
          </cell>
          <cell r="C175" t="str">
            <v>new</v>
          </cell>
          <cell r="E175" t="str">
            <v>01.07.2018</v>
          </cell>
        </row>
        <row r="176">
          <cell r="B176" t="str">
            <v>00788</v>
          </cell>
          <cell r="C176" t="str">
            <v>new</v>
          </cell>
          <cell r="E176" t="str">
            <v>01.07.2018</v>
          </cell>
        </row>
        <row r="177">
          <cell r="B177" t="str">
            <v>00789</v>
          </cell>
          <cell r="C177" t="str">
            <v>new</v>
          </cell>
          <cell r="E177" t="str">
            <v>01.07.2018</v>
          </cell>
        </row>
        <row r="178">
          <cell r="B178" t="str">
            <v>00792</v>
          </cell>
          <cell r="C178" t="str">
            <v>new</v>
          </cell>
          <cell r="E178" t="str">
            <v>01.07.2018</v>
          </cell>
        </row>
        <row r="179">
          <cell r="B179" t="str">
            <v>00812</v>
          </cell>
          <cell r="C179" t="str">
            <v>new</v>
          </cell>
          <cell r="E179" t="str">
            <v>01.07.2018</v>
          </cell>
        </row>
        <row r="180">
          <cell r="B180" t="str">
            <v>00827</v>
          </cell>
          <cell r="C180" t="str">
            <v>new</v>
          </cell>
          <cell r="E180" t="str">
            <v>01.07.2018</v>
          </cell>
        </row>
        <row r="181">
          <cell r="B181" t="str">
            <v>00829</v>
          </cell>
          <cell r="C181" t="str">
            <v>new</v>
          </cell>
          <cell r="E181" t="str">
            <v>01.07.2018</v>
          </cell>
        </row>
        <row r="182">
          <cell r="B182" t="str">
            <v>00867</v>
          </cell>
          <cell r="C182" t="str">
            <v>new</v>
          </cell>
          <cell r="E182" t="str">
            <v>01.07.2018</v>
          </cell>
        </row>
        <row r="183">
          <cell r="B183" t="str">
            <v>00868</v>
          </cell>
          <cell r="C183" t="str">
            <v>new</v>
          </cell>
          <cell r="E183" t="str">
            <v>01.07.2018</v>
          </cell>
        </row>
        <row r="184">
          <cell r="B184" t="str">
            <v>00869</v>
          </cell>
          <cell r="C184" t="str">
            <v>new</v>
          </cell>
          <cell r="E184" t="str">
            <v>01.07.2018</v>
          </cell>
        </row>
        <row r="185">
          <cell r="B185" t="str">
            <v>00873</v>
          </cell>
          <cell r="C185" t="str">
            <v>new</v>
          </cell>
          <cell r="E185" t="str">
            <v>01.07.2018</v>
          </cell>
        </row>
        <row r="186">
          <cell r="B186" t="str">
            <v>00876</v>
          </cell>
          <cell r="C186" t="str">
            <v>new</v>
          </cell>
          <cell r="E186" t="str">
            <v>01.07.2018</v>
          </cell>
        </row>
        <row r="187">
          <cell r="B187" t="str">
            <v>00881</v>
          </cell>
          <cell r="C187" t="str">
            <v>new</v>
          </cell>
          <cell r="E187" t="str">
            <v>01.07.2018</v>
          </cell>
        </row>
        <row r="188">
          <cell r="B188" t="str">
            <v>00885</v>
          </cell>
          <cell r="C188" t="str">
            <v>new</v>
          </cell>
          <cell r="E188" t="str">
            <v>01.07.2018</v>
          </cell>
        </row>
        <row r="189">
          <cell r="B189" t="str">
            <v>00891</v>
          </cell>
          <cell r="C189" t="str">
            <v>new</v>
          </cell>
          <cell r="E189" t="str">
            <v>01.07.2018</v>
          </cell>
        </row>
        <row r="190">
          <cell r="B190" t="str">
            <v>00892</v>
          </cell>
          <cell r="C190" t="str">
            <v>new</v>
          </cell>
          <cell r="E190" t="str">
            <v>01.07.2018</v>
          </cell>
        </row>
        <row r="191">
          <cell r="B191" t="str">
            <v>00894</v>
          </cell>
          <cell r="C191" t="str">
            <v>new</v>
          </cell>
          <cell r="E191" t="str">
            <v>01.11.2018</v>
          </cell>
        </row>
        <row r="192">
          <cell r="B192" t="str">
            <v>00896</v>
          </cell>
          <cell r="C192" t="str">
            <v>new</v>
          </cell>
          <cell r="E192" t="str">
            <v>01.11.2018</v>
          </cell>
        </row>
        <row r="193">
          <cell r="B193" t="str">
            <v>00898</v>
          </cell>
          <cell r="C193" t="str">
            <v>new</v>
          </cell>
          <cell r="E193" t="str">
            <v>01.11.2018</v>
          </cell>
        </row>
        <row r="194">
          <cell r="B194" t="str">
            <v>02121</v>
          </cell>
          <cell r="C194" t="str">
            <v>new</v>
          </cell>
          <cell r="E194" t="str">
            <v>01.11.2018</v>
          </cell>
        </row>
        <row r="195">
          <cell r="B195" t="str">
            <v>02150</v>
          </cell>
          <cell r="C195" t="str">
            <v>new</v>
          </cell>
          <cell r="E195" t="str">
            <v>01.11.2018</v>
          </cell>
        </row>
        <row r="196">
          <cell r="B196" t="str">
            <v>02196</v>
          </cell>
          <cell r="C196" t="str">
            <v>new</v>
          </cell>
          <cell r="E196" t="str">
            <v>01.11.2018</v>
          </cell>
        </row>
        <row r="197">
          <cell r="B197" t="str">
            <v>02729</v>
          </cell>
          <cell r="C197" t="str">
            <v>new</v>
          </cell>
          <cell r="E197" t="str">
            <v>01.11.2018</v>
          </cell>
        </row>
        <row r="198">
          <cell r="B198" t="str">
            <v>02731</v>
          </cell>
          <cell r="C198" t="str">
            <v>new</v>
          </cell>
          <cell r="E198" t="str">
            <v>01.11.2018</v>
          </cell>
        </row>
        <row r="199">
          <cell r="B199" t="str">
            <v>11505</v>
          </cell>
          <cell r="C199" t="str">
            <v>new</v>
          </cell>
          <cell r="E199" t="str">
            <v>01.11.2018</v>
          </cell>
        </row>
        <row r="200">
          <cell r="B200" t="str">
            <v>11507</v>
          </cell>
          <cell r="C200" t="str">
            <v>new</v>
          </cell>
          <cell r="E200" t="str">
            <v>01.11.2018</v>
          </cell>
        </row>
        <row r="201">
          <cell r="B201" t="str">
            <v>11508</v>
          </cell>
          <cell r="C201" t="str">
            <v>new</v>
          </cell>
          <cell r="E201" t="str">
            <v>01.11.2018</v>
          </cell>
        </row>
        <row r="202">
          <cell r="B202" t="str">
            <v>11728</v>
          </cell>
          <cell r="C202" t="str">
            <v>new</v>
          </cell>
          <cell r="E202" t="str">
            <v>01.05.2018</v>
          </cell>
        </row>
        <row r="203">
          <cell r="B203" t="str">
            <v>12001</v>
          </cell>
          <cell r="C203" t="str">
            <v>new</v>
          </cell>
          <cell r="E203" t="str">
            <v>01.11.2018</v>
          </cell>
        </row>
        <row r="204">
          <cell r="B204" t="str">
            <v>12002</v>
          </cell>
          <cell r="C204" t="str">
            <v>new</v>
          </cell>
          <cell r="E204" t="str">
            <v>01.11.2018</v>
          </cell>
        </row>
        <row r="205">
          <cell r="B205" t="str">
            <v>12004</v>
          </cell>
          <cell r="C205" t="str">
            <v>new</v>
          </cell>
          <cell r="E205" t="str">
            <v>01.11.2018</v>
          </cell>
        </row>
        <row r="206">
          <cell r="B206" t="str">
            <v>12005</v>
          </cell>
          <cell r="C206" t="str">
            <v>new</v>
          </cell>
          <cell r="E206" t="str">
            <v>01.11.2018</v>
          </cell>
        </row>
        <row r="207">
          <cell r="B207" t="str">
            <v>12204</v>
          </cell>
          <cell r="C207" t="str">
            <v>new</v>
          </cell>
          <cell r="E207" t="str">
            <v>01.11.2018</v>
          </cell>
        </row>
        <row r="208">
          <cell r="B208" t="str">
            <v>12205</v>
          </cell>
          <cell r="C208" t="str">
            <v>new</v>
          </cell>
          <cell r="E208" t="str">
            <v>01.11.2018</v>
          </cell>
        </row>
        <row r="209">
          <cell r="B209" t="str">
            <v>12208</v>
          </cell>
          <cell r="C209" t="str">
            <v>new</v>
          </cell>
          <cell r="E209" t="str">
            <v>01.11.2018</v>
          </cell>
        </row>
        <row r="210">
          <cell r="B210" t="str">
            <v>12254</v>
          </cell>
          <cell r="C210" t="str">
            <v>new</v>
          </cell>
          <cell r="E210" t="str">
            <v>01.11.2018</v>
          </cell>
        </row>
        <row r="211">
          <cell r="B211" t="str">
            <v>12258</v>
          </cell>
          <cell r="C211" t="str">
            <v>new</v>
          </cell>
          <cell r="E211" t="str">
            <v>01.11.2018</v>
          </cell>
        </row>
        <row r="212">
          <cell r="B212" t="str">
            <v>12261</v>
          </cell>
          <cell r="C212" t="str">
            <v>new</v>
          </cell>
          <cell r="E212" t="str">
            <v>01.11.2018</v>
          </cell>
        </row>
        <row r="213">
          <cell r="B213" t="str">
            <v>12265</v>
          </cell>
          <cell r="C213" t="str">
            <v>new</v>
          </cell>
          <cell r="E213" t="str">
            <v>01.11.2018</v>
          </cell>
        </row>
        <row r="214">
          <cell r="B214" t="str">
            <v>12268</v>
          </cell>
          <cell r="C214" t="str">
            <v>new</v>
          </cell>
          <cell r="E214" t="str">
            <v>01.11.2018</v>
          </cell>
        </row>
        <row r="215">
          <cell r="B215" t="str">
            <v>12272</v>
          </cell>
          <cell r="C215" t="str">
            <v>new</v>
          </cell>
          <cell r="E215" t="str">
            <v>01.11.2018</v>
          </cell>
        </row>
        <row r="216">
          <cell r="B216" t="str">
            <v>13105</v>
          </cell>
          <cell r="C216" t="str">
            <v>new</v>
          </cell>
          <cell r="E216" t="str">
            <v>01.11.2018</v>
          </cell>
        </row>
        <row r="217">
          <cell r="B217" t="str">
            <v>13260</v>
          </cell>
          <cell r="C217" t="str">
            <v>new</v>
          </cell>
          <cell r="E217" t="str">
            <v>01.11.2018</v>
          </cell>
        </row>
        <row r="218">
          <cell r="B218">
            <v>30191</v>
          </cell>
          <cell r="C218" t="str">
            <v>new</v>
          </cell>
          <cell r="E218" t="str">
            <v>01.11.2018</v>
          </cell>
        </row>
        <row r="219">
          <cell r="B219">
            <v>31003</v>
          </cell>
          <cell r="C219" t="str">
            <v>new</v>
          </cell>
          <cell r="E219" t="str">
            <v>01.11.2018</v>
          </cell>
        </row>
        <row r="220">
          <cell r="B220">
            <v>31004</v>
          </cell>
          <cell r="C220" t="str">
            <v>new</v>
          </cell>
          <cell r="E220" t="str">
            <v>01.11.2018</v>
          </cell>
        </row>
        <row r="221">
          <cell r="B221">
            <v>31005</v>
          </cell>
          <cell r="C221" t="str">
            <v>new</v>
          </cell>
          <cell r="E221" t="str">
            <v>01.11.2018</v>
          </cell>
        </row>
        <row r="222">
          <cell r="B222">
            <v>32528</v>
          </cell>
          <cell r="C222" t="str">
            <v>new</v>
          </cell>
          <cell r="E222" t="str">
            <v>01.05.2018</v>
          </cell>
        </row>
        <row r="223">
          <cell r="B223">
            <v>32529</v>
          </cell>
          <cell r="C223" t="str">
            <v>new</v>
          </cell>
          <cell r="E223" t="str">
            <v>01.05.2018</v>
          </cell>
        </row>
        <row r="224">
          <cell r="B224">
            <v>35581</v>
          </cell>
          <cell r="C224" t="str">
            <v>new</v>
          </cell>
          <cell r="E224" t="str">
            <v>01.07.2018</v>
          </cell>
        </row>
        <row r="225">
          <cell r="B225">
            <v>35582</v>
          </cell>
          <cell r="C225" t="str">
            <v>new</v>
          </cell>
          <cell r="E225" t="str">
            <v>01.07.2018</v>
          </cell>
        </row>
        <row r="226">
          <cell r="B226">
            <v>35585</v>
          </cell>
          <cell r="C226" t="str">
            <v>new</v>
          </cell>
          <cell r="E226" t="str">
            <v>01.07.2018</v>
          </cell>
        </row>
        <row r="227">
          <cell r="B227">
            <v>36671</v>
          </cell>
          <cell r="C227" t="str">
            <v>new</v>
          </cell>
          <cell r="E227" t="str">
            <v>01.11.2018</v>
          </cell>
        </row>
        <row r="228">
          <cell r="B228">
            <v>36672</v>
          </cell>
          <cell r="C228" t="str">
            <v>new</v>
          </cell>
          <cell r="E228" t="str">
            <v>01.11.2018</v>
          </cell>
        </row>
        <row r="229">
          <cell r="B229">
            <v>36673</v>
          </cell>
          <cell r="C229" t="str">
            <v>new</v>
          </cell>
          <cell r="E229" t="str">
            <v>01.11.2018</v>
          </cell>
        </row>
        <row r="230">
          <cell r="B230">
            <v>38288</v>
          </cell>
          <cell r="C230" t="str">
            <v>new</v>
          </cell>
          <cell r="E230" t="str">
            <v>01.05.2018</v>
          </cell>
        </row>
        <row r="231">
          <cell r="B231">
            <v>42505</v>
          </cell>
          <cell r="C231" t="str">
            <v>new</v>
          </cell>
          <cell r="E231" t="str">
            <v>01.11.2018</v>
          </cell>
        </row>
        <row r="232">
          <cell r="B232">
            <v>42588</v>
          </cell>
          <cell r="C232" t="str">
            <v>new</v>
          </cell>
          <cell r="E232" t="str">
            <v>01.11.2018</v>
          </cell>
        </row>
        <row r="233">
          <cell r="B233">
            <v>42652</v>
          </cell>
          <cell r="C233" t="str">
            <v>new</v>
          </cell>
          <cell r="E233" t="str">
            <v>01.05.2018</v>
          </cell>
        </row>
        <row r="234">
          <cell r="B234">
            <v>45060</v>
          </cell>
          <cell r="C234" t="str">
            <v>new</v>
          </cell>
          <cell r="E234" t="str">
            <v>01.11.2018</v>
          </cell>
        </row>
        <row r="235">
          <cell r="B235">
            <v>45061</v>
          </cell>
          <cell r="C235" t="str">
            <v>new</v>
          </cell>
          <cell r="E235" t="str">
            <v>01.11.2018</v>
          </cell>
        </row>
        <row r="236">
          <cell r="B236">
            <v>45062</v>
          </cell>
          <cell r="C236" t="str">
            <v>new</v>
          </cell>
          <cell r="E236" t="str">
            <v>01.11.2018</v>
          </cell>
        </row>
        <row r="237">
          <cell r="B237">
            <v>45523</v>
          </cell>
          <cell r="C237" t="str">
            <v>new</v>
          </cell>
          <cell r="E237" t="str">
            <v>01.11.2018</v>
          </cell>
        </row>
        <row r="238">
          <cell r="B238">
            <v>56620</v>
          </cell>
          <cell r="C238" t="str">
            <v>new</v>
          </cell>
          <cell r="E238" t="str">
            <v>01.11.2018</v>
          </cell>
        </row>
        <row r="239">
          <cell r="B239">
            <v>56626</v>
          </cell>
          <cell r="C239" t="str">
            <v>new</v>
          </cell>
          <cell r="E239" t="str">
            <v>01.11.2018</v>
          </cell>
        </row>
        <row r="240">
          <cell r="B240">
            <v>56660</v>
          </cell>
          <cell r="C240" t="str">
            <v>new</v>
          </cell>
          <cell r="E240" t="str">
            <v>01.11.2018</v>
          </cell>
        </row>
        <row r="241">
          <cell r="B241">
            <v>56666</v>
          </cell>
          <cell r="C241" t="str">
            <v>new</v>
          </cell>
          <cell r="E241" t="str">
            <v>01.11.2018</v>
          </cell>
        </row>
        <row r="242">
          <cell r="B242">
            <v>57522</v>
          </cell>
          <cell r="C242" t="str">
            <v>new</v>
          </cell>
          <cell r="E242" t="str">
            <v>01.11.2018</v>
          </cell>
        </row>
        <row r="243">
          <cell r="B243">
            <v>57523</v>
          </cell>
          <cell r="C243" t="str">
            <v>new</v>
          </cell>
          <cell r="E243" t="str">
            <v>01.11.2018</v>
          </cell>
        </row>
        <row r="244">
          <cell r="B244">
            <v>57537</v>
          </cell>
          <cell r="C244" t="str">
            <v>new</v>
          </cell>
          <cell r="E244" t="str">
            <v>01.11.2018</v>
          </cell>
        </row>
        <row r="245">
          <cell r="B245">
            <v>57540</v>
          </cell>
          <cell r="C245" t="str">
            <v>new</v>
          </cell>
          <cell r="E245" t="str">
            <v>01.11.2018</v>
          </cell>
        </row>
        <row r="246">
          <cell r="B246">
            <v>59302</v>
          </cell>
          <cell r="C246" t="str">
            <v>new</v>
          </cell>
          <cell r="E246" t="str">
            <v>01.11.2018</v>
          </cell>
        </row>
        <row r="247">
          <cell r="B247">
            <v>59305</v>
          </cell>
          <cell r="C247" t="str">
            <v>new</v>
          </cell>
          <cell r="E247" t="str">
            <v>01.11.2018</v>
          </cell>
        </row>
      </sheetData>
      <sheetData sheetId="5"/>
      <sheetData sheetId="6"/>
      <sheetData sheetId="7"/>
      <sheetData sheetId="8"/>
      <sheetData sheetId="9">
        <row r="4">
          <cell r="D4">
            <v>55028</v>
          </cell>
          <cell r="E4">
            <v>109.1</v>
          </cell>
        </row>
        <row r="5">
          <cell r="D5">
            <v>55029</v>
          </cell>
          <cell r="E5">
            <v>37.85</v>
          </cell>
        </row>
        <row r="6">
          <cell r="D6">
            <v>55030</v>
          </cell>
          <cell r="E6">
            <v>109.1</v>
          </cell>
        </row>
        <row r="7">
          <cell r="D7">
            <v>55031</v>
          </cell>
          <cell r="E7">
            <v>37.85</v>
          </cell>
        </row>
        <row r="8">
          <cell r="D8">
            <v>55032</v>
          </cell>
          <cell r="E8">
            <v>109.1</v>
          </cell>
        </row>
        <row r="9">
          <cell r="D9">
            <v>55033</v>
          </cell>
          <cell r="E9">
            <v>37.85</v>
          </cell>
        </row>
        <row r="10">
          <cell r="D10">
            <v>55036</v>
          </cell>
          <cell r="E10">
            <v>111.3</v>
          </cell>
        </row>
        <row r="11">
          <cell r="D11">
            <v>55037</v>
          </cell>
          <cell r="E11">
            <v>37.85</v>
          </cell>
        </row>
        <row r="12">
          <cell r="D12">
            <v>55038</v>
          </cell>
          <cell r="E12">
            <v>109.1</v>
          </cell>
        </row>
        <row r="13">
          <cell r="D13">
            <v>55039</v>
          </cell>
          <cell r="E13">
            <v>37.85</v>
          </cell>
        </row>
        <row r="14">
          <cell r="D14">
            <v>55048</v>
          </cell>
          <cell r="E14">
            <v>109.5</v>
          </cell>
        </row>
        <row r="15">
          <cell r="D15">
            <v>55049</v>
          </cell>
          <cell r="E15">
            <v>37.85</v>
          </cell>
        </row>
        <row r="16">
          <cell r="D16">
            <v>55054</v>
          </cell>
          <cell r="E16">
            <v>109.1</v>
          </cell>
        </row>
        <row r="17">
          <cell r="D17">
            <v>55065</v>
          </cell>
          <cell r="E17">
            <v>98.25</v>
          </cell>
        </row>
        <row r="18">
          <cell r="D18">
            <v>55070</v>
          </cell>
          <cell r="E18">
            <v>98.25</v>
          </cell>
        </row>
        <row r="19">
          <cell r="D19">
            <v>55073</v>
          </cell>
          <cell r="E19">
            <v>34.049999999999997</v>
          </cell>
        </row>
        <row r="20">
          <cell r="D20">
            <v>55076</v>
          </cell>
          <cell r="E20">
            <v>109.1</v>
          </cell>
        </row>
        <row r="21">
          <cell r="D21">
            <v>55079</v>
          </cell>
          <cell r="E21">
            <v>37.85</v>
          </cell>
        </row>
        <row r="22">
          <cell r="D22">
            <v>55084</v>
          </cell>
          <cell r="E22">
            <v>98.25</v>
          </cell>
        </row>
        <row r="23">
          <cell r="D23">
            <v>55085</v>
          </cell>
          <cell r="E23">
            <v>34.049999999999997</v>
          </cell>
        </row>
        <row r="24">
          <cell r="D24">
            <v>55113</v>
          </cell>
          <cell r="E24">
            <v>230.65</v>
          </cell>
        </row>
        <row r="25">
          <cell r="D25">
            <v>55114</v>
          </cell>
          <cell r="E25">
            <v>230.65</v>
          </cell>
        </row>
        <row r="26">
          <cell r="D26">
            <v>55115</v>
          </cell>
          <cell r="E26">
            <v>230.65</v>
          </cell>
        </row>
        <row r="27">
          <cell r="D27">
            <v>55116</v>
          </cell>
          <cell r="E27">
            <v>261.64999999999998</v>
          </cell>
        </row>
        <row r="28">
          <cell r="D28">
            <v>55117</v>
          </cell>
          <cell r="E28">
            <v>261.64999999999998</v>
          </cell>
        </row>
        <row r="29">
          <cell r="D29">
            <v>55118</v>
          </cell>
          <cell r="E29">
            <v>275.5</v>
          </cell>
        </row>
        <row r="30">
          <cell r="D30">
            <v>55130</v>
          </cell>
          <cell r="E30">
            <v>170</v>
          </cell>
        </row>
        <row r="31">
          <cell r="D31">
            <v>55135</v>
          </cell>
          <cell r="E31">
            <v>353.6</v>
          </cell>
        </row>
        <row r="32">
          <cell r="D32">
            <v>55238</v>
          </cell>
          <cell r="E32">
            <v>169.5</v>
          </cell>
        </row>
        <row r="33">
          <cell r="D33">
            <v>55244</v>
          </cell>
          <cell r="E33">
            <v>169.5</v>
          </cell>
        </row>
        <row r="34">
          <cell r="D34">
            <v>55246</v>
          </cell>
          <cell r="E34">
            <v>169.5</v>
          </cell>
        </row>
        <row r="35">
          <cell r="D35">
            <v>55248</v>
          </cell>
          <cell r="E35">
            <v>169.5</v>
          </cell>
        </row>
        <row r="36">
          <cell r="D36">
            <v>55252</v>
          </cell>
          <cell r="E36">
            <v>169.5</v>
          </cell>
        </row>
        <row r="37">
          <cell r="D37">
            <v>55274</v>
          </cell>
          <cell r="E37">
            <v>169.5</v>
          </cell>
        </row>
        <row r="38">
          <cell r="D38">
            <v>55276</v>
          </cell>
          <cell r="E38">
            <v>169.5</v>
          </cell>
        </row>
        <row r="39">
          <cell r="D39">
            <v>55278</v>
          </cell>
          <cell r="E39">
            <v>169.5</v>
          </cell>
        </row>
        <row r="40">
          <cell r="D40">
            <v>55280</v>
          </cell>
          <cell r="E40">
            <v>169.5</v>
          </cell>
        </row>
        <row r="41">
          <cell r="D41">
            <v>55282</v>
          </cell>
          <cell r="E41">
            <v>169.5</v>
          </cell>
        </row>
        <row r="42">
          <cell r="D42">
            <v>55284</v>
          </cell>
          <cell r="E42">
            <v>169.5</v>
          </cell>
        </row>
        <row r="43">
          <cell r="D43">
            <v>55292</v>
          </cell>
          <cell r="E43">
            <v>169.5</v>
          </cell>
        </row>
        <row r="44">
          <cell r="D44">
            <v>55294</v>
          </cell>
          <cell r="E44">
            <v>169.5</v>
          </cell>
        </row>
        <row r="45">
          <cell r="D45">
            <v>55296</v>
          </cell>
          <cell r="E45">
            <v>111.05</v>
          </cell>
        </row>
        <row r="46">
          <cell r="D46">
            <v>55600</v>
          </cell>
          <cell r="E46">
            <v>109.1</v>
          </cell>
        </row>
        <row r="47">
          <cell r="D47">
            <v>55603</v>
          </cell>
          <cell r="E47">
            <v>109.1</v>
          </cell>
        </row>
        <row r="48">
          <cell r="D48">
            <v>55700</v>
          </cell>
          <cell r="E48">
            <v>60</v>
          </cell>
        </row>
        <row r="49">
          <cell r="D49">
            <v>55703</v>
          </cell>
          <cell r="E49">
            <v>35</v>
          </cell>
        </row>
        <row r="50">
          <cell r="D50">
            <v>55704</v>
          </cell>
          <cell r="E50">
            <v>70</v>
          </cell>
        </row>
        <row r="51">
          <cell r="D51">
            <v>55705</v>
          </cell>
          <cell r="E51">
            <v>35</v>
          </cell>
        </row>
        <row r="52">
          <cell r="D52">
            <v>55706</v>
          </cell>
          <cell r="E52">
            <v>100</v>
          </cell>
        </row>
        <row r="53">
          <cell r="D53">
            <v>55707</v>
          </cell>
          <cell r="E53">
            <v>70</v>
          </cell>
        </row>
        <row r="54">
          <cell r="D54">
            <v>55708</v>
          </cell>
          <cell r="E54">
            <v>35</v>
          </cell>
        </row>
        <row r="55">
          <cell r="D55">
            <v>55709</v>
          </cell>
          <cell r="E55">
            <v>38</v>
          </cell>
        </row>
        <row r="56">
          <cell r="D56">
            <v>55712</v>
          </cell>
          <cell r="E56">
            <v>115</v>
          </cell>
        </row>
        <row r="57">
          <cell r="D57">
            <v>55715</v>
          </cell>
          <cell r="E57">
            <v>40</v>
          </cell>
        </row>
        <row r="58">
          <cell r="D58">
            <v>55718</v>
          </cell>
          <cell r="E58">
            <v>100</v>
          </cell>
        </row>
        <row r="59">
          <cell r="D59">
            <v>55721</v>
          </cell>
          <cell r="E59">
            <v>115</v>
          </cell>
        </row>
        <row r="60">
          <cell r="D60">
            <v>55723</v>
          </cell>
          <cell r="E60">
            <v>38</v>
          </cell>
        </row>
        <row r="61">
          <cell r="D61">
            <v>55725</v>
          </cell>
          <cell r="E61">
            <v>40</v>
          </cell>
        </row>
        <row r="62">
          <cell r="D62">
            <v>55729</v>
          </cell>
          <cell r="E62">
            <v>27.25</v>
          </cell>
        </row>
        <row r="63">
          <cell r="D63">
            <v>55736</v>
          </cell>
          <cell r="E63">
            <v>127</v>
          </cell>
        </row>
        <row r="64">
          <cell r="D64">
            <v>55739</v>
          </cell>
          <cell r="E64">
            <v>57</v>
          </cell>
        </row>
        <row r="65">
          <cell r="D65">
            <v>55759</v>
          </cell>
          <cell r="E65">
            <v>150</v>
          </cell>
        </row>
        <row r="66">
          <cell r="D66">
            <v>55762</v>
          </cell>
          <cell r="E66">
            <v>60</v>
          </cell>
        </row>
        <row r="67">
          <cell r="D67">
            <v>55764</v>
          </cell>
          <cell r="E67">
            <v>160</v>
          </cell>
        </row>
        <row r="68">
          <cell r="D68">
            <v>55766</v>
          </cell>
          <cell r="E68">
            <v>65</v>
          </cell>
        </row>
        <row r="69">
          <cell r="D69">
            <v>55768</v>
          </cell>
          <cell r="E69">
            <v>150</v>
          </cell>
        </row>
        <row r="70">
          <cell r="D70">
            <v>55770</v>
          </cell>
          <cell r="E70">
            <v>60</v>
          </cell>
        </row>
        <row r="71">
          <cell r="D71">
            <v>55772</v>
          </cell>
          <cell r="E71">
            <v>160</v>
          </cell>
        </row>
        <row r="72">
          <cell r="D72">
            <v>55774</v>
          </cell>
          <cell r="E72">
            <v>65</v>
          </cell>
        </row>
        <row r="73">
          <cell r="D73">
            <v>55800</v>
          </cell>
          <cell r="E73">
            <v>109.1</v>
          </cell>
        </row>
        <row r="74">
          <cell r="D74">
            <v>55802</v>
          </cell>
          <cell r="E74">
            <v>37.85</v>
          </cell>
        </row>
        <row r="75">
          <cell r="D75">
            <v>55804</v>
          </cell>
          <cell r="E75">
            <v>109.1</v>
          </cell>
        </row>
        <row r="76">
          <cell r="D76">
            <v>55806</v>
          </cell>
          <cell r="E76">
            <v>37.85</v>
          </cell>
        </row>
        <row r="77">
          <cell r="D77">
            <v>55808</v>
          </cell>
          <cell r="E77">
            <v>109.1</v>
          </cell>
        </row>
        <row r="78">
          <cell r="D78">
            <v>55810</v>
          </cell>
          <cell r="E78">
            <v>37.85</v>
          </cell>
        </row>
        <row r="79">
          <cell r="D79">
            <v>55812</v>
          </cell>
          <cell r="E79">
            <v>109.1</v>
          </cell>
        </row>
        <row r="80">
          <cell r="D80">
            <v>55814</v>
          </cell>
          <cell r="E80">
            <v>37.85</v>
          </cell>
        </row>
        <row r="81">
          <cell r="D81">
            <v>55816</v>
          </cell>
          <cell r="E81">
            <v>109.1</v>
          </cell>
        </row>
        <row r="82">
          <cell r="D82">
            <v>55818</v>
          </cell>
          <cell r="E82">
            <v>37.85</v>
          </cell>
        </row>
        <row r="83">
          <cell r="D83">
            <v>55820</v>
          </cell>
          <cell r="E83">
            <v>109.1</v>
          </cell>
        </row>
        <row r="84">
          <cell r="D84">
            <v>55822</v>
          </cell>
          <cell r="E84">
            <v>37.85</v>
          </cell>
        </row>
        <row r="85">
          <cell r="D85">
            <v>55824</v>
          </cell>
          <cell r="E85">
            <v>109.1</v>
          </cell>
        </row>
        <row r="86">
          <cell r="D86">
            <v>55826</v>
          </cell>
          <cell r="E86">
            <v>37.85</v>
          </cell>
        </row>
        <row r="87">
          <cell r="D87">
            <v>55828</v>
          </cell>
          <cell r="E87">
            <v>109.1</v>
          </cell>
        </row>
        <row r="88">
          <cell r="D88">
            <v>55830</v>
          </cell>
          <cell r="E88">
            <v>37.85</v>
          </cell>
        </row>
        <row r="89">
          <cell r="D89">
            <v>55832</v>
          </cell>
          <cell r="E89">
            <v>109.1</v>
          </cell>
        </row>
        <row r="90">
          <cell r="D90">
            <v>55834</v>
          </cell>
          <cell r="E90">
            <v>37.85</v>
          </cell>
        </row>
        <row r="91">
          <cell r="D91">
            <v>55836</v>
          </cell>
          <cell r="E91">
            <v>109.1</v>
          </cell>
        </row>
        <row r="92">
          <cell r="D92">
            <v>55838</v>
          </cell>
          <cell r="E92">
            <v>37.85</v>
          </cell>
        </row>
        <row r="93">
          <cell r="D93">
            <v>55840</v>
          </cell>
          <cell r="E93">
            <v>109.1</v>
          </cell>
        </row>
        <row r="94">
          <cell r="D94">
            <v>55842</v>
          </cell>
          <cell r="E94">
            <v>37.85</v>
          </cell>
        </row>
        <row r="95">
          <cell r="D95">
            <v>55844</v>
          </cell>
          <cell r="E95">
            <v>87.35</v>
          </cell>
        </row>
        <row r="96">
          <cell r="D96">
            <v>55846</v>
          </cell>
          <cell r="E96">
            <v>37.85</v>
          </cell>
        </row>
        <row r="97">
          <cell r="D97">
            <v>55848</v>
          </cell>
          <cell r="E97">
            <v>109.1</v>
          </cell>
        </row>
        <row r="98">
          <cell r="D98">
            <v>55850</v>
          </cell>
          <cell r="E98">
            <v>152.85</v>
          </cell>
        </row>
        <row r="99">
          <cell r="D99">
            <v>55852</v>
          </cell>
          <cell r="E99">
            <v>109.1</v>
          </cell>
        </row>
        <row r="100">
          <cell r="D100">
            <v>55854</v>
          </cell>
          <cell r="E100">
            <v>37.85</v>
          </cell>
        </row>
        <row r="101">
          <cell r="D101">
            <v>56001</v>
          </cell>
          <cell r="E101">
            <v>195.05</v>
          </cell>
        </row>
        <row r="102">
          <cell r="D102">
            <v>56007</v>
          </cell>
          <cell r="E102">
            <v>250</v>
          </cell>
        </row>
        <row r="103">
          <cell r="D103">
            <v>56010</v>
          </cell>
          <cell r="E103">
            <v>252.1</v>
          </cell>
        </row>
        <row r="104">
          <cell r="D104">
            <v>56013</v>
          </cell>
          <cell r="E104">
            <v>250</v>
          </cell>
        </row>
        <row r="105">
          <cell r="D105">
            <v>56016</v>
          </cell>
          <cell r="E105">
            <v>290</v>
          </cell>
        </row>
        <row r="106">
          <cell r="D106">
            <v>56022</v>
          </cell>
          <cell r="E106">
            <v>225</v>
          </cell>
        </row>
        <row r="107">
          <cell r="D107">
            <v>56028</v>
          </cell>
          <cell r="E107">
            <v>336.8</v>
          </cell>
        </row>
        <row r="108">
          <cell r="D108">
            <v>56030</v>
          </cell>
          <cell r="E108">
            <v>225</v>
          </cell>
        </row>
        <row r="109">
          <cell r="D109">
            <v>56036</v>
          </cell>
          <cell r="E109">
            <v>336.8</v>
          </cell>
        </row>
        <row r="110">
          <cell r="D110">
            <v>56041</v>
          </cell>
          <cell r="E110">
            <v>98.75</v>
          </cell>
        </row>
        <row r="111">
          <cell r="D111">
            <v>56047</v>
          </cell>
          <cell r="E111">
            <v>126.1</v>
          </cell>
        </row>
        <row r="112">
          <cell r="D112">
            <v>56050</v>
          </cell>
          <cell r="E112">
            <v>128.19999999999999</v>
          </cell>
        </row>
        <row r="113">
          <cell r="D113">
            <v>56053</v>
          </cell>
          <cell r="E113">
            <v>128.19999999999999</v>
          </cell>
        </row>
        <row r="114">
          <cell r="D114">
            <v>56056</v>
          </cell>
          <cell r="E114">
            <v>155.44999999999999</v>
          </cell>
        </row>
        <row r="115">
          <cell r="D115">
            <v>56062</v>
          </cell>
          <cell r="E115">
            <v>113.15</v>
          </cell>
        </row>
        <row r="116">
          <cell r="D116">
            <v>56068</v>
          </cell>
          <cell r="E116">
            <v>168.4</v>
          </cell>
        </row>
        <row r="117">
          <cell r="D117">
            <v>56070</v>
          </cell>
          <cell r="E117">
            <v>113.15</v>
          </cell>
        </row>
        <row r="118">
          <cell r="D118">
            <v>56076</v>
          </cell>
          <cell r="E118">
            <v>168.4</v>
          </cell>
        </row>
        <row r="119">
          <cell r="D119">
            <v>56101</v>
          </cell>
          <cell r="E119">
            <v>230</v>
          </cell>
        </row>
        <row r="120">
          <cell r="D120">
            <v>56107</v>
          </cell>
          <cell r="E120">
            <v>340</v>
          </cell>
        </row>
        <row r="121">
          <cell r="D121">
            <v>56141</v>
          </cell>
          <cell r="E121">
            <v>116.45</v>
          </cell>
        </row>
        <row r="122">
          <cell r="D122">
            <v>56147</v>
          </cell>
          <cell r="E122">
            <v>171.6</v>
          </cell>
        </row>
        <row r="123">
          <cell r="D123">
            <v>56219</v>
          </cell>
          <cell r="E123">
            <v>326.2</v>
          </cell>
        </row>
        <row r="124">
          <cell r="D124">
            <v>56220</v>
          </cell>
          <cell r="E124">
            <v>240</v>
          </cell>
        </row>
        <row r="125">
          <cell r="D125">
            <v>56221</v>
          </cell>
          <cell r="E125">
            <v>240</v>
          </cell>
        </row>
        <row r="126">
          <cell r="D126">
            <v>56223</v>
          </cell>
          <cell r="E126">
            <v>240</v>
          </cell>
        </row>
        <row r="127">
          <cell r="D127">
            <v>56224</v>
          </cell>
          <cell r="E127">
            <v>351.4</v>
          </cell>
        </row>
        <row r="128">
          <cell r="D128">
            <v>56225</v>
          </cell>
          <cell r="E128">
            <v>351.4</v>
          </cell>
        </row>
        <row r="129">
          <cell r="D129">
            <v>56226</v>
          </cell>
          <cell r="E129">
            <v>351.4</v>
          </cell>
        </row>
        <row r="130">
          <cell r="D130">
            <v>56227</v>
          </cell>
          <cell r="E130">
            <v>122.5</v>
          </cell>
        </row>
        <row r="131">
          <cell r="D131">
            <v>56228</v>
          </cell>
          <cell r="E131">
            <v>122.5</v>
          </cell>
        </row>
        <row r="132">
          <cell r="D132">
            <v>56229</v>
          </cell>
          <cell r="E132">
            <v>122.5</v>
          </cell>
        </row>
        <row r="133">
          <cell r="D133">
            <v>56230</v>
          </cell>
          <cell r="E133">
            <v>177.45</v>
          </cell>
        </row>
        <row r="134">
          <cell r="D134">
            <v>56231</v>
          </cell>
          <cell r="E134">
            <v>177.45</v>
          </cell>
        </row>
        <row r="135">
          <cell r="D135">
            <v>56232</v>
          </cell>
          <cell r="E135">
            <v>177.45</v>
          </cell>
        </row>
        <row r="136">
          <cell r="D136">
            <v>56233</v>
          </cell>
          <cell r="E136">
            <v>240</v>
          </cell>
        </row>
        <row r="137">
          <cell r="D137">
            <v>56234</v>
          </cell>
          <cell r="E137">
            <v>351.4</v>
          </cell>
        </row>
        <row r="138">
          <cell r="D138">
            <v>56235</v>
          </cell>
          <cell r="E138">
            <v>122.45</v>
          </cell>
        </row>
        <row r="139">
          <cell r="D139">
            <v>56236</v>
          </cell>
          <cell r="E139">
            <v>177.45</v>
          </cell>
        </row>
        <row r="140">
          <cell r="D140">
            <v>56237</v>
          </cell>
          <cell r="E140">
            <v>240</v>
          </cell>
        </row>
        <row r="141">
          <cell r="D141">
            <v>56238</v>
          </cell>
          <cell r="E141">
            <v>351.4</v>
          </cell>
        </row>
        <row r="142">
          <cell r="D142">
            <v>56239</v>
          </cell>
          <cell r="E142">
            <v>122.45</v>
          </cell>
        </row>
        <row r="143">
          <cell r="D143">
            <v>56240</v>
          </cell>
          <cell r="E143">
            <v>177.45</v>
          </cell>
        </row>
        <row r="144">
          <cell r="D144">
            <v>56259</v>
          </cell>
          <cell r="E144">
            <v>164.8</v>
          </cell>
        </row>
        <row r="145">
          <cell r="D145">
            <v>56301</v>
          </cell>
          <cell r="E145">
            <v>295</v>
          </cell>
        </row>
        <row r="146">
          <cell r="D146">
            <v>56307</v>
          </cell>
          <cell r="E146">
            <v>400</v>
          </cell>
        </row>
        <row r="147">
          <cell r="D147">
            <v>56341</v>
          </cell>
          <cell r="E147">
            <v>149.44999999999999</v>
          </cell>
        </row>
        <row r="148">
          <cell r="D148">
            <v>56347</v>
          </cell>
          <cell r="E148">
            <v>202</v>
          </cell>
        </row>
        <row r="149">
          <cell r="D149">
            <v>56401</v>
          </cell>
          <cell r="E149">
            <v>250</v>
          </cell>
        </row>
        <row r="150">
          <cell r="D150">
            <v>56407</v>
          </cell>
          <cell r="E150">
            <v>360</v>
          </cell>
        </row>
        <row r="151">
          <cell r="D151">
            <v>56409</v>
          </cell>
          <cell r="E151">
            <v>250</v>
          </cell>
        </row>
        <row r="152">
          <cell r="D152">
            <v>56412</v>
          </cell>
          <cell r="E152">
            <v>360</v>
          </cell>
        </row>
        <row r="153">
          <cell r="D153">
            <v>56441</v>
          </cell>
          <cell r="E153">
            <v>126.8</v>
          </cell>
        </row>
        <row r="154">
          <cell r="D154">
            <v>56447</v>
          </cell>
          <cell r="E154">
            <v>181.5</v>
          </cell>
        </row>
        <row r="155">
          <cell r="D155">
            <v>56449</v>
          </cell>
          <cell r="E155">
            <v>126.8</v>
          </cell>
        </row>
        <row r="156">
          <cell r="D156">
            <v>56452</v>
          </cell>
          <cell r="E156">
            <v>181.5</v>
          </cell>
        </row>
        <row r="157">
          <cell r="D157">
            <v>56501</v>
          </cell>
          <cell r="E157">
            <v>385</v>
          </cell>
        </row>
        <row r="158">
          <cell r="D158">
            <v>56507</v>
          </cell>
          <cell r="E158">
            <v>480.05</v>
          </cell>
        </row>
        <row r="159">
          <cell r="D159">
            <v>56541</v>
          </cell>
          <cell r="E159">
            <v>193.15</v>
          </cell>
        </row>
        <row r="160">
          <cell r="D160">
            <v>56547</v>
          </cell>
          <cell r="E160">
            <v>243.75</v>
          </cell>
        </row>
        <row r="161">
          <cell r="D161">
            <v>56553</v>
          </cell>
          <cell r="E161">
            <v>520</v>
          </cell>
        </row>
        <row r="162">
          <cell r="D162">
            <v>56619</v>
          </cell>
          <cell r="E162">
            <v>220</v>
          </cell>
        </row>
        <row r="163">
          <cell r="D163">
            <v>56620</v>
          </cell>
          <cell r="E163">
            <v>220</v>
          </cell>
        </row>
        <row r="164">
          <cell r="D164">
            <v>56625</v>
          </cell>
          <cell r="E164">
            <v>334.65</v>
          </cell>
        </row>
        <row r="165">
          <cell r="D165">
            <v>56626</v>
          </cell>
          <cell r="E165">
            <v>334.65</v>
          </cell>
        </row>
        <row r="166">
          <cell r="D166">
            <v>56659</v>
          </cell>
          <cell r="E166">
            <v>112.1</v>
          </cell>
        </row>
        <row r="167">
          <cell r="D167">
            <v>56660</v>
          </cell>
          <cell r="E167">
            <v>112.1</v>
          </cell>
        </row>
        <row r="168">
          <cell r="D168">
            <v>56665</v>
          </cell>
          <cell r="E168">
            <v>167.4</v>
          </cell>
        </row>
        <row r="169">
          <cell r="D169">
            <v>56666</v>
          </cell>
          <cell r="E169">
            <v>167.4</v>
          </cell>
        </row>
        <row r="170">
          <cell r="D170">
            <v>56801</v>
          </cell>
          <cell r="E170">
            <v>466.55</v>
          </cell>
        </row>
        <row r="171">
          <cell r="D171">
            <v>56807</v>
          </cell>
          <cell r="E171">
            <v>560</v>
          </cell>
        </row>
        <row r="172">
          <cell r="D172">
            <v>56841</v>
          </cell>
          <cell r="E172">
            <v>233.35</v>
          </cell>
        </row>
        <row r="173">
          <cell r="D173">
            <v>56847</v>
          </cell>
          <cell r="E173">
            <v>283.85000000000002</v>
          </cell>
        </row>
        <row r="174">
          <cell r="D174">
            <v>57001</v>
          </cell>
          <cell r="E174">
            <v>466.65</v>
          </cell>
        </row>
        <row r="175">
          <cell r="D175">
            <v>57007</v>
          </cell>
          <cell r="E175">
            <v>567.75</v>
          </cell>
        </row>
        <row r="176">
          <cell r="D176">
            <v>57041</v>
          </cell>
          <cell r="E176">
            <v>233.4</v>
          </cell>
        </row>
        <row r="177">
          <cell r="D177">
            <v>57047</v>
          </cell>
          <cell r="E177">
            <v>283.89999999999998</v>
          </cell>
        </row>
        <row r="178">
          <cell r="D178">
            <v>57201</v>
          </cell>
          <cell r="E178">
            <v>155.19999999999999</v>
          </cell>
        </row>
        <row r="179">
          <cell r="D179">
            <v>57247</v>
          </cell>
          <cell r="E179">
            <v>77.55</v>
          </cell>
        </row>
        <row r="180">
          <cell r="D180">
            <v>57341</v>
          </cell>
          <cell r="E180">
            <v>470</v>
          </cell>
        </row>
        <row r="181">
          <cell r="D181">
            <v>57345</v>
          </cell>
          <cell r="E181">
            <v>241.6</v>
          </cell>
        </row>
        <row r="182">
          <cell r="D182">
            <v>57350</v>
          </cell>
          <cell r="E182">
            <v>510</v>
          </cell>
        </row>
        <row r="183">
          <cell r="D183">
            <v>57351</v>
          </cell>
          <cell r="E183">
            <v>510</v>
          </cell>
        </row>
        <row r="184">
          <cell r="D184">
            <v>57355</v>
          </cell>
          <cell r="E184">
            <v>264.14999999999998</v>
          </cell>
        </row>
        <row r="185">
          <cell r="D185">
            <v>57356</v>
          </cell>
          <cell r="E185">
            <v>264.14999999999998</v>
          </cell>
        </row>
        <row r="186">
          <cell r="D186">
            <v>57360</v>
          </cell>
          <cell r="E186">
            <v>700</v>
          </cell>
        </row>
        <row r="187">
          <cell r="D187">
            <v>57362</v>
          </cell>
          <cell r="E187">
            <v>113.15</v>
          </cell>
        </row>
        <row r="188">
          <cell r="D188">
            <v>57506</v>
          </cell>
          <cell r="E188">
            <v>29.75</v>
          </cell>
        </row>
        <row r="189">
          <cell r="D189">
            <v>57509</v>
          </cell>
          <cell r="E189">
            <v>39.75</v>
          </cell>
        </row>
        <row r="190">
          <cell r="D190">
            <v>57512</v>
          </cell>
          <cell r="E190">
            <v>40.5</v>
          </cell>
        </row>
        <row r="191">
          <cell r="D191">
            <v>57515</v>
          </cell>
          <cell r="E191">
            <v>54</v>
          </cell>
        </row>
        <row r="192">
          <cell r="D192">
            <v>57518</v>
          </cell>
          <cell r="E192">
            <v>32.5</v>
          </cell>
        </row>
        <row r="193">
          <cell r="D193">
            <v>57521</v>
          </cell>
          <cell r="E193">
            <v>43.4</v>
          </cell>
        </row>
        <row r="194">
          <cell r="D194">
            <v>57522</v>
          </cell>
          <cell r="E194">
            <v>32.5</v>
          </cell>
        </row>
        <row r="195">
          <cell r="D195">
            <v>57523</v>
          </cell>
          <cell r="E195">
            <v>43.4</v>
          </cell>
        </row>
        <row r="196">
          <cell r="D196">
            <v>57524</v>
          </cell>
          <cell r="E196">
            <v>49.4</v>
          </cell>
        </row>
        <row r="197">
          <cell r="D197">
            <v>57527</v>
          </cell>
          <cell r="E197">
            <v>65.75</v>
          </cell>
        </row>
        <row r="198">
          <cell r="D198">
            <v>57537</v>
          </cell>
          <cell r="E198">
            <v>16.25</v>
          </cell>
        </row>
        <row r="199">
          <cell r="D199">
            <v>57540</v>
          </cell>
          <cell r="E199">
            <v>21.7</v>
          </cell>
        </row>
        <row r="200">
          <cell r="D200">
            <v>57700</v>
          </cell>
          <cell r="E200">
            <v>40.5</v>
          </cell>
        </row>
        <row r="201">
          <cell r="D201">
            <v>57703</v>
          </cell>
          <cell r="E201">
            <v>54</v>
          </cell>
        </row>
        <row r="202">
          <cell r="D202">
            <v>57706</v>
          </cell>
          <cell r="E202">
            <v>32.5</v>
          </cell>
        </row>
        <row r="203">
          <cell r="D203">
            <v>57709</v>
          </cell>
          <cell r="E203">
            <v>43.4</v>
          </cell>
        </row>
        <row r="204">
          <cell r="D204">
            <v>57712</v>
          </cell>
          <cell r="E204">
            <v>47.15</v>
          </cell>
        </row>
        <row r="205">
          <cell r="D205">
            <v>57715</v>
          </cell>
          <cell r="E205">
            <v>60.9</v>
          </cell>
        </row>
        <row r="206">
          <cell r="D206">
            <v>57721</v>
          </cell>
          <cell r="E206">
            <v>99.25</v>
          </cell>
        </row>
        <row r="207">
          <cell r="D207">
            <v>57901</v>
          </cell>
          <cell r="E207">
            <v>64.5</v>
          </cell>
        </row>
        <row r="208">
          <cell r="D208">
            <v>57902</v>
          </cell>
          <cell r="E208">
            <v>64.5</v>
          </cell>
        </row>
        <row r="209">
          <cell r="D209">
            <v>57903</v>
          </cell>
          <cell r="E209">
            <v>47.3</v>
          </cell>
        </row>
        <row r="210">
          <cell r="D210">
            <v>57906</v>
          </cell>
          <cell r="E210">
            <v>64.5</v>
          </cell>
        </row>
        <row r="211">
          <cell r="D211">
            <v>57909</v>
          </cell>
          <cell r="E211">
            <v>64.5</v>
          </cell>
        </row>
        <row r="212">
          <cell r="D212">
            <v>57912</v>
          </cell>
          <cell r="E212">
            <v>47.15</v>
          </cell>
        </row>
        <row r="213">
          <cell r="D213">
            <v>57915</v>
          </cell>
          <cell r="E213">
            <v>47.15</v>
          </cell>
        </row>
        <row r="214">
          <cell r="D214">
            <v>57918</v>
          </cell>
          <cell r="E214">
            <v>47.15</v>
          </cell>
        </row>
        <row r="215">
          <cell r="D215">
            <v>57921</v>
          </cell>
          <cell r="E215">
            <v>47.15</v>
          </cell>
        </row>
        <row r="216">
          <cell r="D216">
            <v>57924</v>
          </cell>
          <cell r="E216">
            <v>47.15</v>
          </cell>
        </row>
        <row r="217">
          <cell r="D217">
            <v>57927</v>
          </cell>
          <cell r="E217">
            <v>49.65</v>
          </cell>
        </row>
        <row r="218">
          <cell r="D218">
            <v>57930</v>
          </cell>
          <cell r="E218">
            <v>32.9</v>
          </cell>
        </row>
        <row r="219">
          <cell r="D219">
            <v>57933</v>
          </cell>
          <cell r="E219">
            <v>78.25</v>
          </cell>
        </row>
        <row r="220">
          <cell r="D220">
            <v>57939</v>
          </cell>
          <cell r="E220">
            <v>64.5</v>
          </cell>
        </row>
        <row r="221">
          <cell r="D221">
            <v>57942</v>
          </cell>
          <cell r="E221">
            <v>49.65</v>
          </cell>
        </row>
        <row r="222">
          <cell r="D222">
            <v>57945</v>
          </cell>
          <cell r="E222">
            <v>43.4</v>
          </cell>
        </row>
        <row r="223">
          <cell r="D223">
            <v>57960</v>
          </cell>
          <cell r="E223">
            <v>47.4</v>
          </cell>
        </row>
        <row r="224">
          <cell r="D224">
            <v>57963</v>
          </cell>
          <cell r="E224">
            <v>47.4</v>
          </cell>
        </row>
        <row r="225">
          <cell r="D225">
            <v>57966</v>
          </cell>
          <cell r="E225">
            <v>47.4</v>
          </cell>
        </row>
        <row r="226">
          <cell r="D226">
            <v>57969</v>
          </cell>
          <cell r="E226">
            <v>47.4</v>
          </cell>
        </row>
        <row r="227">
          <cell r="D227">
            <v>58100</v>
          </cell>
          <cell r="E227">
            <v>67.150000000000006</v>
          </cell>
        </row>
        <row r="228">
          <cell r="D228">
            <v>58103</v>
          </cell>
          <cell r="E228">
            <v>55.1</v>
          </cell>
        </row>
        <row r="229">
          <cell r="D229">
            <v>58106</v>
          </cell>
          <cell r="E229">
            <v>77</v>
          </cell>
        </row>
        <row r="230">
          <cell r="D230">
            <v>58108</v>
          </cell>
          <cell r="E230">
            <v>110</v>
          </cell>
        </row>
        <row r="231">
          <cell r="D231">
            <v>58109</v>
          </cell>
          <cell r="E231">
            <v>47</v>
          </cell>
        </row>
        <row r="232">
          <cell r="D232">
            <v>58112</v>
          </cell>
          <cell r="E232">
            <v>97.25</v>
          </cell>
        </row>
        <row r="233">
          <cell r="D233">
            <v>58115</v>
          </cell>
          <cell r="E233">
            <v>110</v>
          </cell>
        </row>
        <row r="234">
          <cell r="D234">
            <v>58120</v>
          </cell>
          <cell r="E234">
            <v>110</v>
          </cell>
        </row>
        <row r="235">
          <cell r="D235">
            <v>58121</v>
          </cell>
          <cell r="E235">
            <v>110</v>
          </cell>
        </row>
        <row r="236">
          <cell r="D236">
            <v>58300</v>
          </cell>
          <cell r="E236">
            <v>40.1</v>
          </cell>
        </row>
        <row r="237">
          <cell r="D237">
            <v>58306</v>
          </cell>
          <cell r="E237">
            <v>89.4</v>
          </cell>
        </row>
        <row r="238">
          <cell r="D238">
            <v>58500</v>
          </cell>
          <cell r="E238">
            <v>35.35</v>
          </cell>
        </row>
        <row r="239">
          <cell r="D239">
            <v>58503</v>
          </cell>
          <cell r="E239">
            <v>47.15</v>
          </cell>
        </row>
        <row r="240">
          <cell r="D240">
            <v>58506</v>
          </cell>
          <cell r="E240">
            <v>60.75</v>
          </cell>
        </row>
        <row r="241">
          <cell r="D241">
            <v>58509</v>
          </cell>
          <cell r="E241">
            <v>39.75</v>
          </cell>
        </row>
        <row r="242">
          <cell r="D242">
            <v>58521</v>
          </cell>
          <cell r="E242">
            <v>43.4</v>
          </cell>
        </row>
        <row r="243">
          <cell r="D243">
            <v>58524</v>
          </cell>
          <cell r="E243">
            <v>56.5</v>
          </cell>
        </row>
        <row r="244">
          <cell r="D244">
            <v>58527</v>
          </cell>
          <cell r="E244">
            <v>69.400000000000006</v>
          </cell>
        </row>
        <row r="245">
          <cell r="D245">
            <v>58700</v>
          </cell>
          <cell r="E245">
            <v>46.05</v>
          </cell>
        </row>
        <row r="246">
          <cell r="D246">
            <v>58706</v>
          </cell>
          <cell r="E246">
            <v>157.9</v>
          </cell>
        </row>
        <row r="247">
          <cell r="D247">
            <v>58715</v>
          </cell>
          <cell r="E247">
            <v>151.55000000000001</v>
          </cell>
        </row>
        <row r="248">
          <cell r="D248">
            <v>58718</v>
          </cell>
          <cell r="E248">
            <v>126.1</v>
          </cell>
        </row>
        <row r="249">
          <cell r="D249">
            <v>58721</v>
          </cell>
          <cell r="E249">
            <v>138.25</v>
          </cell>
        </row>
        <row r="250">
          <cell r="D250">
            <v>58900</v>
          </cell>
          <cell r="E250">
            <v>35.700000000000003</v>
          </cell>
        </row>
        <row r="251">
          <cell r="D251">
            <v>58903</v>
          </cell>
          <cell r="E251">
            <v>47.6</v>
          </cell>
        </row>
        <row r="252">
          <cell r="D252">
            <v>58909</v>
          </cell>
          <cell r="E252">
            <v>89.95</v>
          </cell>
        </row>
        <row r="253">
          <cell r="D253">
            <v>58912</v>
          </cell>
          <cell r="E253">
            <v>110.25</v>
          </cell>
        </row>
        <row r="254">
          <cell r="D254">
            <v>58915</v>
          </cell>
          <cell r="E254">
            <v>78.95</v>
          </cell>
        </row>
        <row r="255">
          <cell r="D255">
            <v>58916</v>
          </cell>
          <cell r="E255">
            <v>138.5</v>
          </cell>
        </row>
        <row r="256">
          <cell r="D256">
            <v>58921</v>
          </cell>
          <cell r="E256">
            <v>135.25</v>
          </cell>
        </row>
        <row r="257">
          <cell r="D257">
            <v>58927</v>
          </cell>
          <cell r="E257">
            <v>76.45</v>
          </cell>
        </row>
        <row r="258">
          <cell r="D258">
            <v>58933</v>
          </cell>
          <cell r="E258">
            <v>205.6</v>
          </cell>
        </row>
        <row r="259">
          <cell r="D259">
            <v>58936</v>
          </cell>
          <cell r="E259">
            <v>195.95</v>
          </cell>
        </row>
        <row r="260">
          <cell r="D260">
            <v>58939</v>
          </cell>
          <cell r="E260">
            <v>139.30000000000001</v>
          </cell>
        </row>
        <row r="261">
          <cell r="D261">
            <v>59103</v>
          </cell>
          <cell r="E261">
            <v>21.3</v>
          </cell>
        </row>
        <row r="262">
          <cell r="D262">
            <v>59300</v>
          </cell>
          <cell r="E262">
            <v>89.5</v>
          </cell>
        </row>
        <row r="263">
          <cell r="D263">
            <v>59302</v>
          </cell>
          <cell r="E263">
            <v>202</v>
          </cell>
        </row>
        <row r="264">
          <cell r="D264">
            <v>59303</v>
          </cell>
          <cell r="E264">
            <v>53.95</v>
          </cell>
        </row>
        <row r="265">
          <cell r="D265">
            <v>59305</v>
          </cell>
          <cell r="E265">
            <v>114</v>
          </cell>
        </row>
        <row r="266">
          <cell r="D266">
            <v>59306</v>
          </cell>
          <cell r="E266">
            <v>100.3</v>
          </cell>
        </row>
        <row r="267">
          <cell r="D267">
            <v>59309</v>
          </cell>
          <cell r="E267">
            <v>200.6</v>
          </cell>
        </row>
        <row r="268">
          <cell r="D268">
            <v>59312</v>
          </cell>
          <cell r="E268">
            <v>87</v>
          </cell>
        </row>
        <row r="269">
          <cell r="D269">
            <v>59314</v>
          </cell>
          <cell r="E269">
            <v>52.5</v>
          </cell>
        </row>
        <row r="270">
          <cell r="D270">
            <v>59318</v>
          </cell>
          <cell r="E270">
            <v>47.05</v>
          </cell>
        </row>
        <row r="271">
          <cell r="D271">
            <v>59700</v>
          </cell>
          <cell r="E271">
            <v>96.55</v>
          </cell>
        </row>
        <row r="272">
          <cell r="D272">
            <v>59703</v>
          </cell>
          <cell r="E272">
            <v>75.900000000000006</v>
          </cell>
        </row>
        <row r="273">
          <cell r="D273">
            <v>59712</v>
          </cell>
          <cell r="E273">
            <v>113.7</v>
          </cell>
        </row>
        <row r="274">
          <cell r="D274">
            <v>59715</v>
          </cell>
          <cell r="E274">
            <v>143.55000000000001</v>
          </cell>
        </row>
        <row r="275">
          <cell r="D275">
            <v>59718</v>
          </cell>
          <cell r="E275">
            <v>134.65</v>
          </cell>
        </row>
        <row r="276">
          <cell r="D276">
            <v>59724</v>
          </cell>
          <cell r="E276">
            <v>226.45</v>
          </cell>
        </row>
        <row r="277">
          <cell r="D277">
            <v>59733</v>
          </cell>
          <cell r="E277">
            <v>107.7</v>
          </cell>
        </row>
        <row r="278">
          <cell r="D278">
            <v>59739</v>
          </cell>
          <cell r="E278">
            <v>73.75</v>
          </cell>
        </row>
        <row r="279">
          <cell r="D279">
            <v>59751</v>
          </cell>
          <cell r="E279">
            <v>139.15</v>
          </cell>
        </row>
        <row r="280">
          <cell r="D280">
            <v>59754</v>
          </cell>
          <cell r="E280">
            <v>219.35</v>
          </cell>
        </row>
        <row r="281">
          <cell r="D281">
            <v>59763</v>
          </cell>
          <cell r="E281">
            <v>133.9</v>
          </cell>
        </row>
        <row r="282">
          <cell r="D282">
            <v>59903</v>
          </cell>
          <cell r="E282">
            <v>114.55</v>
          </cell>
        </row>
        <row r="283">
          <cell r="D283">
            <v>59912</v>
          </cell>
          <cell r="E283">
            <v>305.2</v>
          </cell>
        </row>
        <row r="284">
          <cell r="D284">
            <v>59925</v>
          </cell>
          <cell r="E284">
            <v>362.45</v>
          </cell>
        </row>
        <row r="285">
          <cell r="D285">
            <v>59970</v>
          </cell>
          <cell r="E285">
            <v>168.3</v>
          </cell>
        </row>
        <row r="286">
          <cell r="D286">
            <v>59971</v>
          </cell>
          <cell r="E286">
            <v>57.3</v>
          </cell>
        </row>
        <row r="287">
          <cell r="D287">
            <v>59972</v>
          </cell>
          <cell r="E287">
            <v>152.6</v>
          </cell>
        </row>
        <row r="288">
          <cell r="D288">
            <v>59973</v>
          </cell>
          <cell r="E288">
            <v>181.25</v>
          </cell>
        </row>
        <row r="289">
          <cell r="D289">
            <v>59974</v>
          </cell>
          <cell r="E289">
            <v>84.2</v>
          </cell>
        </row>
        <row r="290">
          <cell r="D290">
            <v>60000</v>
          </cell>
          <cell r="E290">
            <v>564</v>
          </cell>
        </row>
        <row r="291">
          <cell r="D291">
            <v>60003</v>
          </cell>
          <cell r="E291">
            <v>827.1</v>
          </cell>
        </row>
        <row r="292">
          <cell r="D292">
            <v>60006</v>
          </cell>
          <cell r="E292">
            <v>1176.0999999999999</v>
          </cell>
        </row>
        <row r="293">
          <cell r="D293">
            <v>60009</v>
          </cell>
          <cell r="E293">
            <v>1376.3</v>
          </cell>
        </row>
        <row r="294">
          <cell r="D294">
            <v>60012</v>
          </cell>
          <cell r="E294">
            <v>564</v>
          </cell>
        </row>
        <row r="295">
          <cell r="D295">
            <v>60015</v>
          </cell>
          <cell r="E295">
            <v>827.1</v>
          </cell>
        </row>
        <row r="296">
          <cell r="D296">
            <v>60018</v>
          </cell>
          <cell r="E296">
            <v>1176.0999999999999</v>
          </cell>
        </row>
        <row r="297">
          <cell r="D297">
            <v>60021</v>
          </cell>
          <cell r="E297">
            <v>1376.3</v>
          </cell>
        </row>
        <row r="298">
          <cell r="D298">
            <v>60024</v>
          </cell>
          <cell r="E298">
            <v>564</v>
          </cell>
        </row>
        <row r="299">
          <cell r="D299">
            <v>60027</v>
          </cell>
          <cell r="E299">
            <v>827.1</v>
          </cell>
        </row>
        <row r="300">
          <cell r="D300">
            <v>60030</v>
          </cell>
          <cell r="E300">
            <v>1176.0999999999999</v>
          </cell>
        </row>
        <row r="301">
          <cell r="D301">
            <v>60033</v>
          </cell>
          <cell r="E301">
            <v>1376.3</v>
          </cell>
        </row>
        <row r="302">
          <cell r="D302">
            <v>60036</v>
          </cell>
          <cell r="E302">
            <v>564</v>
          </cell>
        </row>
        <row r="303">
          <cell r="D303">
            <v>60039</v>
          </cell>
          <cell r="E303">
            <v>827.1</v>
          </cell>
        </row>
        <row r="304">
          <cell r="D304">
            <v>60042</v>
          </cell>
          <cell r="E304">
            <v>1176.0999999999999</v>
          </cell>
        </row>
        <row r="305">
          <cell r="D305">
            <v>60045</v>
          </cell>
          <cell r="E305">
            <v>1376.3</v>
          </cell>
        </row>
        <row r="306">
          <cell r="D306">
            <v>60048</v>
          </cell>
          <cell r="E306">
            <v>564</v>
          </cell>
        </row>
        <row r="307">
          <cell r="D307">
            <v>60051</v>
          </cell>
          <cell r="E307">
            <v>827.1</v>
          </cell>
        </row>
        <row r="308">
          <cell r="D308">
            <v>60054</v>
          </cell>
          <cell r="E308">
            <v>1176.0999999999999</v>
          </cell>
        </row>
        <row r="309">
          <cell r="D309">
            <v>60057</v>
          </cell>
          <cell r="E309">
            <v>1376.3</v>
          </cell>
        </row>
        <row r="310">
          <cell r="D310">
            <v>60060</v>
          </cell>
          <cell r="E310">
            <v>564</v>
          </cell>
        </row>
        <row r="311">
          <cell r="D311">
            <v>60063</v>
          </cell>
          <cell r="E311">
            <v>827.1</v>
          </cell>
        </row>
        <row r="312">
          <cell r="D312">
            <v>60066</v>
          </cell>
          <cell r="E312">
            <v>1176.0999999999999</v>
          </cell>
        </row>
        <row r="313">
          <cell r="D313">
            <v>60069</v>
          </cell>
          <cell r="E313">
            <v>1376.3</v>
          </cell>
        </row>
      </sheetData>
      <sheetData sheetId="10"/>
      <sheetData sheetId="11"/>
      <sheetData sheetId="12"/>
      <sheetData sheetId="13">
        <row r="9">
          <cell r="B9">
            <v>18228</v>
          </cell>
          <cell r="C9" t="str">
            <v>T</v>
          </cell>
          <cell r="D9" t="str">
            <v>T07</v>
          </cell>
          <cell r="E9" t="str">
            <v>T07.2</v>
          </cell>
          <cell r="F9">
            <v>62.5</v>
          </cell>
        </row>
        <row r="10">
          <cell r="B10">
            <v>18230</v>
          </cell>
          <cell r="C10" t="str">
            <v>T</v>
          </cell>
          <cell r="D10" t="str">
            <v>T07</v>
          </cell>
          <cell r="E10" t="str">
            <v>T07.2</v>
          </cell>
          <cell r="F10">
            <v>238.45</v>
          </cell>
        </row>
        <row r="11">
          <cell r="B11">
            <v>18232</v>
          </cell>
          <cell r="C11" t="str">
            <v>T</v>
          </cell>
          <cell r="D11" t="str">
            <v>T07</v>
          </cell>
          <cell r="E11" t="str">
            <v>T07.2</v>
          </cell>
          <cell r="F11">
            <v>189.9</v>
          </cell>
        </row>
        <row r="12">
          <cell r="B12">
            <v>18233</v>
          </cell>
          <cell r="C12" t="str">
            <v>T</v>
          </cell>
          <cell r="D12" t="str">
            <v>T07</v>
          </cell>
          <cell r="E12" t="str">
            <v>T07.2</v>
          </cell>
          <cell r="F12">
            <v>189.9</v>
          </cell>
        </row>
        <row r="13">
          <cell r="B13">
            <v>18234</v>
          </cell>
          <cell r="C13" t="str">
            <v>T</v>
          </cell>
          <cell r="D13" t="str">
            <v>T07</v>
          </cell>
          <cell r="E13" t="str">
            <v>T07.2</v>
          </cell>
          <cell r="F13">
            <v>124.85</v>
          </cell>
        </row>
        <row r="14">
          <cell r="B14">
            <v>18236</v>
          </cell>
          <cell r="C14" t="str">
            <v>T</v>
          </cell>
          <cell r="D14" t="str">
            <v>T07</v>
          </cell>
          <cell r="E14" t="str">
            <v>T07.2</v>
          </cell>
          <cell r="F14">
            <v>62.5</v>
          </cell>
        </row>
        <row r="15">
          <cell r="B15">
            <v>18238</v>
          </cell>
          <cell r="C15" t="str">
            <v>T</v>
          </cell>
          <cell r="D15" t="str">
            <v>T07</v>
          </cell>
          <cell r="E15" t="str">
            <v>T07.2</v>
          </cell>
          <cell r="F15">
            <v>37.65</v>
          </cell>
        </row>
        <row r="16">
          <cell r="B16">
            <v>18240</v>
          </cell>
          <cell r="C16" t="str">
            <v>T</v>
          </cell>
          <cell r="D16" t="str">
            <v>T07</v>
          </cell>
          <cell r="E16" t="str">
            <v>T07.2</v>
          </cell>
          <cell r="F16">
            <v>93.6</v>
          </cell>
        </row>
        <row r="17">
          <cell r="B17">
            <v>18242</v>
          </cell>
          <cell r="C17" t="str">
            <v>T</v>
          </cell>
          <cell r="D17" t="str">
            <v>T07</v>
          </cell>
          <cell r="E17" t="str">
            <v>T07.2</v>
          </cell>
          <cell r="F17">
            <v>37.65</v>
          </cell>
        </row>
        <row r="18">
          <cell r="B18">
            <v>18244</v>
          </cell>
          <cell r="C18" t="str">
            <v>T</v>
          </cell>
          <cell r="D18" t="str">
            <v>T07</v>
          </cell>
          <cell r="E18" t="str">
            <v>T07.2</v>
          </cell>
          <cell r="F18">
            <v>100.8</v>
          </cell>
        </row>
        <row r="19">
          <cell r="B19">
            <v>18248</v>
          </cell>
          <cell r="C19" t="str">
            <v>T</v>
          </cell>
          <cell r="D19" t="str">
            <v>T07</v>
          </cell>
          <cell r="E19" t="str">
            <v>T07.2</v>
          </cell>
          <cell r="F19">
            <v>88.65</v>
          </cell>
        </row>
        <row r="20">
          <cell r="B20">
            <v>18250</v>
          </cell>
          <cell r="C20" t="str">
            <v>T</v>
          </cell>
          <cell r="D20" t="str">
            <v>T07</v>
          </cell>
          <cell r="E20" t="str">
            <v>T07.2</v>
          </cell>
          <cell r="F20">
            <v>62.5</v>
          </cell>
        </row>
        <row r="21">
          <cell r="B21">
            <v>18252</v>
          </cell>
          <cell r="C21" t="str">
            <v>T</v>
          </cell>
          <cell r="D21" t="str">
            <v>T07</v>
          </cell>
          <cell r="E21" t="str">
            <v>T07.2</v>
          </cell>
          <cell r="F21">
            <v>100.8</v>
          </cell>
        </row>
        <row r="22">
          <cell r="B22">
            <v>18254</v>
          </cell>
          <cell r="C22" t="str">
            <v>T</v>
          </cell>
          <cell r="D22" t="str">
            <v>T07</v>
          </cell>
          <cell r="E22" t="str">
            <v>T07.2</v>
          </cell>
          <cell r="F22">
            <v>100.8</v>
          </cell>
        </row>
        <row r="23">
          <cell r="B23">
            <v>18256</v>
          </cell>
          <cell r="C23" t="str">
            <v>T</v>
          </cell>
          <cell r="D23" t="str">
            <v>T07</v>
          </cell>
          <cell r="E23" t="str">
            <v>T07.2</v>
          </cell>
          <cell r="F23">
            <v>62.5</v>
          </cell>
        </row>
        <row r="24">
          <cell r="B24">
            <v>18258</v>
          </cell>
          <cell r="C24" t="str">
            <v>T</v>
          </cell>
          <cell r="D24" t="str">
            <v>T07</v>
          </cell>
          <cell r="E24" t="str">
            <v>T07.2</v>
          </cell>
          <cell r="F24">
            <v>62.5</v>
          </cell>
        </row>
        <row r="25">
          <cell r="B25">
            <v>18260</v>
          </cell>
          <cell r="C25" t="str">
            <v>T</v>
          </cell>
          <cell r="D25" t="str">
            <v>T07</v>
          </cell>
          <cell r="E25" t="str">
            <v>T07.2</v>
          </cell>
          <cell r="F25">
            <v>88.65</v>
          </cell>
        </row>
        <row r="26">
          <cell r="B26">
            <v>18262</v>
          </cell>
          <cell r="C26" t="str">
            <v>T</v>
          </cell>
          <cell r="D26" t="str">
            <v>T07</v>
          </cell>
          <cell r="E26" t="str">
            <v>T07.2</v>
          </cell>
          <cell r="F26">
            <v>62.5</v>
          </cell>
        </row>
        <row r="27">
          <cell r="B27">
            <v>18264</v>
          </cell>
          <cell r="C27" t="str">
            <v>T</v>
          </cell>
          <cell r="D27" t="str">
            <v>T07</v>
          </cell>
          <cell r="E27" t="str">
            <v>T07.2</v>
          </cell>
          <cell r="F27">
            <v>100.8</v>
          </cell>
        </row>
        <row r="28">
          <cell r="B28">
            <v>18266</v>
          </cell>
          <cell r="C28" t="str">
            <v>T</v>
          </cell>
          <cell r="D28" t="str">
            <v>T07</v>
          </cell>
          <cell r="E28" t="str">
            <v>T07.2</v>
          </cell>
          <cell r="F28">
            <v>62.5</v>
          </cell>
        </row>
        <row r="29">
          <cell r="B29">
            <v>18268</v>
          </cell>
          <cell r="C29" t="str">
            <v>T</v>
          </cell>
          <cell r="D29" t="str">
            <v>T07</v>
          </cell>
          <cell r="E29" t="str">
            <v>T07.2</v>
          </cell>
          <cell r="F29">
            <v>88.65</v>
          </cell>
        </row>
        <row r="30">
          <cell r="B30">
            <v>18270</v>
          </cell>
          <cell r="C30" t="str">
            <v>T</v>
          </cell>
          <cell r="D30" t="str">
            <v>T07</v>
          </cell>
          <cell r="E30" t="str">
            <v>T07.2</v>
          </cell>
          <cell r="F30">
            <v>88.65</v>
          </cell>
        </row>
        <row r="31">
          <cell r="B31">
            <v>18272</v>
          </cell>
          <cell r="C31" t="str">
            <v>T</v>
          </cell>
          <cell r="D31" t="str">
            <v>T07</v>
          </cell>
          <cell r="E31" t="str">
            <v>T07.2</v>
          </cell>
          <cell r="F31">
            <v>62.5</v>
          </cell>
        </row>
        <row r="32">
          <cell r="B32">
            <v>18274</v>
          </cell>
          <cell r="C32" t="str">
            <v>T</v>
          </cell>
          <cell r="D32" t="str">
            <v>T07</v>
          </cell>
          <cell r="E32" t="str">
            <v>T07.2</v>
          </cell>
          <cell r="F32">
            <v>88.65</v>
          </cell>
        </row>
        <row r="33">
          <cell r="B33">
            <v>18276</v>
          </cell>
          <cell r="C33" t="str">
            <v>T</v>
          </cell>
          <cell r="D33" t="str">
            <v>T07</v>
          </cell>
          <cell r="E33" t="str">
            <v>T07.2</v>
          </cell>
          <cell r="F33">
            <v>124.85</v>
          </cell>
        </row>
        <row r="34">
          <cell r="B34">
            <v>18278</v>
          </cell>
          <cell r="C34" t="str">
            <v>T</v>
          </cell>
          <cell r="D34" t="str">
            <v>T07</v>
          </cell>
          <cell r="E34" t="str">
            <v>T07.2</v>
          </cell>
          <cell r="F34">
            <v>88.65</v>
          </cell>
        </row>
        <row r="35">
          <cell r="B35">
            <v>18280</v>
          </cell>
          <cell r="C35" t="str">
            <v>T</v>
          </cell>
          <cell r="D35" t="str">
            <v>T07</v>
          </cell>
          <cell r="E35" t="str">
            <v>T07.2</v>
          </cell>
          <cell r="F35">
            <v>124.85</v>
          </cell>
        </row>
        <row r="36">
          <cell r="B36">
            <v>18282</v>
          </cell>
          <cell r="C36" t="str">
            <v>T</v>
          </cell>
          <cell r="D36" t="str">
            <v>T07</v>
          </cell>
          <cell r="E36" t="str">
            <v>T07.2</v>
          </cell>
          <cell r="F36">
            <v>100.8</v>
          </cell>
        </row>
        <row r="37">
          <cell r="B37">
            <v>18284</v>
          </cell>
          <cell r="C37" t="str">
            <v>T</v>
          </cell>
          <cell r="D37" t="str">
            <v>T07</v>
          </cell>
          <cell r="E37" t="str">
            <v>T07.2</v>
          </cell>
          <cell r="F37">
            <v>147.65</v>
          </cell>
        </row>
        <row r="38">
          <cell r="B38">
            <v>18286</v>
          </cell>
          <cell r="C38" t="str">
            <v>T</v>
          </cell>
          <cell r="D38" t="str">
            <v>T07</v>
          </cell>
          <cell r="E38" t="str">
            <v>T07.2</v>
          </cell>
          <cell r="F38">
            <v>147.65</v>
          </cell>
        </row>
        <row r="39">
          <cell r="B39">
            <v>18288</v>
          </cell>
          <cell r="C39" t="str">
            <v>T</v>
          </cell>
          <cell r="D39" t="str">
            <v>T07</v>
          </cell>
          <cell r="E39" t="str">
            <v>T07.2</v>
          </cell>
          <cell r="F39">
            <v>147.65</v>
          </cell>
        </row>
        <row r="40">
          <cell r="B40">
            <v>18290</v>
          </cell>
          <cell r="C40" t="str">
            <v>T</v>
          </cell>
          <cell r="D40" t="str">
            <v>T07</v>
          </cell>
          <cell r="E40" t="str">
            <v>T07.2</v>
          </cell>
          <cell r="F40">
            <v>249.75</v>
          </cell>
        </row>
        <row r="41">
          <cell r="B41">
            <v>18292</v>
          </cell>
          <cell r="C41" t="str">
            <v>T</v>
          </cell>
          <cell r="D41" t="str">
            <v>T07</v>
          </cell>
          <cell r="E41" t="str">
            <v>T07.2</v>
          </cell>
          <cell r="F41">
            <v>124.85</v>
          </cell>
        </row>
        <row r="42">
          <cell r="B42">
            <v>18294</v>
          </cell>
          <cell r="C42" t="str">
            <v>T</v>
          </cell>
          <cell r="D42" t="str">
            <v>T07</v>
          </cell>
          <cell r="E42" t="str">
            <v>T07.2</v>
          </cell>
          <cell r="F42">
            <v>176</v>
          </cell>
        </row>
        <row r="43">
          <cell r="B43">
            <v>18296</v>
          </cell>
          <cell r="C43" t="str">
            <v>T</v>
          </cell>
          <cell r="D43" t="str">
            <v>T07</v>
          </cell>
          <cell r="E43" t="str">
            <v>T07.2</v>
          </cell>
          <cell r="F43">
            <v>150.55000000000001</v>
          </cell>
        </row>
        <row r="44">
          <cell r="B44">
            <v>18298</v>
          </cell>
          <cell r="C44" t="str">
            <v>T</v>
          </cell>
          <cell r="D44" t="str">
            <v>T07</v>
          </cell>
          <cell r="E44" t="str">
            <v>T07.2</v>
          </cell>
          <cell r="F44">
            <v>176</v>
          </cell>
        </row>
      </sheetData>
      <sheetData sheetId="14"/>
      <sheetData sheetId="15"/>
      <sheetData sheetId="16"/>
      <sheetData sheetId="17"/>
      <sheetData sheetId="18"/>
      <sheetData sheetId="19"/>
      <sheetData sheetId="20"/>
      <sheetData sheetId="21"/>
      <sheetData sheetId="22"/>
      <sheetData sheetId="23"/>
      <sheetData sheetId="24">
        <row r="1">
          <cell r="F1">
            <v>1</v>
          </cell>
        </row>
      </sheetData>
      <sheetData sheetId="25"/>
      <sheetData sheetId="26"/>
      <sheetData sheetId="27"/>
      <sheetData sheetId="28"/>
      <sheetData sheetId="29">
        <row r="2">
          <cell r="E2" t="str">
            <v>WA0045</v>
          </cell>
          <cell r="F2">
            <v>54.80791609618084</v>
          </cell>
        </row>
        <row r="3">
          <cell r="E3" t="str">
            <v>WA0046</v>
          </cell>
          <cell r="F3">
            <v>21.923166438472336</v>
          </cell>
        </row>
        <row r="4">
          <cell r="E4" t="str">
            <v>WA0050</v>
          </cell>
          <cell r="F4">
            <v>79.471478339462209</v>
          </cell>
        </row>
        <row r="5">
          <cell r="E5" t="str">
            <v>WA0051</v>
          </cell>
          <cell r="F5">
            <v>47.682887003677322</v>
          </cell>
        </row>
        <row r="6">
          <cell r="E6" t="str">
            <v>WA0055</v>
          </cell>
          <cell r="F6">
            <v>115.09662380197977</v>
          </cell>
        </row>
        <row r="7">
          <cell r="E7" t="str">
            <v>WA0056</v>
          </cell>
          <cell r="F7">
            <v>86.322467851484831</v>
          </cell>
        </row>
        <row r="8">
          <cell r="E8" t="str">
            <v>WA0060</v>
          </cell>
          <cell r="F8">
            <v>156.20256087411539</v>
          </cell>
        </row>
        <row r="9">
          <cell r="E9" t="str">
            <v>WA0061</v>
          </cell>
          <cell r="F9">
            <v>124.96204869929232</v>
          </cell>
        </row>
        <row r="10">
          <cell r="E10" t="str">
            <v>WA0045H</v>
          </cell>
          <cell r="F10">
            <v>68.509895120226048</v>
          </cell>
        </row>
        <row r="11">
          <cell r="E11" t="str">
            <v>WA0046H</v>
          </cell>
          <cell r="F11">
            <v>27.40395804809042</v>
          </cell>
        </row>
        <row r="12">
          <cell r="E12" t="str">
            <v>WA0050H</v>
          </cell>
          <cell r="F12">
            <v>99.339347924327768</v>
          </cell>
        </row>
        <row r="13">
          <cell r="E13" t="str">
            <v>WA0051H</v>
          </cell>
          <cell r="F13">
            <v>59.60360875459665</v>
          </cell>
        </row>
        <row r="14">
          <cell r="E14" t="str">
            <v>WA0055H</v>
          </cell>
          <cell r="F14">
            <v>143.87077975247473</v>
          </cell>
        </row>
        <row r="15">
          <cell r="E15" t="str">
            <v>WA0056H</v>
          </cell>
          <cell r="F15">
            <v>107.90308481435603</v>
          </cell>
        </row>
        <row r="16">
          <cell r="E16" t="str">
            <v>WA0060H</v>
          </cell>
          <cell r="F16">
            <v>195.25320109264425</v>
          </cell>
        </row>
        <row r="17">
          <cell r="E17" t="str">
            <v>WA0061H</v>
          </cell>
          <cell r="F17">
            <v>156.20256087411542</v>
          </cell>
        </row>
        <row r="18">
          <cell r="E18" t="str">
            <v>WA0045P</v>
          </cell>
          <cell r="F18">
            <v>105.69706619148474</v>
          </cell>
        </row>
        <row r="19">
          <cell r="E19" t="str">
            <v>WA0046P</v>
          </cell>
          <cell r="F19">
            <v>92.981629657170771</v>
          </cell>
        </row>
        <row r="20">
          <cell r="E20" t="str">
            <v>WA0050P</v>
          </cell>
          <cell r="F20">
            <v>105.69706619148474</v>
          </cell>
        </row>
        <row r="21">
          <cell r="E21" t="str">
            <v>WA0051P</v>
          </cell>
          <cell r="F21">
            <v>92.981629657170771</v>
          </cell>
        </row>
        <row r="22">
          <cell r="E22" t="str">
            <v>WA0055P</v>
          </cell>
          <cell r="F22">
            <v>153.07850965663312</v>
          </cell>
        </row>
        <row r="23">
          <cell r="E23" t="str">
            <v>WA0056P</v>
          </cell>
          <cell r="F23">
            <v>114.80888224247484</v>
          </cell>
        </row>
        <row r="24">
          <cell r="E24" t="str">
            <v>WA0060P</v>
          </cell>
          <cell r="F24">
            <v>207.74940596257349</v>
          </cell>
        </row>
        <row r="25">
          <cell r="E25" t="str">
            <v>WA0061P</v>
          </cell>
          <cell r="F25">
            <v>166.19952477005879</v>
          </cell>
        </row>
        <row r="26">
          <cell r="E26" t="str">
            <v>WA0045M</v>
          </cell>
          <cell r="F26">
            <v>158.94295667892442</v>
          </cell>
        </row>
        <row r="27">
          <cell r="E27" t="str">
            <v>WA0046M</v>
          </cell>
          <cell r="F27">
            <v>123.97550620956105</v>
          </cell>
        </row>
        <row r="28">
          <cell r="E28" t="str">
            <v>WA0050M</v>
          </cell>
          <cell r="F28">
            <v>158.94295667892442</v>
          </cell>
        </row>
        <row r="29">
          <cell r="E29" t="str">
            <v>WA0051M</v>
          </cell>
          <cell r="F29">
            <v>123.97550620956105</v>
          </cell>
        </row>
        <row r="30">
          <cell r="E30" t="str">
            <v>WA0055M</v>
          </cell>
          <cell r="F30">
            <v>230.19324760395955</v>
          </cell>
        </row>
        <row r="31">
          <cell r="E31" t="str">
            <v>WA0056M</v>
          </cell>
          <cell r="F31">
            <v>172.64493570296966</v>
          </cell>
        </row>
        <row r="32">
          <cell r="E32" t="str">
            <v>WA0060M</v>
          </cell>
          <cell r="F32">
            <v>312.40512174823078</v>
          </cell>
        </row>
        <row r="33">
          <cell r="E33" t="str">
            <v>WA0061M</v>
          </cell>
          <cell r="F33">
            <v>249.92409739858465</v>
          </cell>
        </row>
        <row r="34">
          <cell r="E34" t="str">
            <v>WA0005</v>
          </cell>
          <cell r="F34">
            <v>57.548311900989887</v>
          </cell>
        </row>
        <row r="35">
          <cell r="E35" t="str">
            <v>WA0006</v>
          </cell>
          <cell r="F35">
            <v>57.548311900989887</v>
          </cell>
        </row>
        <row r="36">
          <cell r="E36" t="str">
            <v>WA0032</v>
          </cell>
        </row>
        <row r="37">
          <cell r="E37" t="str">
            <v>WA0033</v>
          </cell>
        </row>
        <row r="38">
          <cell r="E38" t="str">
            <v>WA0150</v>
          </cell>
          <cell r="F38">
            <v>137.0197902404521</v>
          </cell>
        </row>
        <row r="39">
          <cell r="E39" t="str">
            <v>WA0151</v>
          </cell>
          <cell r="F39">
            <v>68.509895120226048</v>
          </cell>
        </row>
        <row r="40">
          <cell r="E40" t="str">
            <v>WA0150H</v>
          </cell>
          <cell r="F40">
            <v>171.27473780056511</v>
          </cell>
        </row>
        <row r="41">
          <cell r="E41" t="str">
            <v>WA0151H</v>
          </cell>
          <cell r="F41">
            <v>85.637368900282553</v>
          </cell>
        </row>
        <row r="42">
          <cell r="E42" t="str">
            <v>WA0150P</v>
          </cell>
          <cell r="F42">
            <v>182.2363210198013</v>
          </cell>
        </row>
        <row r="43">
          <cell r="E43" t="str">
            <v>WA0151P</v>
          </cell>
          <cell r="F43">
            <v>91.118160509900648</v>
          </cell>
        </row>
        <row r="44">
          <cell r="E44" t="str">
            <v>WA0150M</v>
          </cell>
          <cell r="F44">
            <v>274.03958048090419</v>
          </cell>
        </row>
        <row r="45">
          <cell r="E45" t="str">
            <v>WA0151M</v>
          </cell>
          <cell r="F45">
            <v>137.0197902404521</v>
          </cell>
        </row>
        <row r="46">
          <cell r="E46" t="str">
            <v>00111</v>
          </cell>
          <cell r="F46">
            <v>43.65</v>
          </cell>
        </row>
        <row r="47">
          <cell r="E47" t="str">
            <v>00117</v>
          </cell>
          <cell r="F47">
            <v>76.650000000000006</v>
          </cell>
        </row>
        <row r="48">
          <cell r="E48" t="str">
            <v>00120</v>
          </cell>
          <cell r="F48">
            <v>43.65</v>
          </cell>
        </row>
        <row r="49">
          <cell r="E49" t="str">
            <v>00132</v>
          </cell>
          <cell r="F49">
            <v>267.85000000000002</v>
          </cell>
        </row>
        <row r="50">
          <cell r="E50" t="str">
            <v>00133</v>
          </cell>
          <cell r="F50">
            <v>134.1</v>
          </cell>
        </row>
        <row r="51">
          <cell r="E51" t="str">
            <v>WA0170H</v>
          </cell>
          <cell r="F51">
            <v>222.65715914073468</v>
          </cell>
        </row>
        <row r="52">
          <cell r="E52" t="str">
            <v>WA0171H</v>
          </cell>
          <cell r="F52">
            <v>111.32857957036734</v>
          </cell>
        </row>
        <row r="53">
          <cell r="E53" t="str">
            <v>WA0170P</v>
          </cell>
          <cell r="F53">
            <v>236.9072173257417</v>
          </cell>
        </row>
        <row r="54">
          <cell r="E54" t="str">
            <v>WA0171P</v>
          </cell>
          <cell r="F54">
            <v>118.45360866287085</v>
          </cell>
        </row>
        <row r="55">
          <cell r="E55" t="str">
            <v>WA0170M</v>
          </cell>
          <cell r="F55">
            <v>356.25145462517548</v>
          </cell>
        </row>
        <row r="56">
          <cell r="E56" t="str">
            <v>WA0171M</v>
          </cell>
          <cell r="F56">
            <v>178.12572731258774</v>
          </cell>
        </row>
        <row r="57">
          <cell r="E57" t="str">
            <v>00160</v>
          </cell>
          <cell r="F57">
            <v>221.5</v>
          </cell>
        </row>
        <row r="58">
          <cell r="E58" t="str">
            <v>00161</v>
          </cell>
          <cell r="F58">
            <v>369.15</v>
          </cell>
        </row>
        <row r="59">
          <cell r="E59" t="str">
            <v>00162</v>
          </cell>
          <cell r="F59">
            <v>516.65</v>
          </cell>
        </row>
        <row r="60">
          <cell r="E60" t="str">
            <v>00163</v>
          </cell>
          <cell r="F60">
            <v>664.55</v>
          </cell>
        </row>
        <row r="61">
          <cell r="E61" t="str">
            <v>00164</v>
          </cell>
          <cell r="F61">
            <v>738.4</v>
          </cell>
        </row>
        <row r="62">
          <cell r="E62" t="str">
            <v>00170</v>
          </cell>
          <cell r="F62">
            <v>117.55</v>
          </cell>
        </row>
        <row r="63">
          <cell r="E63" t="str">
            <v>00171</v>
          </cell>
          <cell r="F63">
            <v>123.85</v>
          </cell>
        </row>
        <row r="64">
          <cell r="E64" t="str">
            <v>00172</v>
          </cell>
          <cell r="F64">
            <v>150.69999999999999</v>
          </cell>
        </row>
        <row r="65">
          <cell r="E65" t="str">
            <v>00173</v>
          </cell>
          <cell r="F65">
            <v>21.65</v>
          </cell>
        </row>
        <row r="66">
          <cell r="E66" t="str">
            <v>00195</v>
          </cell>
          <cell r="F66">
            <v>0</v>
          </cell>
        </row>
        <row r="67">
          <cell r="E67" t="str">
            <v>00179</v>
          </cell>
          <cell r="F67">
            <v>13.75</v>
          </cell>
        </row>
        <row r="68">
          <cell r="E68" t="str">
            <v>00181</v>
          </cell>
          <cell r="F68">
            <v>0</v>
          </cell>
        </row>
        <row r="69">
          <cell r="E69" t="str">
            <v>00183</v>
          </cell>
          <cell r="F69">
            <v>0</v>
          </cell>
        </row>
        <row r="70">
          <cell r="E70" t="str">
            <v>00185</v>
          </cell>
          <cell r="F70">
            <v>30.1</v>
          </cell>
        </row>
        <row r="71">
          <cell r="E71" t="str">
            <v>00187</v>
          </cell>
          <cell r="F71">
            <v>0</v>
          </cell>
        </row>
        <row r="72">
          <cell r="E72" t="str">
            <v>00188</v>
          </cell>
          <cell r="F72">
            <v>0</v>
          </cell>
        </row>
        <row r="73">
          <cell r="E73" t="str">
            <v>00189</v>
          </cell>
          <cell r="F73">
            <v>58.25</v>
          </cell>
        </row>
        <row r="74">
          <cell r="E74" t="str">
            <v>00191</v>
          </cell>
          <cell r="F74">
            <v>0</v>
          </cell>
        </row>
        <row r="75">
          <cell r="E75" t="str">
            <v>00202</v>
          </cell>
          <cell r="F75">
            <v>0</v>
          </cell>
        </row>
        <row r="76">
          <cell r="E76" t="str">
            <v>00203</v>
          </cell>
          <cell r="F76">
            <v>85.7</v>
          </cell>
        </row>
        <row r="77">
          <cell r="E77" t="str">
            <v>00206</v>
          </cell>
          <cell r="F77">
            <v>0</v>
          </cell>
        </row>
        <row r="78">
          <cell r="E78" t="str">
            <v>00212</v>
          </cell>
          <cell r="F78">
            <v>0</v>
          </cell>
        </row>
        <row r="79">
          <cell r="E79" t="str">
            <v>00214</v>
          </cell>
          <cell r="F79">
            <v>177.2</v>
          </cell>
        </row>
        <row r="80">
          <cell r="E80" t="str">
            <v>00215</v>
          </cell>
          <cell r="F80">
            <v>295.3</v>
          </cell>
        </row>
        <row r="81">
          <cell r="E81" t="str">
            <v>00218</v>
          </cell>
          <cell r="F81">
            <v>413.3</v>
          </cell>
        </row>
        <row r="82">
          <cell r="E82" t="str">
            <v>00219</v>
          </cell>
          <cell r="F82">
            <v>531.65</v>
          </cell>
        </row>
        <row r="83">
          <cell r="E83" t="str">
            <v>00220</v>
          </cell>
          <cell r="F83">
            <v>590.70000000000005</v>
          </cell>
        </row>
        <row r="84">
          <cell r="E84" t="str">
            <v>00221</v>
          </cell>
          <cell r="F84">
            <v>94.05</v>
          </cell>
        </row>
        <row r="85">
          <cell r="E85" t="str">
            <v>00222</v>
          </cell>
          <cell r="F85">
            <v>99.1</v>
          </cell>
        </row>
        <row r="86">
          <cell r="E86" t="str">
            <v>00223</v>
          </cell>
          <cell r="F86">
            <v>120.55</v>
          </cell>
        </row>
        <row r="87">
          <cell r="E87" t="str">
            <v>00224</v>
          </cell>
          <cell r="F87">
            <v>47.5</v>
          </cell>
        </row>
        <row r="88">
          <cell r="E88" t="str">
            <v>00225</v>
          </cell>
          <cell r="F88">
            <v>110.3</v>
          </cell>
        </row>
        <row r="89">
          <cell r="E89" t="str">
            <v>00226</v>
          </cell>
          <cell r="F89">
            <v>152.25</v>
          </cell>
        </row>
        <row r="90">
          <cell r="E90" t="str">
            <v>00227</v>
          </cell>
          <cell r="F90">
            <v>215.05</v>
          </cell>
        </row>
        <row r="91">
          <cell r="E91" t="str">
            <v>00228</v>
          </cell>
          <cell r="F91">
            <v>169.8</v>
          </cell>
        </row>
        <row r="92">
          <cell r="E92" t="str">
            <v>00229</v>
          </cell>
          <cell r="F92">
            <v>115.4</v>
          </cell>
        </row>
        <row r="93">
          <cell r="E93" t="str">
            <v>00230</v>
          </cell>
          <cell r="F93">
            <v>91.45</v>
          </cell>
        </row>
        <row r="94">
          <cell r="E94" t="str">
            <v>00231</v>
          </cell>
          <cell r="F94">
            <v>56.3</v>
          </cell>
        </row>
        <row r="95">
          <cell r="E95" t="str">
            <v>00232</v>
          </cell>
          <cell r="F95">
            <v>56.3</v>
          </cell>
        </row>
        <row r="96">
          <cell r="E96" t="str">
            <v>00233</v>
          </cell>
          <cell r="F96">
            <v>57.65</v>
          </cell>
        </row>
        <row r="97">
          <cell r="E97" t="str">
            <v>00235</v>
          </cell>
          <cell r="F97">
            <v>56.5</v>
          </cell>
        </row>
        <row r="98">
          <cell r="E98" t="str">
            <v>00236</v>
          </cell>
          <cell r="F98">
            <v>96.75</v>
          </cell>
        </row>
        <row r="99">
          <cell r="E99" t="str">
            <v>00237</v>
          </cell>
          <cell r="F99">
            <v>161.30000000000001</v>
          </cell>
        </row>
        <row r="100">
          <cell r="E100" t="str">
            <v>00238</v>
          </cell>
          <cell r="F100">
            <v>41.5</v>
          </cell>
        </row>
        <row r="101">
          <cell r="E101" t="str">
            <v>00239</v>
          </cell>
          <cell r="F101">
            <v>71.2</v>
          </cell>
        </row>
        <row r="102">
          <cell r="E102" t="str">
            <v>00240</v>
          </cell>
          <cell r="F102">
            <v>118.55</v>
          </cell>
        </row>
        <row r="103">
          <cell r="E103" t="str">
            <v>00243</v>
          </cell>
          <cell r="F103">
            <v>65.2</v>
          </cell>
        </row>
        <row r="104">
          <cell r="E104" t="str">
            <v>00244</v>
          </cell>
          <cell r="F104">
            <v>30.35</v>
          </cell>
        </row>
        <row r="105">
          <cell r="E105" t="str">
            <v>00245</v>
          </cell>
          <cell r="F105">
            <v>123.85</v>
          </cell>
        </row>
        <row r="106">
          <cell r="E106" t="str">
            <v>00249</v>
          </cell>
          <cell r="F106">
            <v>84.8</v>
          </cell>
        </row>
        <row r="107">
          <cell r="E107" t="str">
            <v>00251</v>
          </cell>
          <cell r="F107">
            <v>13.55</v>
          </cell>
        </row>
        <row r="108">
          <cell r="E108" t="str">
            <v>00252</v>
          </cell>
          <cell r="F108">
            <v>29.65</v>
          </cell>
        </row>
        <row r="109">
          <cell r="E109" t="str">
            <v>00253</v>
          </cell>
          <cell r="F109">
            <v>0</v>
          </cell>
        </row>
        <row r="110">
          <cell r="E110" t="str">
            <v>00254</v>
          </cell>
          <cell r="F110">
            <v>57.35</v>
          </cell>
        </row>
        <row r="111">
          <cell r="E111" t="str">
            <v>00255</v>
          </cell>
          <cell r="F111">
            <v>0</v>
          </cell>
        </row>
        <row r="112">
          <cell r="E112" t="str">
            <v>00256</v>
          </cell>
          <cell r="F112">
            <v>84.45</v>
          </cell>
        </row>
        <row r="113">
          <cell r="E113" t="str">
            <v>00257</v>
          </cell>
          <cell r="F113">
            <v>0</v>
          </cell>
        </row>
        <row r="114">
          <cell r="E114" t="str">
            <v>00259</v>
          </cell>
          <cell r="F114">
            <v>29.65</v>
          </cell>
        </row>
        <row r="115">
          <cell r="E115" t="str">
            <v>00260</v>
          </cell>
          <cell r="F115">
            <v>0</v>
          </cell>
        </row>
        <row r="116">
          <cell r="E116" t="str">
            <v>00261</v>
          </cell>
          <cell r="F116">
            <v>57.35</v>
          </cell>
        </row>
        <row r="117">
          <cell r="E117" t="str">
            <v>00262</v>
          </cell>
          <cell r="F117">
            <v>0</v>
          </cell>
        </row>
        <row r="118">
          <cell r="E118" t="str">
            <v>00263</v>
          </cell>
          <cell r="F118">
            <v>84.45</v>
          </cell>
        </row>
        <row r="119">
          <cell r="E119" t="str">
            <v>00264</v>
          </cell>
          <cell r="F119">
            <v>0</v>
          </cell>
        </row>
        <row r="120">
          <cell r="E120" t="str">
            <v>00265</v>
          </cell>
          <cell r="F120">
            <v>29.65</v>
          </cell>
        </row>
        <row r="121">
          <cell r="E121" t="str">
            <v>00266</v>
          </cell>
          <cell r="F121">
            <v>0</v>
          </cell>
        </row>
        <row r="122">
          <cell r="E122" t="str">
            <v>00268</v>
          </cell>
          <cell r="F122">
            <v>57.35</v>
          </cell>
        </row>
        <row r="123">
          <cell r="E123" t="str">
            <v>00269</v>
          </cell>
          <cell r="F123">
            <v>0</v>
          </cell>
        </row>
        <row r="124">
          <cell r="E124" t="str">
            <v>00270</v>
          </cell>
          <cell r="F124">
            <v>84.45</v>
          </cell>
        </row>
        <row r="125">
          <cell r="E125" t="str">
            <v>00271</v>
          </cell>
          <cell r="F125">
            <v>0</v>
          </cell>
        </row>
        <row r="126">
          <cell r="E126" t="str">
            <v>00272</v>
          </cell>
          <cell r="F126">
            <v>57.35</v>
          </cell>
        </row>
        <row r="127">
          <cell r="E127" t="str">
            <v>00276</v>
          </cell>
          <cell r="F127">
            <v>84.45</v>
          </cell>
        </row>
        <row r="128">
          <cell r="E128" t="str">
            <v>00277</v>
          </cell>
          <cell r="F128">
            <v>57.35</v>
          </cell>
        </row>
        <row r="129">
          <cell r="E129" t="str">
            <v>00279</v>
          </cell>
          <cell r="F129">
            <v>57.35</v>
          </cell>
        </row>
        <row r="130">
          <cell r="E130" t="str">
            <v>00281</v>
          </cell>
          <cell r="F130">
            <v>72.849999999999994</v>
          </cell>
        </row>
        <row r="131">
          <cell r="E131" t="str">
            <v>00282</v>
          </cell>
          <cell r="F131">
            <v>107.3</v>
          </cell>
        </row>
        <row r="132">
          <cell r="E132" t="str">
            <v>00283</v>
          </cell>
          <cell r="F132">
            <v>74.2</v>
          </cell>
        </row>
        <row r="133">
          <cell r="E133" t="str">
            <v>00285</v>
          </cell>
          <cell r="F133">
            <v>0</v>
          </cell>
        </row>
        <row r="134">
          <cell r="E134" t="str">
            <v>00286</v>
          </cell>
          <cell r="F134">
            <v>106.2</v>
          </cell>
        </row>
        <row r="135">
          <cell r="E135" t="str">
            <v>00287</v>
          </cell>
          <cell r="F135">
            <v>0</v>
          </cell>
        </row>
        <row r="136">
          <cell r="E136" t="str">
            <v>00371</v>
          </cell>
          <cell r="F136">
            <v>74.2</v>
          </cell>
        </row>
        <row r="137">
          <cell r="E137" t="str">
            <v>00372</v>
          </cell>
          <cell r="F137">
            <v>106.2</v>
          </cell>
        </row>
        <row r="138">
          <cell r="E138" t="str">
            <v>00733</v>
          </cell>
          <cell r="F138">
            <v>23.2</v>
          </cell>
        </row>
        <row r="139">
          <cell r="E139" t="str">
            <v>00737</v>
          </cell>
          <cell r="F139">
            <v>39.200000000000003</v>
          </cell>
        </row>
        <row r="140">
          <cell r="E140" t="str">
            <v>00741</v>
          </cell>
          <cell r="F140">
            <v>67.150000000000006</v>
          </cell>
        </row>
        <row r="141">
          <cell r="E141" t="str">
            <v>00745</v>
          </cell>
          <cell r="F141">
            <v>94.2</v>
          </cell>
        </row>
        <row r="142">
          <cell r="E142" t="str">
            <v>00761</v>
          </cell>
          <cell r="F142">
            <v>0</v>
          </cell>
        </row>
        <row r="143">
          <cell r="E143" t="str">
            <v>00763</v>
          </cell>
          <cell r="F143">
            <v>0</v>
          </cell>
        </row>
        <row r="144">
          <cell r="E144" t="str">
            <v>00766</v>
          </cell>
          <cell r="F144">
            <v>0</v>
          </cell>
        </row>
        <row r="145">
          <cell r="E145" t="str">
            <v>00769</v>
          </cell>
          <cell r="F145">
            <v>0</v>
          </cell>
        </row>
        <row r="146">
          <cell r="E146" t="str">
            <v>00772</v>
          </cell>
          <cell r="F146">
            <v>0</v>
          </cell>
        </row>
        <row r="147">
          <cell r="E147" t="str">
            <v>00776</v>
          </cell>
          <cell r="F147">
            <v>0</v>
          </cell>
        </row>
        <row r="148">
          <cell r="E148" t="str">
            <v>00788</v>
          </cell>
          <cell r="F148">
            <v>0</v>
          </cell>
        </row>
        <row r="149">
          <cell r="E149" t="str">
            <v>00789</v>
          </cell>
          <cell r="F149">
            <v>0</v>
          </cell>
        </row>
        <row r="150">
          <cell r="E150" t="str">
            <v>00792</v>
          </cell>
          <cell r="F150">
            <v>61.3</v>
          </cell>
        </row>
        <row r="151">
          <cell r="E151" t="str">
            <v>00812</v>
          </cell>
          <cell r="F151">
            <v>18.3</v>
          </cell>
        </row>
        <row r="152">
          <cell r="E152" t="str">
            <v>00827</v>
          </cell>
          <cell r="F152">
            <v>0</v>
          </cell>
        </row>
        <row r="153">
          <cell r="E153" t="str">
            <v>00829</v>
          </cell>
          <cell r="F153">
            <v>0</v>
          </cell>
        </row>
        <row r="154">
          <cell r="E154" t="str">
            <v>00867</v>
          </cell>
          <cell r="F154">
            <v>39.950000000000003</v>
          </cell>
        </row>
        <row r="155">
          <cell r="E155" t="str">
            <v>00868</v>
          </cell>
          <cell r="F155">
            <v>0</v>
          </cell>
        </row>
        <row r="156">
          <cell r="E156" t="str">
            <v>00869</v>
          </cell>
          <cell r="F156">
            <v>0</v>
          </cell>
        </row>
        <row r="157">
          <cell r="E157" t="str">
            <v>00873</v>
          </cell>
          <cell r="F157">
            <v>77.5</v>
          </cell>
        </row>
        <row r="158">
          <cell r="E158" t="str">
            <v>00876</v>
          </cell>
          <cell r="F158">
            <v>0</v>
          </cell>
        </row>
        <row r="159">
          <cell r="E159" t="str">
            <v>00881</v>
          </cell>
          <cell r="F159">
            <v>0</v>
          </cell>
        </row>
        <row r="160">
          <cell r="E160" t="str">
            <v>00885</v>
          </cell>
          <cell r="F160">
            <v>114</v>
          </cell>
        </row>
        <row r="161">
          <cell r="E161" t="str">
            <v>00891</v>
          </cell>
          <cell r="F161">
            <v>0</v>
          </cell>
        </row>
        <row r="162">
          <cell r="E162" t="str">
            <v>00892</v>
          </cell>
          <cell r="F162">
            <v>0</v>
          </cell>
        </row>
        <row r="163">
          <cell r="E163" t="str">
            <v>00894</v>
          </cell>
          <cell r="F163">
            <v>35.4</v>
          </cell>
        </row>
        <row r="164">
          <cell r="E164" t="str">
            <v>00896</v>
          </cell>
          <cell r="F164">
            <v>68.5</v>
          </cell>
        </row>
        <row r="165">
          <cell r="E165" t="str">
            <v>00898</v>
          </cell>
          <cell r="F165">
            <v>100.8</v>
          </cell>
        </row>
        <row r="166">
          <cell r="E166" t="str">
            <v>00289</v>
          </cell>
          <cell r="F166">
            <v>267.85000000000002</v>
          </cell>
        </row>
        <row r="167">
          <cell r="E167" t="str">
            <v>00297</v>
          </cell>
          <cell r="F167">
            <v>264.2</v>
          </cell>
        </row>
        <row r="168">
          <cell r="E168" t="str">
            <v>00320</v>
          </cell>
          <cell r="F168">
            <v>44</v>
          </cell>
        </row>
        <row r="169">
          <cell r="E169" t="str">
            <v>00322</v>
          </cell>
          <cell r="F169">
            <v>87.75</v>
          </cell>
        </row>
        <row r="170">
          <cell r="E170" t="str">
            <v>00324</v>
          </cell>
          <cell r="F170">
            <v>135.1</v>
          </cell>
        </row>
        <row r="171">
          <cell r="E171" t="str">
            <v>00326</v>
          </cell>
          <cell r="F171">
            <v>186.4</v>
          </cell>
        </row>
        <row r="172">
          <cell r="E172" t="str">
            <v>00328</v>
          </cell>
          <cell r="F172">
            <v>216.35</v>
          </cell>
        </row>
        <row r="173">
          <cell r="E173" t="str">
            <v>00342</v>
          </cell>
          <cell r="F173">
            <v>50.05</v>
          </cell>
        </row>
        <row r="174">
          <cell r="E174" t="str">
            <v>00344</v>
          </cell>
          <cell r="F174">
            <v>66.45</v>
          </cell>
        </row>
        <row r="175">
          <cell r="E175" t="str">
            <v>00346</v>
          </cell>
          <cell r="F175">
            <v>98.25</v>
          </cell>
        </row>
        <row r="176">
          <cell r="E176" t="str">
            <v>00348</v>
          </cell>
          <cell r="F176">
            <v>128.65</v>
          </cell>
        </row>
        <row r="177">
          <cell r="E177" t="str">
            <v>00350</v>
          </cell>
          <cell r="F177">
            <v>177.6</v>
          </cell>
        </row>
        <row r="178">
          <cell r="E178" t="str">
            <v>00352</v>
          </cell>
          <cell r="F178">
            <v>128.65</v>
          </cell>
        </row>
        <row r="179">
          <cell r="E179" t="str">
            <v>00366</v>
          </cell>
          <cell r="F179">
            <v>87.75</v>
          </cell>
        </row>
        <row r="180">
          <cell r="E180" t="str">
            <v>00367</v>
          </cell>
          <cell r="F180">
            <v>135.1</v>
          </cell>
        </row>
        <row r="181">
          <cell r="E181" t="str">
            <v>00369</v>
          </cell>
          <cell r="F181">
            <v>186.55</v>
          </cell>
        </row>
        <row r="182">
          <cell r="E182" t="str">
            <v>00370</v>
          </cell>
          <cell r="F182">
            <v>216.35</v>
          </cell>
        </row>
        <row r="183">
          <cell r="E183">
            <v>10801</v>
          </cell>
          <cell r="F183">
            <v>123.45</v>
          </cell>
        </row>
        <row r="184">
          <cell r="E184">
            <v>10802</v>
          </cell>
          <cell r="F184">
            <v>123.45</v>
          </cell>
        </row>
        <row r="185">
          <cell r="E185">
            <v>10803</v>
          </cell>
          <cell r="F185">
            <v>123.45</v>
          </cell>
        </row>
        <row r="186">
          <cell r="E186">
            <v>10804</v>
          </cell>
          <cell r="F186">
            <v>123.45</v>
          </cell>
        </row>
        <row r="187">
          <cell r="E187">
            <v>10805</v>
          </cell>
          <cell r="F187">
            <v>123.45</v>
          </cell>
        </row>
        <row r="188">
          <cell r="E188">
            <v>10806</v>
          </cell>
          <cell r="F188">
            <v>123.45</v>
          </cell>
        </row>
        <row r="189">
          <cell r="E189">
            <v>10807</v>
          </cell>
          <cell r="F189">
            <v>123.45</v>
          </cell>
        </row>
        <row r="190">
          <cell r="E190">
            <v>10808</v>
          </cell>
          <cell r="F190">
            <v>123.45</v>
          </cell>
        </row>
        <row r="191">
          <cell r="E191">
            <v>10809</v>
          </cell>
          <cell r="F191">
            <v>123.45</v>
          </cell>
        </row>
        <row r="192">
          <cell r="E192">
            <v>10816</v>
          </cell>
          <cell r="F192">
            <v>123.45</v>
          </cell>
        </row>
        <row r="193">
          <cell r="E193" t="str">
            <v>00385</v>
          </cell>
          <cell r="F193">
            <v>86.85</v>
          </cell>
        </row>
        <row r="194">
          <cell r="E194" t="str">
            <v>00386</v>
          </cell>
          <cell r="F194">
            <v>43.65</v>
          </cell>
        </row>
        <row r="195">
          <cell r="E195" t="str">
            <v>00414</v>
          </cell>
          <cell r="F195">
            <v>0</v>
          </cell>
        </row>
        <row r="196">
          <cell r="E196" t="str">
            <v>00415</v>
          </cell>
          <cell r="F196">
            <v>0</v>
          </cell>
        </row>
        <row r="197">
          <cell r="E197" t="str">
            <v>00416</v>
          </cell>
          <cell r="F197">
            <v>0</v>
          </cell>
        </row>
        <row r="198">
          <cell r="E198" t="str">
            <v>00417</v>
          </cell>
          <cell r="F198">
            <v>0</v>
          </cell>
        </row>
        <row r="199">
          <cell r="E199" t="str">
            <v>00721</v>
          </cell>
          <cell r="F199">
            <v>144.25</v>
          </cell>
        </row>
        <row r="200">
          <cell r="E200" t="str">
            <v>00723</v>
          </cell>
          <cell r="F200">
            <v>114.3</v>
          </cell>
        </row>
        <row r="201">
          <cell r="E201" t="str">
            <v>00729</v>
          </cell>
          <cell r="F201">
            <v>70.400000000000006</v>
          </cell>
        </row>
        <row r="202">
          <cell r="E202" t="str">
            <v>00731</v>
          </cell>
          <cell r="F202">
            <v>70.400000000000006</v>
          </cell>
        </row>
        <row r="203">
          <cell r="E203" t="str">
            <v>00732</v>
          </cell>
          <cell r="F203">
            <v>72.05</v>
          </cell>
        </row>
        <row r="204">
          <cell r="E204" t="str">
            <v>00735</v>
          </cell>
          <cell r="F204">
            <v>70.650000000000006</v>
          </cell>
        </row>
        <row r="205">
          <cell r="E205" t="str">
            <v>00739</v>
          </cell>
          <cell r="F205">
            <v>120.95</v>
          </cell>
        </row>
        <row r="206">
          <cell r="E206" t="str">
            <v>00743</v>
          </cell>
          <cell r="F206">
            <v>201.65</v>
          </cell>
        </row>
        <row r="207">
          <cell r="E207" t="str">
            <v>00747</v>
          </cell>
          <cell r="F207">
            <v>51.9</v>
          </cell>
        </row>
        <row r="208">
          <cell r="E208" t="str">
            <v>00750</v>
          </cell>
          <cell r="F208">
            <v>89</v>
          </cell>
        </row>
        <row r="209">
          <cell r="E209" t="str">
            <v>00758</v>
          </cell>
          <cell r="F209">
            <v>148.19999999999999</v>
          </cell>
        </row>
        <row r="210">
          <cell r="E210" t="str">
            <v>00820</v>
          </cell>
          <cell r="F210">
            <v>141.19999999999999</v>
          </cell>
        </row>
        <row r="211">
          <cell r="E211" t="str">
            <v>00822</v>
          </cell>
          <cell r="F211">
            <v>211.85</v>
          </cell>
        </row>
        <row r="212">
          <cell r="E212" t="str">
            <v>00823</v>
          </cell>
          <cell r="F212">
            <v>282.3</v>
          </cell>
        </row>
        <row r="213">
          <cell r="E213" t="str">
            <v>00825</v>
          </cell>
          <cell r="F213">
            <v>101.4</v>
          </cell>
        </row>
        <row r="214">
          <cell r="E214" t="str">
            <v>00826</v>
          </cell>
          <cell r="F214">
            <v>161.69999999999999</v>
          </cell>
        </row>
        <row r="215">
          <cell r="E215" t="str">
            <v>00828</v>
          </cell>
          <cell r="F215">
            <v>222.05</v>
          </cell>
        </row>
        <row r="216">
          <cell r="E216" t="str">
            <v>00830</v>
          </cell>
          <cell r="F216">
            <v>141.19999999999999</v>
          </cell>
        </row>
        <row r="217">
          <cell r="E217" t="str">
            <v>00832</v>
          </cell>
          <cell r="F217">
            <v>211.85</v>
          </cell>
        </row>
        <row r="218">
          <cell r="E218" t="str">
            <v>00834</v>
          </cell>
          <cell r="F218">
            <v>282.3</v>
          </cell>
        </row>
        <row r="219">
          <cell r="E219" t="str">
            <v>00835</v>
          </cell>
          <cell r="F219">
            <v>101.4</v>
          </cell>
        </row>
        <row r="220">
          <cell r="E220" t="str">
            <v>00837</v>
          </cell>
          <cell r="F220">
            <v>161.69999999999999</v>
          </cell>
        </row>
        <row r="221">
          <cell r="E221" t="str">
            <v>00838</v>
          </cell>
          <cell r="F221">
            <v>222.05</v>
          </cell>
        </row>
        <row r="222">
          <cell r="E222" t="str">
            <v>00855</v>
          </cell>
          <cell r="F222">
            <v>141.19999999999999</v>
          </cell>
        </row>
        <row r="223">
          <cell r="E223" t="str">
            <v>00857</v>
          </cell>
          <cell r="F223">
            <v>211.85</v>
          </cell>
        </row>
        <row r="224">
          <cell r="E224" t="str">
            <v>00858</v>
          </cell>
          <cell r="F224">
            <v>282.3</v>
          </cell>
        </row>
        <row r="225">
          <cell r="E225" t="str">
            <v>00861</v>
          </cell>
          <cell r="F225">
            <v>141.19999999999999</v>
          </cell>
        </row>
        <row r="226">
          <cell r="E226" t="str">
            <v>00864</v>
          </cell>
          <cell r="F226">
            <v>211.85</v>
          </cell>
        </row>
        <row r="227">
          <cell r="E227" t="str">
            <v>00866</v>
          </cell>
          <cell r="F227">
            <v>282.3</v>
          </cell>
        </row>
        <row r="228">
          <cell r="E228" t="str">
            <v>00871</v>
          </cell>
          <cell r="F228">
            <v>81.5</v>
          </cell>
        </row>
        <row r="229">
          <cell r="E229" t="str">
            <v>00872</v>
          </cell>
          <cell r="F229">
            <v>37.950000000000003</v>
          </cell>
        </row>
        <row r="230">
          <cell r="E230" t="str">
            <v>00880</v>
          </cell>
          <cell r="F230">
            <v>49.4</v>
          </cell>
        </row>
        <row r="231">
          <cell r="E231" t="str">
            <v>02700</v>
          </cell>
          <cell r="F231">
            <v>71.7</v>
          </cell>
        </row>
        <row r="232">
          <cell r="E232" t="str">
            <v>02701</v>
          </cell>
          <cell r="F232">
            <v>105.55</v>
          </cell>
        </row>
        <row r="233">
          <cell r="E233" t="str">
            <v>02712</v>
          </cell>
          <cell r="F233">
            <v>71.7</v>
          </cell>
        </row>
        <row r="234">
          <cell r="E234" t="str">
            <v>02715</v>
          </cell>
          <cell r="F234">
            <v>91.05</v>
          </cell>
        </row>
        <row r="235">
          <cell r="E235" t="str">
            <v>02717</v>
          </cell>
          <cell r="F235">
            <v>134.1</v>
          </cell>
        </row>
        <row r="236">
          <cell r="E236" t="str">
            <v>02723</v>
          </cell>
          <cell r="F236">
            <v>0</v>
          </cell>
        </row>
        <row r="237">
          <cell r="E237" t="str">
            <v>02727</v>
          </cell>
          <cell r="F237">
            <v>0</v>
          </cell>
        </row>
        <row r="238">
          <cell r="E238" t="str">
            <v>02729</v>
          </cell>
          <cell r="F238">
            <v>92.75</v>
          </cell>
        </row>
        <row r="239">
          <cell r="E239" t="str">
            <v>02731</v>
          </cell>
          <cell r="F239">
            <v>132.75</v>
          </cell>
        </row>
        <row r="240">
          <cell r="E240" t="str">
            <v>02801</v>
          </cell>
          <cell r="F240">
            <v>153.15</v>
          </cell>
        </row>
        <row r="241">
          <cell r="E241" t="str">
            <v>02806</v>
          </cell>
          <cell r="F241">
            <v>76.650000000000006</v>
          </cell>
        </row>
        <row r="242">
          <cell r="E242" t="str">
            <v>02814</v>
          </cell>
          <cell r="F242">
            <v>43.65</v>
          </cell>
        </row>
        <row r="243">
          <cell r="E243" t="str">
            <v>02946</v>
          </cell>
          <cell r="F243">
            <v>141.19999999999999</v>
          </cell>
        </row>
        <row r="244">
          <cell r="E244" t="str">
            <v>02949</v>
          </cell>
          <cell r="F244">
            <v>211.85</v>
          </cell>
        </row>
        <row r="245">
          <cell r="E245" t="str">
            <v>02954</v>
          </cell>
          <cell r="F245">
            <v>282.3</v>
          </cell>
        </row>
        <row r="246">
          <cell r="E246" t="str">
            <v>02958</v>
          </cell>
          <cell r="F246">
            <v>101.4</v>
          </cell>
        </row>
        <row r="247">
          <cell r="E247" t="str">
            <v>02972</v>
          </cell>
          <cell r="F247">
            <v>161.69999999999999</v>
          </cell>
        </row>
        <row r="248">
          <cell r="E248" t="str">
            <v>02974</v>
          </cell>
          <cell r="F248">
            <v>222.05</v>
          </cell>
        </row>
        <row r="249">
          <cell r="E249" t="str">
            <v>02978</v>
          </cell>
          <cell r="F249">
            <v>141.19999999999999</v>
          </cell>
        </row>
        <row r="250">
          <cell r="E250" t="str">
            <v>02984</v>
          </cell>
          <cell r="F250">
            <v>211.85</v>
          </cell>
        </row>
        <row r="251">
          <cell r="E251" t="str">
            <v>02988</v>
          </cell>
          <cell r="F251">
            <v>282.3</v>
          </cell>
        </row>
        <row r="252">
          <cell r="E252" t="str">
            <v>02992</v>
          </cell>
          <cell r="F252">
            <v>101.4</v>
          </cell>
        </row>
        <row r="253">
          <cell r="E253" t="str">
            <v>02996</v>
          </cell>
          <cell r="F253">
            <v>161.69999999999999</v>
          </cell>
        </row>
        <row r="254">
          <cell r="E254" t="str">
            <v>03000</v>
          </cell>
          <cell r="F254">
            <v>222.05</v>
          </cell>
        </row>
        <row r="255">
          <cell r="E255" t="str">
            <v>03005</v>
          </cell>
          <cell r="F255">
            <v>153.15</v>
          </cell>
        </row>
        <row r="256">
          <cell r="E256" t="str">
            <v>03010</v>
          </cell>
          <cell r="F256">
            <v>76.650000000000006</v>
          </cell>
        </row>
        <row r="257">
          <cell r="E257" t="str">
            <v>03014</v>
          </cell>
          <cell r="F257">
            <v>43.65</v>
          </cell>
        </row>
        <row r="258">
          <cell r="E258" t="str">
            <v>03032</v>
          </cell>
          <cell r="F258">
            <v>141.19999999999999</v>
          </cell>
        </row>
        <row r="259">
          <cell r="E259" t="str">
            <v>03040</v>
          </cell>
          <cell r="F259">
            <v>211.85</v>
          </cell>
        </row>
        <row r="260">
          <cell r="E260" t="str">
            <v>03044</v>
          </cell>
          <cell r="F260">
            <v>282.3</v>
          </cell>
        </row>
        <row r="261">
          <cell r="E261" t="str">
            <v>03051</v>
          </cell>
          <cell r="F261">
            <v>101.4</v>
          </cell>
        </row>
        <row r="262">
          <cell r="E262" t="str">
            <v>03055</v>
          </cell>
          <cell r="F262">
            <v>161.69999999999999</v>
          </cell>
        </row>
        <row r="263">
          <cell r="E263" t="str">
            <v>03062</v>
          </cell>
          <cell r="F263">
            <v>222.05</v>
          </cell>
        </row>
        <row r="264">
          <cell r="E264" t="str">
            <v>03069</v>
          </cell>
          <cell r="F264">
            <v>141.19999999999999</v>
          </cell>
        </row>
        <row r="265">
          <cell r="E265" t="str">
            <v>03074</v>
          </cell>
          <cell r="F265">
            <v>211.85</v>
          </cell>
        </row>
        <row r="266">
          <cell r="E266" t="str">
            <v>03078</v>
          </cell>
          <cell r="F266">
            <v>282.3</v>
          </cell>
        </row>
        <row r="267">
          <cell r="E267" t="str">
            <v>03083</v>
          </cell>
          <cell r="F267">
            <v>101.4</v>
          </cell>
        </row>
        <row r="268">
          <cell r="E268" t="str">
            <v>03088</v>
          </cell>
          <cell r="F268">
            <v>161.69999999999999</v>
          </cell>
        </row>
        <row r="269">
          <cell r="E269" t="str">
            <v>03093</v>
          </cell>
          <cell r="F269">
            <v>222.05</v>
          </cell>
        </row>
        <row r="270">
          <cell r="E270" t="str">
            <v>06007</v>
          </cell>
          <cell r="F270">
            <v>131.55000000000001</v>
          </cell>
        </row>
        <row r="271">
          <cell r="E271" t="str">
            <v>06009</v>
          </cell>
          <cell r="F271">
            <v>43.65</v>
          </cell>
        </row>
        <row r="272">
          <cell r="E272" t="str">
            <v>06011</v>
          </cell>
          <cell r="F272">
            <v>86.85</v>
          </cell>
        </row>
        <row r="273">
          <cell r="E273" t="str">
            <v>06013</v>
          </cell>
          <cell r="F273">
            <v>120.3</v>
          </cell>
        </row>
        <row r="274">
          <cell r="E274" t="str">
            <v>06015</v>
          </cell>
          <cell r="F274">
            <v>153.15</v>
          </cell>
        </row>
        <row r="275">
          <cell r="E275" t="str">
            <v>00141</v>
          </cell>
          <cell r="F275">
            <v>459.45</v>
          </cell>
        </row>
        <row r="276">
          <cell r="E276" t="str">
            <v>00143</v>
          </cell>
          <cell r="F276">
            <v>287.2</v>
          </cell>
        </row>
        <row r="277">
          <cell r="E277" t="str">
            <v>00135</v>
          </cell>
          <cell r="F277">
            <v>267.85000000000002</v>
          </cell>
        </row>
        <row r="278">
          <cell r="E278" t="str">
            <v>00137</v>
          </cell>
          <cell r="F278">
            <v>267.85000000000002</v>
          </cell>
        </row>
        <row r="279">
          <cell r="E279" t="str">
            <v>00139</v>
          </cell>
          <cell r="F279">
            <v>134.5</v>
          </cell>
        </row>
        <row r="280">
          <cell r="E280" t="str">
            <v>02121</v>
          </cell>
          <cell r="F280">
            <v>44.2</v>
          </cell>
        </row>
        <row r="281">
          <cell r="E281" t="str">
            <v>02150</v>
          </cell>
          <cell r="F281">
            <v>85.6</v>
          </cell>
        </row>
        <row r="282">
          <cell r="E282" t="str">
            <v>02196</v>
          </cell>
          <cell r="F282">
            <v>126.05</v>
          </cell>
        </row>
        <row r="283">
          <cell r="E283">
            <v>11000</v>
          </cell>
          <cell r="F283">
            <v>123.1</v>
          </cell>
        </row>
        <row r="284">
          <cell r="E284">
            <v>11003</v>
          </cell>
          <cell r="F284">
            <v>325.7</v>
          </cell>
        </row>
        <row r="285">
          <cell r="E285">
            <v>11004</v>
          </cell>
          <cell r="F285">
            <v>325.7</v>
          </cell>
        </row>
        <row r="286">
          <cell r="E286">
            <v>11005</v>
          </cell>
          <cell r="F286">
            <v>325.7</v>
          </cell>
        </row>
        <row r="287">
          <cell r="E287">
            <v>11006</v>
          </cell>
          <cell r="F287">
            <v>167</v>
          </cell>
        </row>
        <row r="288">
          <cell r="E288">
            <v>11009</v>
          </cell>
          <cell r="F288">
            <v>227.75</v>
          </cell>
        </row>
        <row r="289">
          <cell r="E289">
            <v>11012</v>
          </cell>
          <cell r="F289">
            <v>112</v>
          </cell>
        </row>
        <row r="290">
          <cell r="E290">
            <v>11015</v>
          </cell>
          <cell r="F290">
            <v>149.9</v>
          </cell>
        </row>
        <row r="291">
          <cell r="E291">
            <v>11018</v>
          </cell>
          <cell r="F291">
            <v>223.95</v>
          </cell>
        </row>
        <row r="292">
          <cell r="E292">
            <v>11021</v>
          </cell>
          <cell r="F292">
            <v>149.9</v>
          </cell>
        </row>
        <row r="293">
          <cell r="E293">
            <v>11024</v>
          </cell>
          <cell r="F293">
            <v>113.85</v>
          </cell>
        </row>
        <row r="294">
          <cell r="E294">
            <v>11027</v>
          </cell>
          <cell r="F294">
            <v>168.9</v>
          </cell>
        </row>
        <row r="295">
          <cell r="E295">
            <v>11200</v>
          </cell>
          <cell r="F295">
            <v>40.799999999999997</v>
          </cell>
        </row>
        <row r="296">
          <cell r="E296">
            <v>11204</v>
          </cell>
          <cell r="F296">
            <v>108.25</v>
          </cell>
        </row>
        <row r="297">
          <cell r="E297">
            <v>11205</v>
          </cell>
          <cell r="F297">
            <v>108.25</v>
          </cell>
        </row>
        <row r="298">
          <cell r="E298">
            <v>11210</v>
          </cell>
          <cell r="F298">
            <v>108.25</v>
          </cell>
        </row>
        <row r="299">
          <cell r="E299">
            <v>11211</v>
          </cell>
          <cell r="F299">
            <v>108.25</v>
          </cell>
        </row>
        <row r="300">
          <cell r="E300">
            <v>11215</v>
          </cell>
          <cell r="F300">
            <v>123</v>
          </cell>
        </row>
        <row r="301">
          <cell r="E301">
            <v>11218</v>
          </cell>
          <cell r="F301">
            <v>151.94999999999999</v>
          </cell>
        </row>
        <row r="302">
          <cell r="E302">
            <v>11219</v>
          </cell>
          <cell r="F302">
            <v>40</v>
          </cell>
        </row>
        <row r="303">
          <cell r="E303">
            <v>11220</v>
          </cell>
          <cell r="F303">
            <v>40</v>
          </cell>
        </row>
        <row r="304">
          <cell r="E304">
            <v>11221</v>
          </cell>
          <cell r="F304">
            <v>67.75</v>
          </cell>
        </row>
        <row r="305">
          <cell r="E305">
            <v>11224</v>
          </cell>
          <cell r="F305">
            <v>40.85</v>
          </cell>
        </row>
        <row r="306">
          <cell r="E306">
            <v>11235</v>
          </cell>
          <cell r="F306">
            <v>122.75</v>
          </cell>
        </row>
        <row r="307">
          <cell r="E307">
            <v>11237</v>
          </cell>
          <cell r="F307">
            <v>81.45</v>
          </cell>
        </row>
        <row r="308">
          <cell r="E308">
            <v>11240</v>
          </cell>
          <cell r="F308">
            <v>81.45</v>
          </cell>
        </row>
        <row r="309">
          <cell r="E309">
            <v>11241</v>
          </cell>
          <cell r="F309">
            <v>103.65</v>
          </cell>
        </row>
        <row r="310">
          <cell r="E310">
            <v>11242</v>
          </cell>
          <cell r="F310">
            <v>80.099999999999994</v>
          </cell>
        </row>
        <row r="311">
          <cell r="E311">
            <v>11243</v>
          </cell>
          <cell r="F311">
            <v>80.099999999999994</v>
          </cell>
        </row>
        <row r="312">
          <cell r="E312">
            <v>11244</v>
          </cell>
          <cell r="F312">
            <v>77</v>
          </cell>
        </row>
        <row r="313">
          <cell r="E313">
            <v>11300</v>
          </cell>
          <cell r="F313">
            <v>192.45</v>
          </cell>
        </row>
        <row r="314">
          <cell r="E314">
            <v>11303</v>
          </cell>
          <cell r="F314">
            <v>192.45</v>
          </cell>
        </row>
        <row r="315">
          <cell r="E315">
            <v>11304</v>
          </cell>
          <cell r="F315">
            <v>316.95</v>
          </cell>
        </row>
        <row r="316">
          <cell r="E316">
            <v>11306</v>
          </cell>
          <cell r="F316">
            <v>21.9</v>
          </cell>
        </row>
        <row r="317">
          <cell r="E317">
            <v>11309</v>
          </cell>
          <cell r="F317">
            <v>26.3</v>
          </cell>
        </row>
        <row r="318">
          <cell r="E318">
            <v>11312</v>
          </cell>
          <cell r="F318">
            <v>37.15</v>
          </cell>
        </row>
        <row r="319">
          <cell r="E319">
            <v>11315</v>
          </cell>
          <cell r="F319">
            <v>49.2</v>
          </cell>
        </row>
        <row r="320">
          <cell r="E320">
            <v>11318</v>
          </cell>
          <cell r="F320">
            <v>60.75</v>
          </cell>
        </row>
        <row r="321">
          <cell r="E321">
            <v>11324</v>
          </cell>
          <cell r="F321">
            <v>32.85</v>
          </cell>
        </row>
        <row r="322">
          <cell r="E322">
            <v>11327</v>
          </cell>
          <cell r="F322">
            <v>19.75</v>
          </cell>
        </row>
        <row r="323">
          <cell r="E323">
            <v>11330</v>
          </cell>
          <cell r="F323">
            <v>7.9</v>
          </cell>
        </row>
        <row r="324">
          <cell r="E324">
            <v>11332</v>
          </cell>
          <cell r="F324">
            <v>58.55</v>
          </cell>
        </row>
        <row r="325">
          <cell r="E325">
            <v>11333</v>
          </cell>
          <cell r="F325">
            <v>44.6</v>
          </cell>
        </row>
        <row r="326">
          <cell r="E326">
            <v>11336</v>
          </cell>
          <cell r="F326">
            <v>44.6</v>
          </cell>
        </row>
        <row r="327">
          <cell r="E327">
            <v>11339</v>
          </cell>
          <cell r="F327">
            <v>44.6</v>
          </cell>
        </row>
        <row r="328">
          <cell r="E328">
            <v>11503</v>
          </cell>
          <cell r="F328">
            <v>138.65</v>
          </cell>
        </row>
        <row r="329">
          <cell r="E329" t="str">
            <v>11505</v>
          </cell>
          <cell r="F329">
            <v>41.1</v>
          </cell>
        </row>
        <row r="330">
          <cell r="E330">
            <v>11506</v>
          </cell>
          <cell r="F330">
            <v>20.55</v>
          </cell>
        </row>
        <row r="331">
          <cell r="E331" t="str">
            <v>11507</v>
          </cell>
          <cell r="F331">
            <v>100.2</v>
          </cell>
        </row>
        <row r="332">
          <cell r="E332" t="str">
            <v>11508</v>
          </cell>
          <cell r="F332">
            <v>290.8</v>
          </cell>
        </row>
        <row r="333">
          <cell r="E333">
            <v>11512</v>
          </cell>
          <cell r="F333">
            <v>61.75</v>
          </cell>
        </row>
        <row r="334">
          <cell r="E334">
            <v>11600</v>
          </cell>
          <cell r="F334">
            <v>69.3</v>
          </cell>
        </row>
        <row r="335">
          <cell r="E335">
            <v>11602</v>
          </cell>
          <cell r="F335">
            <v>57.75</v>
          </cell>
        </row>
        <row r="336">
          <cell r="E336">
            <v>11604</v>
          </cell>
          <cell r="F336">
            <v>75.7</v>
          </cell>
        </row>
        <row r="337">
          <cell r="E337">
            <v>11605</v>
          </cell>
          <cell r="F337">
            <v>75.7</v>
          </cell>
        </row>
        <row r="338">
          <cell r="E338">
            <v>11610</v>
          </cell>
          <cell r="F338">
            <v>63.75</v>
          </cell>
        </row>
        <row r="339">
          <cell r="E339">
            <v>11611</v>
          </cell>
          <cell r="F339">
            <v>63.75</v>
          </cell>
        </row>
        <row r="340">
          <cell r="E340">
            <v>11612</v>
          </cell>
          <cell r="F340">
            <v>112.4</v>
          </cell>
        </row>
        <row r="341">
          <cell r="E341">
            <v>11614</v>
          </cell>
          <cell r="F341">
            <v>75.7</v>
          </cell>
        </row>
        <row r="342">
          <cell r="E342">
            <v>11615</v>
          </cell>
          <cell r="F342">
            <v>75.900000000000006</v>
          </cell>
        </row>
        <row r="343">
          <cell r="E343">
            <v>11627</v>
          </cell>
          <cell r="F343">
            <v>228.65</v>
          </cell>
        </row>
        <row r="344">
          <cell r="E344">
            <v>11700</v>
          </cell>
          <cell r="F344">
            <v>31.25</v>
          </cell>
        </row>
        <row r="345">
          <cell r="E345">
            <v>11701</v>
          </cell>
          <cell r="F345">
            <v>15.55</v>
          </cell>
        </row>
        <row r="346">
          <cell r="E346">
            <v>11702</v>
          </cell>
          <cell r="F346">
            <v>15.55</v>
          </cell>
        </row>
        <row r="347">
          <cell r="E347">
            <v>11708</v>
          </cell>
          <cell r="F347">
            <v>127.9</v>
          </cell>
        </row>
        <row r="348">
          <cell r="E348">
            <v>11709</v>
          </cell>
          <cell r="F348">
            <v>167.45</v>
          </cell>
        </row>
        <row r="349">
          <cell r="E349">
            <v>11710</v>
          </cell>
          <cell r="F349">
            <v>51.9</v>
          </cell>
        </row>
        <row r="350">
          <cell r="E350">
            <v>11711</v>
          </cell>
          <cell r="F350">
            <v>28.3</v>
          </cell>
        </row>
        <row r="351">
          <cell r="E351">
            <v>11712</v>
          </cell>
          <cell r="F351">
            <v>152.15</v>
          </cell>
        </row>
        <row r="352">
          <cell r="E352">
            <v>11713</v>
          </cell>
          <cell r="F352">
            <v>69.75</v>
          </cell>
        </row>
        <row r="353">
          <cell r="E353">
            <v>11715</v>
          </cell>
          <cell r="F353">
            <v>120.75</v>
          </cell>
        </row>
        <row r="354">
          <cell r="E354">
            <v>11718</v>
          </cell>
          <cell r="F354">
            <v>34.75</v>
          </cell>
        </row>
        <row r="355">
          <cell r="E355">
            <v>11719</v>
          </cell>
          <cell r="F355">
            <v>66.849999999999994</v>
          </cell>
        </row>
        <row r="356">
          <cell r="E356">
            <v>11720</v>
          </cell>
          <cell r="F356">
            <v>66.849999999999994</v>
          </cell>
        </row>
        <row r="357">
          <cell r="E357">
            <v>11721</v>
          </cell>
          <cell r="F357">
            <v>69.75</v>
          </cell>
        </row>
        <row r="358">
          <cell r="E358">
            <v>11722</v>
          </cell>
          <cell r="F358">
            <v>34.75</v>
          </cell>
        </row>
        <row r="359">
          <cell r="E359">
            <v>11724</v>
          </cell>
          <cell r="F359">
            <v>168.9</v>
          </cell>
        </row>
        <row r="360">
          <cell r="E360">
            <v>11725</v>
          </cell>
          <cell r="F360">
            <v>189.5</v>
          </cell>
        </row>
        <row r="361">
          <cell r="E361">
            <v>11726</v>
          </cell>
          <cell r="F361">
            <v>94.75</v>
          </cell>
        </row>
        <row r="362">
          <cell r="E362">
            <v>11727</v>
          </cell>
          <cell r="F362">
            <v>94.75</v>
          </cell>
        </row>
        <row r="363">
          <cell r="E363" t="str">
            <v>11728</v>
          </cell>
          <cell r="F363">
            <v>34.75</v>
          </cell>
        </row>
        <row r="364">
          <cell r="E364">
            <v>11800</v>
          </cell>
          <cell r="F364">
            <v>174.45</v>
          </cell>
        </row>
        <row r="365">
          <cell r="E365">
            <v>11801</v>
          </cell>
          <cell r="F365">
            <v>263</v>
          </cell>
        </row>
        <row r="366">
          <cell r="E366">
            <v>11810</v>
          </cell>
          <cell r="F366">
            <v>174.45</v>
          </cell>
        </row>
        <row r="367">
          <cell r="E367">
            <v>11820</v>
          </cell>
          <cell r="F367">
            <v>2039.2</v>
          </cell>
        </row>
        <row r="368">
          <cell r="E368">
            <v>11823</v>
          </cell>
          <cell r="F368">
            <v>2039.2</v>
          </cell>
        </row>
        <row r="369">
          <cell r="E369">
            <v>11830</v>
          </cell>
          <cell r="F369">
            <v>186.8</v>
          </cell>
        </row>
        <row r="370">
          <cell r="E370">
            <v>11833</v>
          </cell>
          <cell r="F370">
            <v>249.75</v>
          </cell>
        </row>
        <row r="371">
          <cell r="E371">
            <v>11900</v>
          </cell>
          <cell r="F371">
            <v>27.55</v>
          </cell>
        </row>
        <row r="372">
          <cell r="E372">
            <v>11903</v>
          </cell>
          <cell r="F372">
            <v>111.1</v>
          </cell>
        </row>
        <row r="373">
          <cell r="E373">
            <v>11906</v>
          </cell>
          <cell r="F373">
            <v>111.1</v>
          </cell>
        </row>
        <row r="374">
          <cell r="E374">
            <v>11909</v>
          </cell>
          <cell r="F374">
            <v>165.15</v>
          </cell>
        </row>
        <row r="375">
          <cell r="E375">
            <v>11912</v>
          </cell>
          <cell r="F375">
            <v>165.15</v>
          </cell>
        </row>
        <row r="376">
          <cell r="E376">
            <v>11915</v>
          </cell>
          <cell r="F376">
            <v>165.15</v>
          </cell>
        </row>
        <row r="377">
          <cell r="E377">
            <v>11917</v>
          </cell>
          <cell r="F377">
            <v>428.35</v>
          </cell>
        </row>
        <row r="378">
          <cell r="E378">
            <v>11919</v>
          </cell>
          <cell r="F378">
            <v>428.35</v>
          </cell>
        </row>
        <row r="379">
          <cell r="E379">
            <v>11921</v>
          </cell>
          <cell r="F379">
            <v>75.05</v>
          </cell>
        </row>
        <row r="380">
          <cell r="E380">
            <v>12000</v>
          </cell>
          <cell r="F380">
            <v>38.950000000000003</v>
          </cell>
        </row>
        <row r="381">
          <cell r="E381" t="str">
            <v>12001</v>
          </cell>
          <cell r="F381">
            <v>38.950000000000003</v>
          </cell>
        </row>
        <row r="382">
          <cell r="E382" t="str">
            <v>12002</v>
          </cell>
          <cell r="F382">
            <v>38.950000000000003</v>
          </cell>
        </row>
        <row r="383">
          <cell r="E383">
            <v>12003</v>
          </cell>
          <cell r="F383">
            <v>58.85</v>
          </cell>
        </row>
        <row r="384">
          <cell r="E384" t="str">
            <v>12004</v>
          </cell>
          <cell r="F384">
            <v>58.85</v>
          </cell>
        </row>
        <row r="385">
          <cell r="E385" t="str">
            <v>12005</v>
          </cell>
          <cell r="F385">
            <v>79.2</v>
          </cell>
        </row>
        <row r="386">
          <cell r="E386">
            <v>12012</v>
          </cell>
          <cell r="F386">
            <v>20.8</v>
          </cell>
        </row>
        <row r="387">
          <cell r="E387">
            <v>12017</v>
          </cell>
          <cell r="F387">
            <v>70.3</v>
          </cell>
        </row>
        <row r="388">
          <cell r="E388">
            <v>12021</v>
          </cell>
          <cell r="F388">
            <v>115.5</v>
          </cell>
        </row>
        <row r="389">
          <cell r="E389">
            <v>12022</v>
          </cell>
          <cell r="F389">
            <v>135.65</v>
          </cell>
        </row>
        <row r="390">
          <cell r="E390">
            <v>12024</v>
          </cell>
          <cell r="F390">
            <v>154.5</v>
          </cell>
        </row>
        <row r="391">
          <cell r="E391">
            <v>12200</v>
          </cell>
          <cell r="F391">
            <v>37.200000000000003</v>
          </cell>
        </row>
        <row r="392">
          <cell r="E392">
            <v>12201</v>
          </cell>
          <cell r="F392">
            <v>2392.9</v>
          </cell>
        </row>
        <row r="393">
          <cell r="E393">
            <v>12203</v>
          </cell>
          <cell r="F393">
            <v>588</v>
          </cell>
        </row>
        <row r="394">
          <cell r="E394" t="str">
            <v>12204</v>
          </cell>
          <cell r="F394">
            <v>588</v>
          </cell>
        </row>
        <row r="395">
          <cell r="E395" t="str">
            <v>12205</v>
          </cell>
          <cell r="F395">
            <v>588</v>
          </cell>
        </row>
        <row r="396">
          <cell r="E396">
            <v>12207</v>
          </cell>
          <cell r="F396">
            <v>588</v>
          </cell>
        </row>
        <row r="397">
          <cell r="E397" t="str">
            <v>12208</v>
          </cell>
          <cell r="F397">
            <v>588</v>
          </cell>
        </row>
        <row r="398">
          <cell r="E398">
            <v>12210</v>
          </cell>
          <cell r="F398">
            <v>701.85</v>
          </cell>
        </row>
        <row r="399">
          <cell r="E399">
            <v>12213</v>
          </cell>
          <cell r="F399">
            <v>632.29999999999995</v>
          </cell>
        </row>
        <row r="400">
          <cell r="E400">
            <v>12215</v>
          </cell>
          <cell r="F400">
            <v>701.85</v>
          </cell>
        </row>
        <row r="401">
          <cell r="E401">
            <v>12217</v>
          </cell>
          <cell r="F401">
            <v>632.29999999999995</v>
          </cell>
        </row>
        <row r="402">
          <cell r="E402">
            <v>12250</v>
          </cell>
          <cell r="F402">
            <v>335.3</v>
          </cell>
        </row>
        <row r="403">
          <cell r="E403" t="str">
            <v>12254</v>
          </cell>
          <cell r="F403">
            <v>913.7</v>
          </cell>
        </row>
        <row r="404">
          <cell r="E404" t="str">
            <v>12258</v>
          </cell>
          <cell r="F404">
            <v>913.7</v>
          </cell>
        </row>
        <row r="405">
          <cell r="E405" t="str">
            <v>12261</v>
          </cell>
          <cell r="F405">
            <v>958</v>
          </cell>
        </row>
        <row r="406">
          <cell r="E406" t="str">
            <v>12265</v>
          </cell>
          <cell r="F406">
            <v>958</v>
          </cell>
        </row>
        <row r="407">
          <cell r="E407" t="str">
            <v>12268</v>
          </cell>
          <cell r="F407">
            <v>1027.55</v>
          </cell>
        </row>
        <row r="408">
          <cell r="E408" t="str">
            <v>12272</v>
          </cell>
          <cell r="F408">
            <v>1027.55</v>
          </cell>
        </row>
        <row r="409">
          <cell r="E409">
            <v>12306</v>
          </cell>
          <cell r="F409">
            <v>102.4</v>
          </cell>
        </row>
        <row r="410">
          <cell r="E410">
            <v>12312</v>
          </cell>
          <cell r="F410">
            <v>102.4</v>
          </cell>
        </row>
        <row r="411">
          <cell r="E411">
            <v>12315</v>
          </cell>
          <cell r="F411">
            <v>102.4</v>
          </cell>
        </row>
        <row r="412">
          <cell r="E412">
            <v>12320</v>
          </cell>
          <cell r="F412">
            <v>102.4</v>
          </cell>
        </row>
        <row r="413">
          <cell r="E413">
            <v>12321</v>
          </cell>
          <cell r="F413">
            <v>102.4</v>
          </cell>
        </row>
        <row r="414">
          <cell r="E414">
            <v>12322</v>
          </cell>
          <cell r="F414">
            <v>102.4</v>
          </cell>
        </row>
        <row r="415">
          <cell r="E415">
            <v>12325</v>
          </cell>
          <cell r="F415">
            <v>50</v>
          </cell>
        </row>
        <row r="416">
          <cell r="E416">
            <v>12326</v>
          </cell>
          <cell r="F416">
            <v>50</v>
          </cell>
        </row>
        <row r="417">
          <cell r="E417">
            <v>12500</v>
          </cell>
          <cell r="F417">
            <v>216.65</v>
          </cell>
        </row>
        <row r="418">
          <cell r="E418">
            <v>12503</v>
          </cell>
          <cell r="F418">
            <v>424.75</v>
          </cell>
        </row>
        <row r="419">
          <cell r="E419">
            <v>12506</v>
          </cell>
          <cell r="F419">
            <v>303.3</v>
          </cell>
        </row>
        <row r="420">
          <cell r="E420">
            <v>12509</v>
          </cell>
          <cell r="F420">
            <v>216.65</v>
          </cell>
        </row>
        <row r="421">
          <cell r="E421">
            <v>12512</v>
          </cell>
          <cell r="F421">
            <v>105.05</v>
          </cell>
        </row>
        <row r="422">
          <cell r="E422">
            <v>12515</v>
          </cell>
          <cell r="F422">
            <v>229.85</v>
          </cell>
        </row>
        <row r="423">
          <cell r="E423">
            <v>12518</v>
          </cell>
          <cell r="F423">
            <v>105.05</v>
          </cell>
        </row>
        <row r="424">
          <cell r="E424">
            <v>12521</v>
          </cell>
          <cell r="F424">
            <v>126.65</v>
          </cell>
        </row>
        <row r="425">
          <cell r="E425">
            <v>12524</v>
          </cell>
          <cell r="F425">
            <v>158.35</v>
          </cell>
        </row>
        <row r="426">
          <cell r="E426">
            <v>12527</v>
          </cell>
          <cell r="F426">
            <v>84.95</v>
          </cell>
        </row>
        <row r="427">
          <cell r="E427">
            <v>12530</v>
          </cell>
          <cell r="F427">
            <v>126.65</v>
          </cell>
        </row>
        <row r="428">
          <cell r="E428">
            <v>12533</v>
          </cell>
          <cell r="F428">
            <v>84.65</v>
          </cell>
        </row>
        <row r="429">
          <cell r="E429">
            <v>13015</v>
          </cell>
          <cell r="F429">
            <v>254.75</v>
          </cell>
        </row>
        <row r="430">
          <cell r="E430">
            <v>13020</v>
          </cell>
          <cell r="F430">
            <v>258.85000000000002</v>
          </cell>
        </row>
        <row r="431">
          <cell r="E431">
            <v>13025</v>
          </cell>
          <cell r="F431">
            <v>115.7</v>
          </cell>
        </row>
        <row r="432">
          <cell r="E432">
            <v>13030</v>
          </cell>
          <cell r="F432">
            <v>163.44999999999999</v>
          </cell>
        </row>
        <row r="433">
          <cell r="E433">
            <v>13100</v>
          </cell>
          <cell r="F433">
            <v>136.65</v>
          </cell>
        </row>
        <row r="434">
          <cell r="E434">
            <v>13103</v>
          </cell>
          <cell r="F434">
            <v>71.2</v>
          </cell>
        </row>
        <row r="435">
          <cell r="E435">
            <v>13104</v>
          </cell>
          <cell r="F435">
            <v>147.94999999999999</v>
          </cell>
        </row>
        <row r="436">
          <cell r="E436" t="str">
            <v>13105</v>
          </cell>
          <cell r="F436">
            <v>592</v>
          </cell>
        </row>
        <row r="437">
          <cell r="E437">
            <v>13106</v>
          </cell>
          <cell r="F437">
            <v>121.35</v>
          </cell>
        </row>
        <row r="438">
          <cell r="E438">
            <v>13109</v>
          </cell>
          <cell r="F438">
            <v>227.75</v>
          </cell>
        </row>
        <row r="439">
          <cell r="E439">
            <v>13110</v>
          </cell>
          <cell r="F439">
            <v>228.5</v>
          </cell>
        </row>
        <row r="440">
          <cell r="E440">
            <v>13200</v>
          </cell>
          <cell r="F440">
            <v>3110.75</v>
          </cell>
        </row>
        <row r="441">
          <cell r="E441">
            <v>13201</v>
          </cell>
          <cell r="F441">
            <v>2909.75</v>
          </cell>
        </row>
        <row r="442">
          <cell r="E442">
            <v>13202</v>
          </cell>
          <cell r="F442">
            <v>465.55</v>
          </cell>
        </row>
        <row r="443">
          <cell r="E443">
            <v>13203</v>
          </cell>
          <cell r="F443">
            <v>486.75</v>
          </cell>
        </row>
        <row r="444">
          <cell r="E444">
            <v>13206</v>
          </cell>
          <cell r="F444">
            <v>465.55</v>
          </cell>
        </row>
        <row r="445">
          <cell r="E445">
            <v>13209</v>
          </cell>
          <cell r="F445">
            <v>84.7</v>
          </cell>
        </row>
        <row r="446">
          <cell r="E446">
            <v>13212</v>
          </cell>
          <cell r="F446">
            <v>354.45</v>
          </cell>
        </row>
        <row r="447">
          <cell r="E447">
            <v>13215</v>
          </cell>
          <cell r="F447">
            <v>111.1</v>
          </cell>
        </row>
        <row r="448">
          <cell r="E448">
            <v>13218</v>
          </cell>
          <cell r="F448">
            <v>793.55</v>
          </cell>
        </row>
        <row r="449">
          <cell r="E449">
            <v>13221</v>
          </cell>
          <cell r="F449">
            <v>50.8</v>
          </cell>
        </row>
        <row r="450">
          <cell r="E450">
            <v>13251</v>
          </cell>
          <cell r="F450">
            <v>417.95</v>
          </cell>
        </row>
        <row r="451">
          <cell r="E451" t="str">
            <v>13260</v>
          </cell>
          <cell r="F451">
            <v>415</v>
          </cell>
        </row>
        <row r="452">
          <cell r="E452">
            <v>13290</v>
          </cell>
          <cell r="F452">
            <v>204.25</v>
          </cell>
        </row>
        <row r="453">
          <cell r="E453">
            <v>13292</v>
          </cell>
          <cell r="F453">
            <v>408.7</v>
          </cell>
        </row>
        <row r="454">
          <cell r="E454">
            <v>13300</v>
          </cell>
          <cell r="F454">
            <v>56.95</v>
          </cell>
        </row>
        <row r="455">
          <cell r="E455">
            <v>13303</v>
          </cell>
          <cell r="F455">
            <v>84.4</v>
          </cell>
        </row>
        <row r="456">
          <cell r="E456">
            <v>13306</v>
          </cell>
          <cell r="F456">
            <v>334.1</v>
          </cell>
        </row>
        <row r="457">
          <cell r="E457">
            <v>13309</v>
          </cell>
          <cell r="F457">
            <v>284.85000000000002</v>
          </cell>
        </row>
        <row r="458">
          <cell r="E458">
            <v>13312</v>
          </cell>
          <cell r="F458">
            <v>28.45</v>
          </cell>
        </row>
        <row r="459">
          <cell r="E459">
            <v>13318</v>
          </cell>
          <cell r="F459">
            <v>227.45</v>
          </cell>
        </row>
        <row r="460">
          <cell r="E460">
            <v>13319</v>
          </cell>
          <cell r="F460">
            <v>227.45</v>
          </cell>
        </row>
        <row r="461">
          <cell r="E461">
            <v>13400</v>
          </cell>
          <cell r="F461">
            <v>96.8</v>
          </cell>
        </row>
        <row r="462">
          <cell r="E462">
            <v>13506</v>
          </cell>
          <cell r="F462">
            <v>184.5</v>
          </cell>
        </row>
        <row r="463">
          <cell r="E463">
            <v>13700</v>
          </cell>
          <cell r="F463">
            <v>333.25</v>
          </cell>
        </row>
        <row r="464">
          <cell r="E464">
            <v>13703</v>
          </cell>
          <cell r="F464">
            <v>119.5</v>
          </cell>
        </row>
        <row r="465">
          <cell r="E465">
            <v>13706</v>
          </cell>
          <cell r="F465">
            <v>83.35</v>
          </cell>
        </row>
        <row r="466">
          <cell r="E466">
            <v>13709</v>
          </cell>
          <cell r="F466">
            <v>48.45</v>
          </cell>
        </row>
        <row r="467">
          <cell r="E467">
            <v>13750</v>
          </cell>
          <cell r="F467">
            <v>136.65</v>
          </cell>
        </row>
        <row r="468">
          <cell r="E468">
            <v>13755</v>
          </cell>
          <cell r="F468">
            <v>136.65</v>
          </cell>
        </row>
        <row r="469">
          <cell r="E469">
            <v>13757</v>
          </cell>
          <cell r="F469">
            <v>72.95</v>
          </cell>
        </row>
        <row r="470">
          <cell r="E470">
            <v>13760</v>
          </cell>
          <cell r="F470">
            <v>762.6</v>
          </cell>
        </row>
        <row r="471">
          <cell r="E471">
            <v>13815</v>
          </cell>
          <cell r="F471">
            <v>85.25</v>
          </cell>
        </row>
        <row r="472">
          <cell r="E472">
            <v>13818</v>
          </cell>
          <cell r="F472">
            <v>113.7</v>
          </cell>
        </row>
        <row r="473">
          <cell r="E473">
            <v>13830</v>
          </cell>
          <cell r="F473">
            <v>75.349999999999994</v>
          </cell>
        </row>
        <row r="474">
          <cell r="E474">
            <v>13839</v>
          </cell>
          <cell r="F474">
            <v>23.05</v>
          </cell>
        </row>
        <row r="475">
          <cell r="E475">
            <v>13842</v>
          </cell>
          <cell r="F475">
            <v>69.3</v>
          </cell>
        </row>
        <row r="476">
          <cell r="E476">
            <v>13847</v>
          </cell>
          <cell r="F476">
            <v>156.1</v>
          </cell>
        </row>
        <row r="477">
          <cell r="E477">
            <v>13848</v>
          </cell>
          <cell r="F477">
            <v>131.05000000000001</v>
          </cell>
        </row>
        <row r="478">
          <cell r="E478">
            <v>13851</v>
          </cell>
          <cell r="F478">
            <v>493.65</v>
          </cell>
        </row>
        <row r="479">
          <cell r="E479">
            <v>13854</v>
          </cell>
          <cell r="F479">
            <v>114.85</v>
          </cell>
        </row>
        <row r="480">
          <cell r="E480">
            <v>13857</v>
          </cell>
          <cell r="F480">
            <v>146.4</v>
          </cell>
        </row>
        <row r="481">
          <cell r="E481">
            <v>13870</v>
          </cell>
          <cell r="F481">
            <v>362.1</v>
          </cell>
        </row>
        <row r="482">
          <cell r="E482">
            <v>13873</v>
          </cell>
          <cell r="F482">
            <v>268.60000000000002</v>
          </cell>
        </row>
        <row r="483">
          <cell r="E483">
            <v>13876</v>
          </cell>
          <cell r="F483">
            <v>76.900000000000006</v>
          </cell>
        </row>
        <row r="484">
          <cell r="E484">
            <v>13881</v>
          </cell>
          <cell r="F484">
            <v>146.4</v>
          </cell>
        </row>
        <row r="485">
          <cell r="E485">
            <v>13882</v>
          </cell>
          <cell r="F485">
            <v>115.25</v>
          </cell>
        </row>
        <row r="486">
          <cell r="E486">
            <v>13885</v>
          </cell>
          <cell r="F486">
            <v>153.65</v>
          </cell>
        </row>
        <row r="487">
          <cell r="E487">
            <v>13888</v>
          </cell>
          <cell r="F487">
            <v>76.900000000000006</v>
          </cell>
        </row>
        <row r="488">
          <cell r="E488">
            <v>13915</v>
          </cell>
          <cell r="F488">
            <v>65.05</v>
          </cell>
        </row>
        <row r="489">
          <cell r="E489">
            <v>13918</v>
          </cell>
          <cell r="F489">
            <v>97.95</v>
          </cell>
        </row>
        <row r="490">
          <cell r="E490">
            <v>13921</v>
          </cell>
          <cell r="F490">
            <v>110.8</v>
          </cell>
        </row>
        <row r="491">
          <cell r="E491">
            <v>13924</v>
          </cell>
          <cell r="F491">
            <v>65.25</v>
          </cell>
        </row>
        <row r="492">
          <cell r="E492">
            <v>13927</v>
          </cell>
          <cell r="F492">
            <v>84.4</v>
          </cell>
        </row>
        <row r="493">
          <cell r="E493">
            <v>13930</v>
          </cell>
          <cell r="F493">
            <v>117.8</v>
          </cell>
        </row>
        <row r="494">
          <cell r="E494">
            <v>13933</v>
          </cell>
          <cell r="F494">
            <v>130.69999999999999</v>
          </cell>
        </row>
        <row r="495">
          <cell r="E495">
            <v>13936</v>
          </cell>
          <cell r="F495">
            <v>85.15</v>
          </cell>
        </row>
        <row r="496">
          <cell r="E496">
            <v>13939</v>
          </cell>
          <cell r="F496">
            <v>97.95</v>
          </cell>
        </row>
        <row r="497">
          <cell r="E497">
            <v>13942</v>
          </cell>
          <cell r="F497">
            <v>65.25</v>
          </cell>
        </row>
        <row r="498">
          <cell r="E498">
            <v>13945</v>
          </cell>
          <cell r="F498">
            <v>52.5</v>
          </cell>
        </row>
        <row r="499">
          <cell r="E499">
            <v>13948</v>
          </cell>
          <cell r="F499">
            <v>65.25</v>
          </cell>
        </row>
        <row r="500">
          <cell r="E500">
            <v>14050</v>
          </cell>
          <cell r="F500">
            <v>52.75</v>
          </cell>
        </row>
        <row r="501">
          <cell r="E501">
            <v>14100</v>
          </cell>
          <cell r="F501">
            <v>152.5</v>
          </cell>
        </row>
        <row r="502">
          <cell r="E502">
            <v>14106</v>
          </cell>
          <cell r="F502">
            <v>152.5</v>
          </cell>
        </row>
        <row r="503">
          <cell r="E503">
            <v>14115</v>
          </cell>
          <cell r="F503">
            <v>256.5</v>
          </cell>
        </row>
        <row r="504">
          <cell r="E504">
            <v>14118</v>
          </cell>
          <cell r="F504">
            <v>325.75</v>
          </cell>
        </row>
        <row r="505">
          <cell r="E505">
            <v>14124</v>
          </cell>
          <cell r="F505">
            <v>152.5</v>
          </cell>
        </row>
        <row r="506">
          <cell r="E506">
            <v>14200</v>
          </cell>
          <cell r="F506">
            <v>59.8</v>
          </cell>
        </row>
        <row r="507">
          <cell r="E507">
            <v>14201</v>
          </cell>
          <cell r="F507">
            <v>236.85</v>
          </cell>
        </row>
        <row r="508">
          <cell r="E508">
            <v>14202</v>
          </cell>
          <cell r="F508">
            <v>119.9</v>
          </cell>
        </row>
        <row r="509">
          <cell r="E509">
            <v>14203</v>
          </cell>
          <cell r="F509">
            <v>51.15</v>
          </cell>
        </row>
        <row r="510">
          <cell r="E510">
            <v>14206</v>
          </cell>
          <cell r="F510">
            <v>35.6</v>
          </cell>
        </row>
        <row r="511">
          <cell r="E511">
            <v>14209</v>
          </cell>
          <cell r="F511">
            <v>88.7</v>
          </cell>
        </row>
        <row r="512">
          <cell r="E512">
            <v>14212</v>
          </cell>
          <cell r="F512">
            <v>185.3</v>
          </cell>
        </row>
        <row r="513">
          <cell r="E513">
            <v>14218</v>
          </cell>
          <cell r="F513">
            <v>97.95</v>
          </cell>
        </row>
        <row r="514">
          <cell r="E514">
            <v>14221</v>
          </cell>
          <cell r="F514">
            <v>52.5</v>
          </cell>
        </row>
        <row r="515">
          <cell r="E515">
            <v>14224</v>
          </cell>
          <cell r="F515">
            <v>70.349999999999994</v>
          </cell>
        </row>
        <row r="516">
          <cell r="E516">
            <v>14227</v>
          </cell>
          <cell r="F516">
            <v>97.95</v>
          </cell>
        </row>
        <row r="517">
          <cell r="E517">
            <v>14230</v>
          </cell>
          <cell r="F517">
            <v>298.05</v>
          </cell>
        </row>
        <row r="518">
          <cell r="E518">
            <v>14233</v>
          </cell>
          <cell r="F518">
            <v>361.9</v>
          </cell>
        </row>
        <row r="519">
          <cell r="E519">
            <v>14236</v>
          </cell>
          <cell r="F519">
            <v>659.95</v>
          </cell>
        </row>
        <row r="520">
          <cell r="E520">
            <v>14239</v>
          </cell>
          <cell r="F520">
            <v>159.4</v>
          </cell>
        </row>
        <row r="521">
          <cell r="E521">
            <v>14242</v>
          </cell>
          <cell r="F521">
            <v>473.65</v>
          </cell>
        </row>
        <row r="522">
          <cell r="E522">
            <v>14245</v>
          </cell>
          <cell r="F522">
            <v>97.95</v>
          </cell>
        </row>
        <row r="523">
          <cell r="E523">
            <v>16003</v>
          </cell>
          <cell r="F523">
            <v>650.5</v>
          </cell>
        </row>
        <row r="524">
          <cell r="E524">
            <v>16006</v>
          </cell>
          <cell r="F524">
            <v>499.85</v>
          </cell>
        </row>
        <row r="525">
          <cell r="E525">
            <v>16009</v>
          </cell>
          <cell r="F525">
            <v>341.15</v>
          </cell>
        </row>
        <row r="526">
          <cell r="E526">
            <v>16012</v>
          </cell>
          <cell r="F526">
            <v>295.14999999999998</v>
          </cell>
        </row>
        <row r="527">
          <cell r="E527">
            <v>16015</v>
          </cell>
          <cell r="F527">
            <v>4085.7</v>
          </cell>
        </row>
        <row r="528">
          <cell r="E528">
            <v>16018</v>
          </cell>
          <cell r="F528">
            <v>2442.4499999999998</v>
          </cell>
        </row>
        <row r="529">
          <cell r="E529">
            <v>16400</v>
          </cell>
          <cell r="F529">
            <v>27.25</v>
          </cell>
        </row>
        <row r="530">
          <cell r="E530">
            <v>16401</v>
          </cell>
          <cell r="F530">
            <v>85.55</v>
          </cell>
        </row>
        <row r="531">
          <cell r="E531">
            <v>16404</v>
          </cell>
          <cell r="F531">
            <v>43</v>
          </cell>
        </row>
        <row r="532">
          <cell r="E532">
            <v>16406</v>
          </cell>
          <cell r="F532">
            <v>133.94999999999999</v>
          </cell>
        </row>
        <row r="533">
          <cell r="E533">
            <v>16407</v>
          </cell>
          <cell r="F533">
            <v>71.7</v>
          </cell>
        </row>
        <row r="534">
          <cell r="E534">
            <v>16408</v>
          </cell>
          <cell r="F534">
            <v>53.4</v>
          </cell>
        </row>
        <row r="535">
          <cell r="E535">
            <v>16500</v>
          </cell>
          <cell r="F535">
            <v>47.15</v>
          </cell>
        </row>
        <row r="536">
          <cell r="E536">
            <v>16501</v>
          </cell>
          <cell r="F536">
            <v>140.55000000000001</v>
          </cell>
        </row>
        <row r="537">
          <cell r="E537">
            <v>16502</v>
          </cell>
          <cell r="F537">
            <v>47.15</v>
          </cell>
        </row>
        <row r="538">
          <cell r="E538">
            <v>16505</v>
          </cell>
          <cell r="F538">
            <v>47.15</v>
          </cell>
        </row>
        <row r="539">
          <cell r="E539">
            <v>16508</v>
          </cell>
          <cell r="F539">
            <v>47.15</v>
          </cell>
        </row>
        <row r="540">
          <cell r="E540">
            <v>16509</v>
          </cell>
          <cell r="F540">
            <v>47.15</v>
          </cell>
        </row>
        <row r="541">
          <cell r="E541">
            <v>16511</v>
          </cell>
          <cell r="F541">
            <v>219.95</v>
          </cell>
        </row>
        <row r="542">
          <cell r="E542">
            <v>16512</v>
          </cell>
          <cell r="F542">
            <v>63.5</v>
          </cell>
        </row>
        <row r="543">
          <cell r="E543">
            <v>16514</v>
          </cell>
          <cell r="F543">
            <v>36.65</v>
          </cell>
        </row>
        <row r="544">
          <cell r="E544">
            <v>16515</v>
          </cell>
          <cell r="F544">
            <v>791.37590553078553</v>
          </cell>
        </row>
        <row r="545">
          <cell r="E545">
            <v>16518</v>
          </cell>
          <cell r="F545">
            <v>791.37590553078553</v>
          </cell>
        </row>
        <row r="546">
          <cell r="E546">
            <v>16519</v>
          </cell>
          <cell r="F546">
            <v>1218.6293346124235</v>
          </cell>
        </row>
        <row r="547">
          <cell r="E547">
            <v>16520</v>
          </cell>
          <cell r="F547">
            <v>1424.2659007672107</v>
          </cell>
        </row>
        <row r="548">
          <cell r="E548">
            <v>16522</v>
          </cell>
          <cell r="F548">
            <v>2861.2633566550212</v>
          </cell>
        </row>
        <row r="549">
          <cell r="E549">
            <v>16527</v>
          </cell>
          <cell r="F549">
            <v>791.37590553078553</v>
          </cell>
        </row>
        <row r="550">
          <cell r="E550">
            <v>16528</v>
          </cell>
          <cell r="F550">
            <v>1424.2659007672107</v>
          </cell>
        </row>
        <row r="551">
          <cell r="E551">
            <v>16530</v>
          </cell>
          <cell r="F551">
            <v>384.35</v>
          </cell>
        </row>
        <row r="552">
          <cell r="E552">
            <v>16531</v>
          </cell>
          <cell r="F552">
            <v>768.7</v>
          </cell>
        </row>
        <row r="553">
          <cell r="E553">
            <v>16533</v>
          </cell>
          <cell r="F553">
            <v>105.55</v>
          </cell>
        </row>
        <row r="554">
          <cell r="E554">
            <v>16534</v>
          </cell>
          <cell r="F554">
            <v>105.55</v>
          </cell>
        </row>
        <row r="555">
          <cell r="E555" t="str">
            <v>RH6515</v>
          </cell>
          <cell r="F555">
            <v>870.55000000000007</v>
          </cell>
        </row>
        <row r="556">
          <cell r="E556" t="str">
            <v>RH6518</v>
          </cell>
          <cell r="F556">
            <v>870.55000000000007</v>
          </cell>
        </row>
        <row r="557">
          <cell r="E557" t="str">
            <v>RH6519</v>
          </cell>
          <cell r="F557">
            <v>1340.5</v>
          </cell>
        </row>
        <row r="558">
          <cell r="E558" t="str">
            <v>RH6520</v>
          </cell>
          <cell r="F558">
            <v>1566.7</v>
          </cell>
        </row>
        <row r="559">
          <cell r="E559" t="str">
            <v>RH6522</v>
          </cell>
          <cell r="F559">
            <v>3147.4</v>
          </cell>
        </row>
        <row r="560">
          <cell r="E560" t="str">
            <v>RH6527</v>
          </cell>
          <cell r="F560">
            <v>870.55000000000007</v>
          </cell>
        </row>
        <row r="561">
          <cell r="E561" t="str">
            <v>RH6528</v>
          </cell>
          <cell r="F561">
            <v>1566.7</v>
          </cell>
        </row>
        <row r="562">
          <cell r="E562" t="str">
            <v>WA0195</v>
          </cell>
          <cell r="F562">
            <v>343.90000000000003</v>
          </cell>
        </row>
        <row r="563">
          <cell r="E563">
            <v>16564</v>
          </cell>
          <cell r="F563">
            <v>218</v>
          </cell>
        </row>
        <row r="564">
          <cell r="E564">
            <v>16567</v>
          </cell>
          <cell r="F564">
            <v>318.8</v>
          </cell>
        </row>
        <row r="565">
          <cell r="E565">
            <v>16570</v>
          </cell>
          <cell r="F565">
            <v>416.05</v>
          </cell>
        </row>
        <row r="566">
          <cell r="E566">
            <v>16571</v>
          </cell>
          <cell r="F566">
            <v>318.8</v>
          </cell>
        </row>
        <row r="567">
          <cell r="E567">
            <v>16573</v>
          </cell>
          <cell r="F567">
            <v>259.8</v>
          </cell>
        </row>
        <row r="568">
          <cell r="E568">
            <v>16590</v>
          </cell>
          <cell r="F568">
            <v>372.75</v>
          </cell>
        </row>
        <row r="569">
          <cell r="E569">
            <v>16591</v>
          </cell>
          <cell r="F569">
            <v>142.65</v>
          </cell>
        </row>
        <row r="570">
          <cell r="E570">
            <v>16600</v>
          </cell>
          <cell r="F570">
            <v>63.5</v>
          </cell>
        </row>
        <row r="571">
          <cell r="E571">
            <v>16603</v>
          </cell>
          <cell r="F571">
            <v>121.85</v>
          </cell>
        </row>
        <row r="572">
          <cell r="E572">
            <v>16606</v>
          </cell>
          <cell r="F572">
            <v>243.25</v>
          </cell>
        </row>
        <row r="573">
          <cell r="E573">
            <v>16609</v>
          </cell>
          <cell r="F573">
            <v>496</v>
          </cell>
        </row>
        <row r="574">
          <cell r="E574">
            <v>16612</v>
          </cell>
          <cell r="F574">
            <v>390.25</v>
          </cell>
        </row>
        <row r="575">
          <cell r="E575">
            <v>16615</v>
          </cell>
          <cell r="F575">
            <v>207.85</v>
          </cell>
        </row>
        <row r="576">
          <cell r="E576">
            <v>16618</v>
          </cell>
          <cell r="F576">
            <v>207.85</v>
          </cell>
        </row>
        <row r="577">
          <cell r="E577">
            <v>16621</v>
          </cell>
          <cell r="F577">
            <v>207.85</v>
          </cell>
        </row>
        <row r="578">
          <cell r="E578">
            <v>16624</v>
          </cell>
          <cell r="F578">
            <v>299.10000000000002</v>
          </cell>
        </row>
        <row r="579">
          <cell r="E579">
            <v>16627</v>
          </cell>
          <cell r="F579">
            <v>608.95000000000005</v>
          </cell>
        </row>
        <row r="580">
          <cell r="E580">
            <v>30001</v>
          </cell>
          <cell r="F580">
            <v>0</v>
          </cell>
        </row>
        <row r="581">
          <cell r="E581">
            <v>30003</v>
          </cell>
          <cell r="F581">
            <v>36.299999999999997</v>
          </cell>
        </row>
        <row r="582">
          <cell r="E582">
            <v>30006</v>
          </cell>
          <cell r="F582">
            <v>46.5</v>
          </cell>
        </row>
        <row r="583">
          <cell r="E583">
            <v>30010</v>
          </cell>
          <cell r="F583">
            <v>73.900000000000006</v>
          </cell>
        </row>
        <row r="584">
          <cell r="E584">
            <v>30014</v>
          </cell>
          <cell r="F584">
            <v>155.4</v>
          </cell>
        </row>
        <row r="585">
          <cell r="E585">
            <v>30017</v>
          </cell>
          <cell r="F585">
            <v>326.05</v>
          </cell>
        </row>
        <row r="586">
          <cell r="E586">
            <v>30020</v>
          </cell>
          <cell r="F586">
            <v>635</v>
          </cell>
        </row>
        <row r="587">
          <cell r="E587">
            <v>30023</v>
          </cell>
          <cell r="F587">
            <v>326.05</v>
          </cell>
        </row>
        <row r="588">
          <cell r="E588">
            <v>30024</v>
          </cell>
          <cell r="F588">
            <v>326.05</v>
          </cell>
        </row>
        <row r="589">
          <cell r="E589">
            <v>30026</v>
          </cell>
          <cell r="F589">
            <v>52.2</v>
          </cell>
        </row>
        <row r="590">
          <cell r="E590">
            <v>30029</v>
          </cell>
          <cell r="F590">
            <v>90</v>
          </cell>
        </row>
        <row r="591">
          <cell r="E591">
            <v>30032</v>
          </cell>
          <cell r="F591">
            <v>82.5</v>
          </cell>
        </row>
        <row r="592">
          <cell r="E592">
            <v>30035</v>
          </cell>
          <cell r="F592">
            <v>117.55</v>
          </cell>
        </row>
        <row r="593">
          <cell r="E593">
            <v>30038</v>
          </cell>
          <cell r="F593">
            <v>90</v>
          </cell>
        </row>
        <row r="594">
          <cell r="E594">
            <v>30042</v>
          </cell>
          <cell r="F594">
            <v>185.6</v>
          </cell>
        </row>
        <row r="595">
          <cell r="E595">
            <v>30045</v>
          </cell>
          <cell r="F595">
            <v>117.55</v>
          </cell>
        </row>
        <row r="596">
          <cell r="E596">
            <v>30049</v>
          </cell>
          <cell r="F596">
            <v>185.6</v>
          </cell>
        </row>
        <row r="597">
          <cell r="E597">
            <v>30052</v>
          </cell>
          <cell r="F597">
            <v>254</v>
          </cell>
        </row>
        <row r="598">
          <cell r="E598">
            <v>30055</v>
          </cell>
          <cell r="F598">
            <v>73.900000000000006</v>
          </cell>
        </row>
        <row r="599">
          <cell r="E599">
            <v>30058</v>
          </cell>
          <cell r="F599">
            <v>144.35</v>
          </cell>
        </row>
        <row r="600">
          <cell r="E600">
            <v>30061</v>
          </cell>
          <cell r="F600">
            <v>23.5</v>
          </cell>
        </row>
        <row r="601">
          <cell r="E601">
            <v>30062</v>
          </cell>
          <cell r="F601">
            <v>60.75</v>
          </cell>
        </row>
        <row r="602">
          <cell r="E602">
            <v>30064</v>
          </cell>
          <cell r="F602">
            <v>109.9</v>
          </cell>
        </row>
        <row r="603">
          <cell r="E603">
            <v>30068</v>
          </cell>
          <cell r="F603">
            <v>276.8</v>
          </cell>
        </row>
        <row r="604">
          <cell r="E604">
            <v>30071</v>
          </cell>
          <cell r="F604">
            <v>52.2</v>
          </cell>
        </row>
        <row r="605">
          <cell r="E605">
            <v>30072</v>
          </cell>
          <cell r="F605">
            <v>52.2</v>
          </cell>
        </row>
        <row r="606">
          <cell r="E606">
            <v>30075</v>
          </cell>
          <cell r="F606">
            <v>149.75</v>
          </cell>
        </row>
        <row r="607">
          <cell r="E607">
            <v>30078</v>
          </cell>
          <cell r="F607">
            <v>48.45</v>
          </cell>
        </row>
        <row r="608">
          <cell r="E608">
            <v>30081</v>
          </cell>
          <cell r="F608">
            <v>109.9</v>
          </cell>
        </row>
        <row r="609">
          <cell r="E609">
            <v>30084</v>
          </cell>
          <cell r="F609">
            <v>58.8</v>
          </cell>
        </row>
        <row r="610">
          <cell r="E610">
            <v>30087</v>
          </cell>
          <cell r="F610">
            <v>29.45</v>
          </cell>
        </row>
        <row r="611">
          <cell r="E611">
            <v>30090</v>
          </cell>
          <cell r="F611">
            <v>128.55000000000001</v>
          </cell>
        </row>
        <row r="612">
          <cell r="E612">
            <v>30093</v>
          </cell>
          <cell r="F612">
            <v>171.55</v>
          </cell>
        </row>
        <row r="613">
          <cell r="E613">
            <v>30094</v>
          </cell>
          <cell r="F613">
            <v>189.4</v>
          </cell>
        </row>
        <row r="614">
          <cell r="E614">
            <v>30096</v>
          </cell>
          <cell r="F614">
            <v>183.9</v>
          </cell>
        </row>
        <row r="615">
          <cell r="E615">
            <v>30097</v>
          </cell>
          <cell r="F615">
            <v>97.15</v>
          </cell>
        </row>
        <row r="616">
          <cell r="E616">
            <v>30099</v>
          </cell>
          <cell r="F616">
            <v>90</v>
          </cell>
        </row>
        <row r="617">
          <cell r="E617">
            <v>30103</v>
          </cell>
          <cell r="F617">
            <v>183.9</v>
          </cell>
        </row>
        <row r="618">
          <cell r="E618">
            <v>30104</v>
          </cell>
          <cell r="F618">
            <v>126.9</v>
          </cell>
        </row>
        <row r="619">
          <cell r="E619">
            <v>30105</v>
          </cell>
          <cell r="F619">
            <v>164.95</v>
          </cell>
        </row>
        <row r="620">
          <cell r="E620">
            <v>30107</v>
          </cell>
          <cell r="F620">
            <v>219.95</v>
          </cell>
        </row>
        <row r="621">
          <cell r="E621">
            <v>30111</v>
          </cell>
          <cell r="F621">
            <v>371.5</v>
          </cell>
        </row>
        <row r="622">
          <cell r="E622">
            <v>30114</v>
          </cell>
          <cell r="F622">
            <v>371.5</v>
          </cell>
        </row>
        <row r="623">
          <cell r="E623">
            <v>30165</v>
          </cell>
          <cell r="F623">
            <v>454.85</v>
          </cell>
        </row>
        <row r="624">
          <cell r="E624">
            <v>30168</v>
          </cell>
          <cell r="F624">
            <v>454.85</v>
          </cell>
        </row>
        <row r="625">
          <cell r="E625">
            <v>30171</v>
          </cell>
          <cell r="F625">
            <v>691.75</v>
          </cell>
        </row>
        <row r="626">
          <cell r="E626">
            <v>30172</v>
          </cell>
          <cell r="F626">
            <v>691.75</v>
          </cell>
        </row>
        <row r="627">
          <cell r="E627">
            <v>30176</v>
          </cell>
          <cell r="F627">
            <v>985.7</v>
          </cell>
        </row>
        <row r="628">
          <cell r="E628">
            <v>30177</v>
          </cell>
          <cell r="F628">
            <v>985.7</v>
          </cell>
        </row>
        <row r="629">
          <cell r="E629">
            <v>30179</v>
          </cell>
          <cell r="F629">
            <v>1213.1500000000001</v>
          </cell>
        </row>
        <row r="630">
          <cell r="E630">
            <v>30180</v>
          </cell>
          <cell r="F630">
            <v>136.5</v>
          </cell>
        </row>
        <row r="631">
          <cell r="E631">
            <v>30183</v>
          </cell>
          <cell r="F631">
            <v>246.5</v>
          </cell>
        </row>
        <row r="632">
          <cell r="E632">
            <v>30187</v>
          </cell>
          <cell r="F632">
            <v>256.95</v>
          </cell>
        </row>
        <row r="633">
          <cell r="E633">
            <v>30189</v>
          </cell>
          <cell r="F633">
            <v>147.30000000000001</v>
          </cell>
        </row>
        <row r="634">
          <cell r="E634">
            <v>30190</v>
          </cell>
          <cell r="F634">
            <v>397.75</v>
          </cell>
        </row>
        <row r="635">
          <cell r="E635" t="str">
            <v>30191</v>
          </cell>
          <cell r="F635">
            <v>63.5</v>
          </cell>
        </row>
        <row r="636">
          <cell r="E636">
            <v>30192</v>
          </cell>
          <cell r="F636">
            <v>39.549999999999997</v>
          </cell>
        </row>
        <row r="637">
          <cell r="E637">
            <v>30196</v>
          </cell>
          <cell r="F637">
            <v>126.3</v>
          </cell>
        </row>
        <row r="638">
          <cell r="E638">
            <v>30202</v>
          </cell>
          <cell r="F638">
            <v>48.35</v>
          </cell>
        </row>
        <row r="639">
          <cell r="E639">
            <v>30207</v>
          </cell>
          <cell r="F639">
            <v>44.6</v>
          </cell>
        </row>
        <row r="640">
          <cell r="E640">
            <v>30210</v>
          </cell>
          <cell r="F640">
            <v>162.94999999999999</v>
          </cell>
        </row>
        <row r="641">
          <cell r="E641">
            <v>30216</v>
          </cell>
          <cell r="F641">
            <v>27.35</v>
          </cell>
        </row>
        <row r="642">
          <cell r="E642">
            <v>30219</v>
          </cell>
          <cell r="F642">
            <v>27.35</v>
          </cell>
        </row>
        <row r="643">
          <cell r="E643">
            <v>30223</v>
          </cell>
          <cell r="F643">
            <v>162.94999999999999</v>
          </cell>
        </row>
        <row r="644">
          <cell r="E644">
            <v>30224</v>
          </cell>
          <cell r="F644">
            <v>237.6</v>
          </cell>
        </row>
        <row r="645">
          <cell r="E645">
            <v>30225</v>
          </cell>
          <cell r="F645">
            <v>267.64999999999998</v>
          </cell>
        </row>
        <row r="646">
          <cell r="E646">
            <v>30226</v>
          </cell>
          <cell r="F646">
            <v>149.75</v>
          </cell>
        </row>
        <row r="647">
          <cell r="E647">
            <v>30229</v>
          </cell>
          <cell r="F647">
            <v>272.95</v>
          </cell>
        </row>
        <row r="648">
          <cell r="E648">
            <v>30232</v>
          </cell>
          <cell r="F648">
            <v>223.6</v>
          </cell>
        </row>
        <row r="649">
          <cell r="E649">
            <v>30235</v>
          </cell>
          <cell r="F649">
            <v>295.7</v>
          </cell>
        </row>
        <row r="650">
          <cell r="E650">
            <v>30238</v>
          </cell>
          <cell r="F650">
            <v>149.75</v>
          </cell>
        </row>
        <row r="651">
          <cell r="E651">
            <v>30241</v>
          </cell>
          <cell r="F651">
            <v>356.35</v>
          </cell>
        </row>
        <row r="652">
          <cell r="E652">
            <v>30244</v>
          </cell>
          <cell r="F652">
            <v>356.35</v>
          </cell>
        </row>
        <row r="653">
          <cell r="E653">
            <v>30246</v>
          </cell>
          <cell r="F653">
            <v>689.8</v>
          </cell>
        </row>
        <row r="654">
          <cell r="E654">
            <v>30247</v>
          </cell>
          <cell r="F654">
            <v>739.35</v>
          </cell>
        </row>
        <row r="655">
          <cell r="E655">
            <v>30250</v>
          </cell>
          <cell r="F655">
            <v>1251.0999999999999</v>
          </cell>
        </row>
        <row r="656">
          <cell r="E656">
            <v>30251</v>
          </cell>
          <cell r="F656">
            <v>1921.75</v>
          </cell>
        </row>
        <row r="657">
          <cell r="E657">
            <v>30253</v>
          </cell>
          <cell r="F657">
            <v>834.05</v>
          </cell>
        </row>
        <row r="658">
          <cell r="E658">
            <v>30255</v>
          </cell>
          <cell r="F658">
            <v>1110.6500000000001</v>
          </cell>
        </row>
        <row r="659">
          <cell r="E659">
            <v>30256</v>
          </cell>
          <cell r="F659">
            <v>445.4</v>
          </cell>
        </row>
        <row r="660">
          <cell r="E660">
            <v>30259</v>
          </cell>
          <cell r="F660">
            <v>198.5</v>
          </cell>
        </row>
        <row r="661">
          <cell r="E661">
            <v>30262</v>
          </cell>
          <cell r="F661">
            <v>58.8</v>
          </cell>
        </row>
        <row r="662">
          <cell r="E662">
            <v>30266</v>
          </cell>
          <cell r="F662">
            <v>149.75</v>
          </cell>
        </row>
        <row r="663">
          <cell r="E663">
            <v>30269</v>
          </cell>
          <cell r="F663">
            <v>149.75</v>
          </cell>
        </row>
        <row r="664">
          <cell r="E664">
            <v>30272</v>
          </cell>
          <cell r="F664">
            <v>295.7</v>
          </cell>
        </row>
        <row r="665">
          <cell r="E665">
            <v>30275</v>
          </cell>
          <cell r="F665">
            <v>1762.75</v>
          </cell>
        </row>
        <row r="666">
          <cell r="E666">
            <v>30278</v>
          </cell>
          <cell r="F666">
            <v>46.5</v>
          </cell>
        </row>
        <row r="667">
          <cell r="E667">
            <v>30281</v>
          </cell>
          <cell r="F667">
            <v>119.5</v>
          </cell>
        </row>
        <row r="668">
          <cell r="E668">
            <v>30283</v>
          </cell>
          <cell r="F668">
            <v>204.7</v>
          </cell>
        </row>
        <row r="669">
          <cell r="E669">
            <v>30286</v>
          </cell>
          <cell r="F669">
            <v>397.85</v>
          </cell>
        </row>
        <row r="670">
          <cell r="E670">
            <v>30287</v>
          </cell>
          <cell r="F670">
            <v>517.20000000000005</v>
          </cell>
        </row>
        <row r="671">
          <cell r="E671">
            <v>30289</v>
          </cell>
          <cell r="F671">
            <v>502.25</v>
          </cell>
        </row>
        <row r="672">
          <cell r="E672">
            <v>30293</v>
          </cell>
          <cell r="F672">
            <v>445.4</v>
          </cell>
        </row>
        <row r="673">
          <cell r="E673">
            <v>30294</v>
          </cell>
          <cell r="F673">
            <v>1762.75</v>
          </cell>
        </row>
        <row r="674">
          <cell r="E674">
            <v>30296</v>
          </cell>
          <cell r="F674">
            <v>1023.7</v>
          </cell>
        </row>
        <row r="675">
          <cell r="E675">
            <v>30297</v>
          </cell>
          <cell r="F675">
            <v>1023.7</v>
          </cell>
        </row>
        <row r="676">
          <cell r="E676">
            <v>30299</v>
          </cell>
          <cell r="F676">
            <v>637.45000000000005</v>
          </cell>
        </row>
        <row r="677">
          <cell r="E677">
            <v>30300</v>
          </cell>
          <cell r="F677">
            <v>764.9</v>
          </cell>
        </row>
        <row r="678">
          <cell r="E678">
            <v>30302</v>
          </cell>
          <cell r="F678">
            <v>509.95</v>
          </cell>
        </row>
        <row r="679">
          <cell r="E679">
            <v>30303</v>
          </cell>
          <cell r="F679">
            <v>611.85</v>
          </cell>
        </row>
        <row r="680">
          <cell r="E680">
            <v>30306</v>
          </cell>
          <cell r="F680">
            <v>798.65</v>
          </cell>
        </row>
        <row r="681">
          <cell r="E681">
            <v>30310</v>
          </cell>
          <cell r="F681">
            <v>457.4</v>
          </cell>
        </row>
        <row r="682">
          <cell r="E682">
            <v>30314</v>
          </cell>
          <cell r="F682">
            <v>457.4</v>
          </cell>
        </row>
        <row r="683">
          <cell r="E683">
            <v>30315</v>
          </cell>
          <cell r="F683">
            <v>1139.9000000000001</v>
          </cell>
        </row>
        <row r="684">
          <cell r="E684">
            <v>30317</v>
          </cell>
          <cell r="F684">
            <v>1364.9</v>
          </cell>
        </row>
        <row r="685">
          <cell r="E685">
            <v>30318</v>
          </cell>
          <cell r="F685">
            <v>907.6</v>
          </cell>
        </row>
        <row r="686">
          <cell r="E686">
            <v>30320</v>
          </cell>
          <cell r="F686">
            <v>1364.9</v>
          </cell>
        </row>
        <row r="687">
          <cell r="E687">
            <v>30323</v>
          </cell>
          <cell r="F687">
            <v>1364.9</v>
          </cell>
        </row>
        <row r="688">
          <cell r="E688">
            <v>30324</v>
          </cell>
          <cell r="F688">
            <v>1364.9</v>
          </cell>
        </row>
        <row r="689">
          <cell r="E689">
            <v>30326</v>
          </cell>
          <cell r="F689">
            <v>594.6</v>
          </cell>
        </row>
        <row r="690">
          <cell r="E690">
            <v>30329</v>
          </cell>
          <cell r="F690">
            <v>246.95</v>
          </cell>
        </row>
        <row r="691">
          <cell r="E691">
            <v>30330</v>
          </cell>
          <cell r="F691">
            <v>718.75</v>
          </cell>
        </row>
        <row r="692">
          <cell r="E692">
            <v>30332</v>
          </cell>
          <cell r="F692">
            <v>346.75</v>
          </cell>
        </row>
        <row r="693">
          <cell r="E693">
            <v>30335</v>
          </cell>
          <cell r="F693">
            <v>866.85</v>
          </cell>
        </row>
        <row r="694">
          <cell r="E694">
            <v>30336</v>
          </cell>
          <cell r="F694">
            <v>1040.25</v>
          </cell>
        </row>
        <row r="695">
          <cell r="E695">
            <v>30373</v>
          </cell>
          <cell r="F695">
            <v>483.25</v>
          </cell>
        </row>
        <row r="696">
          <cell r="E696">
            <v>30375</v>
          </cell>
          <cell r="F696">
            <v>521.25</v>
          </cell>
        </row>
        <row r="697">
          <cell r="E697">
            <v>30376</v>
          </cell>
          <cell r="F697">
            <v>521.25</v>
          </cell>
        </row>
        <row r="698">
          <cell r="E698">
            <v>30378</v>
          </cell>
          <cell r="F698">
            <v>523.70000000000005</v>
          </cell>
        </row>
        <row r="699">
          <cell r="E699">
            <v>30379</v>
          </cell>
          <cell r="F699">
            <v>928.15</v>
          </cell>
        </row>
        <row r="700">
          <cell r="E700">
            <v>30382</v>
          </cell>
          <cell r="F700">
            <v>1306.9000000000001</v>
          </cell>
        </row>
        <row r="701">
          <cell r="E701">
            <v>30384</v>
          </cell>
          <cell r="F701">
            <v>1099.4000000000001</v>
          </cell>
        </row>
        <row r="702">
          <cell r="E702">
            <v>30385</v>
          </cell>
          <cell r="F702">
            <v>563.29999999999995</v>
          </cell>
        </row>
        <row r="703">
          <cell r="E703">
            <v>30387</v>
          </cell>
          <cell r="F703">
            <v>635</v>
          </cell>
        </row>
        <row r="704">
          <cell r="E704">
            <v>30388</v>
          </cell>
          <cell r="F704">
            <v>1597.55</v>
          </cell>
        </row>
        <row r="705">
          <cell r="E705">
            <v>30390</v>
          </cell>
          <cell r="F705">
            <v>219.95</v>
          </cell>
        </row>
        <row r="706">
          <cell r="E706">
            <v>30391</v>
          </cell>
          <cell r="F706">
            <v>284.35000000000002</v>
          </cell>
        </row>
        <row r="707">
          <cell r="E707">
            <v>30392</v>
          </cell>
          <cell r="F707">
            <v>674.5</v>
          </cell>
        </row>
        <row r="708">
          <cell r="E708">
            <v>30393</v>
          </cell>
          <cell r="F708">
            <v>523.70000000000005</v>
          </cell>
        </row>
        <row r="709">
          <cell r="E709">
            <v>30394</v>
          </cell>
          <cell r="F709">
            <v>492.85</v>
          </cell>
        </row>
        <row r="710">
          <cell r="E710">
            <v>30396</v>
          </cell>
          <cell r="F710">
            <v>1016.55</v>
          </cell>
        </row>
        <row r="711">
          <cell r="E711">
            <v>30397</v>
          </cell>
          <cell r="F711">
            <v>232.35</v>
          </cell>
        </row>
        <row r="712">
          <cell r="E712">
            <v>30399</v>
          </cell>
          <cell r="F712">
            <v>319.60000000000002</v>
          </cell>
        </row>
        <row r="713">
          <cell r="E713">
            <v>30400</v>
          </cell>
          <cell r="F713">
            <v>632.5</v>
          </cell>
        </row>
        <row r="714">
          <cell r="E714">
            <v>30402</v>
          </cell>
          <cell r="F714">
            <v>464.6</v>
          </cell>
        </row>
        <row r="715">
          <cell r="E715">
            <v>30403</v>
          </cell>
          <cell r="F715">
            <v>521.25</v>
          </cell>
        </row>
        <row r="716">
          <cell r="E716">
            <v>30405</v>
          </cell>
          <cell r="F716">
            <v>914.95</v>
          </cell>
        </row>
        <row r="717">
          <cell r="E717">
            <v>30406</v>
          </cell>
          <cell r="F717">
            <v>52.2</v>
          </cell>
        </row>
        <row r="718">
          <cell r="E718">
            <v>30408</v>
          </cell>
          <cell r="F718">
            <v>392.1</v>
          </cell>
        </row>
        <row r="719">
          <cell r="E719">
            <v>30409</v>
          </cell>
          <cell r="F719">
            <v>174.45</v>
          </cell>
        </row>
        <row r="720">
          <cell r="E720">
            <v>30411</v>
          </cell>
          <cell r="F720">
            <v>88.8</v>
          </cell>
        </row>
        <row r="721">
          <cell r="E721">
            <v>30412</v>
          </cell>
          <cell r="F721">
            <v>52.35</v>
          </cell>
        </row>
        <row r="722">
          <cell r="E722">
            <v>30414</v>
          </cell>
          <cell r="F722">
            <v>689.8</v>
          </cell>
        </row>
        <row r="723">
          <cell r="E723">
            <v>30415</v>
          </cell>
          <cell r="F723">
            <v>1379.5</v>
          </cell>
        </row>
        <row r="724">
          <cell r="E724">
            <v>30416</v>
          </cell>
          <cell r="F724">
            <v>748.95</v>
          </cell>
        </row>
        <row r="725">
          <cell r="E725">
            <v>30417</v>
          </cell>
          <cell r="F725">
            <v>1123.4000000000001</v>
          </cell>
        </row>
        <row r="726">
          <cell r="E726">
            <v>30418</v>
          </cell>
          <cell r="F726">
            <v>1597.55</v>
          </cell>
        </row>
        <row r="727">
          <cell r="E727">
            <v>30419</v>
          </cell>
          <cell r="F727">
            <v>817.1</v>
          </cell>
        </row>
        <row r="728">
          <cell r="E728">
            <v>30421</v>
          </cell>
          <cell r="F728">
            <v>1996.55</v>
          </cell>
        </row>
        <row r="729">
          <cell r="E729">
            <v>30422</v>
          </cell>
          <cell r="F729">
            <v>675.35</v>
          </cell>
        </row>
        <row r="730">
          <cell r="E730">
            <v>30425</v>
          </cell>
          <cell r="F730">
            <v>1306.9000000000001</v>
          </cell>
        </row>
        <row r="731">
          <cell r="E731">
            <v>30427</v>
          </cell>
          <cell r="F731">
            <v>1560.95</v>
          </cell>
        </row>
        <row r="732">
          <cell r="E732">
            <v>30428</v>
          </cell>
          <cell r="F732">
            <v>1670</v>
          </cell>
        </row>
        <row r="733">
          <cell r="E733">
            <v>30430</v>
          </cell>
          <cell r="F733">
            <v>2323.3000000000002</v>
          </cell>
        </row>
        <row r="734">
          <cell r="E734">
            <v>30431</v>
          </cell>
          <cell r="F734">
            <v>521.25</v>
          </cell>
        </row>
        <row r="735">
          <cell r="E735">
            <v>30433</v>
          </cell>
          <cell r="F735">
            <v>726.05</v>
          </cell>
        </row>
        <row r="736">
          <cell r="E736">
            <v>30434</v>
          </cell>
          <cell r="F736">
            <v>588.15</v>
          </cell>
        </row>
        <row r="737">
          <cell r="E737">
            <v>30436</v>
          </cell>
          <cell r="F737">
            <v>653.45000000000005</v>
          </cell>
        </row>
        <row r="738">
          <cell r="E738">
            <v>30437</v>
          </cell>
          <cell r="F738">
            <v>813.3</v>
          </cell>
        </row>
        <row r="739">
          <cell r="E739">
            <v>30438</v>
          </cell>
          <cell r="F739">
            <v>1150.8499999999999</v>
          </cell>
        </row>
        <row r="740">
          <cell r="E740">
            <v>30439</v>
          </cell>
          <cell r="F740">
            <v>185.6</v>
          </cell>
        </row>
        <row r="741">
          <cell r="E741">
            <v>30440</v>
          </cell>
          <cell r="F741">
            <v>526.4</v>
          </cell>
        </row>
        <row r="742">
          <cell r="E742">
            <v>30441</v>
          </cell>
          <cell r="F742">
            <v>136.25</v>
          </cell>
        </row>
        <row r="743">
          <cell r="E743">
            <v>30442</v>
          </cell>
          <cell r="F743">
            <v>185.6</v>
          </cell>
        </row>
        <row r="744">
          <cell r="E744">
            <v>30443</v>
          </cell>
          <cell r="F744">
            <v>739.35</v>
          </cell>
        </row>
        <row r="745">
          <cell r="E745">
            <v>30445</v>
          </cell>
          <cell r="F745">
            <v>739.35</v>
          </cell>
        </row>
        <row r="746">
          <cell r="E746">
            <v>30446</v>
          </cell>
          <cell r="F746">
            <v>739.35</v>
          </cell>
        </row>
        <row r="747">
          <cell r="E747">
            <v>30448</v>
          </cell>
          <cell r="F747">
            <v>972.9</v>
          </cell>
        </row>
        <row r="748">
          <cell r="E748">
            <v>30449</v>
          </cell>
          <cell r="F748">
            <v>1081.8499999999999</v>
          </cell>
        </row>
        <row r="749">
          <cell r="E749">
            <v>30450</v>
          </cell>
          <cell r="F749">
            <v>524.4</v>
          </cell>
        </row>
        <row r="750">
          <cell r="E750">
            <v>30451</v>
          </cell>
          <cell r="F750">
            <v>267.64999999999998</v>
          </cell>
        </row>
        <row r="751">
          <cell r="E751">
            <v>30452</v>
          </cell>
          <cell r="F751">
            <v>377.5</v>
          </cell>
        </row>
        <row r="752">
          <cell r="E752">
            <v>30454</v>
          </cell>
          <cell r="F752">
            <v>862.5</v>
          </cell>
        </row>
        <row r="753">
          <cell r="E753">
            <v>30455</v>
          </cell>
          <cell r="F753">
            <v>1014.05</v>
          </cell>
        </row>
        <row r="754">
          <cell r="E754">
            <v>30457</v>
          </cell>
          <cell r="F754">
            <v>1379.5</v>
          </cell>
        </row>
        <row r="755">
          <cell r="E755">
            <v>30458</v>
          </cell>
          <cell r="F755">
            <v>1014.05</v>
          </cell>
        </row>
        <row r="756">
          <cell r="E756">
            <v>30460</v>
          </cell>
          <cell r="F756">
            <v>862.5</v>
          </cell>
        </row>
        <row r="757">
          <cell r="E757">
            <v>30461</v>
          </cell>
          <cell r="F757">
            <v>1478.4</v>
          </cell>
        </row>
        <row r="758">
          <cell r="E758">
            <v>30463</v>
          </cell>
          <cell r="F758">
            <v>1815.2</v>
          </cell>
        </row>
        <row r="759">
          <cell r="E759">
            <v>30464</v>
          </cell>
          <cell r="F759">
            <v>2178.25</v>
          </cell>
        </row>
        <row r="760">
          <cell r="E760">
            <v>30466</v>
          </cell>
          <cell r="F760">
            <v>1256.05</v>
          </cell>
        </row>
        <row r="761">
          <cell r="E761">
            <v>30467</v>
          </cell>
          <cell r="F761">
            <v>1553.7</v>
          </cell>
        </row>
        <row r="762">
          <cell r="E762">
            <v>30469</v>
          </cell>
          <cell r="F762">
            <v>1720.9</v>
          </cell>
        </row>
        <row r="763">
          <cell r="E763">
            <v>30472</v>
          </cell>
          <cell r="F763">
            <v>929.35</v>
          </cell>
        </row>
        <row r="764">
          <cell r="E764">
            <v>30473</v>
          </cell>
          <cell r="F764">
            <v>177.1</v>
          </cell>
        </row>
        <row r="765">
          <cell r="E765">
            <v>30475</v>
          </cell>
          <cell r="F765">
            <v>348.95</v>
          </cell>
        </row>
        <row r="766">
          <cell r="E766">
            <v>30478</v>
          </cell>
          <cell r="F766">
            <v>245.55</v>
          </cell>
        </row>
        <row r="767">
          <cell r="E767">
            <v>30479</v>
          </cell>
          <cell r="F767">
            <v>476.1</v>
          </cell>
        </row>
        <row r="768">
          <cell r="E768">
            <v>30481</v>
          </cell>
          <cell r="F768">
            <v>357</v>
          </cell>
        </row>
        <row r="769">
          <cell r="E769">
            <v>30482</v>
          </cell>
          <cell r="F769">
            <v>253.85</v>
          </cell>
        </row>
        <row r="770">
          <cell r="E770">
            <v>30483</v>
          </cell>
          <cell r="F770">
            <v>177.05</v>
          </cell>
        </row>
        <row r="771">
          <cell r="E771">
            <v>30484</v>
          </cell>
          <cell r="F771">
            <v>364.9</v>
          </cell>
        </row>
        <row r="772">
          <cell r="E772">
            <v>30485</v>
          </cell>
          <cell r="F772">
            <v>563.29999999999995</v>
          </cell>
        </row>
        <row r="773">
          <cell r="E773">
            <v>30488</v>
          </cell>
          <cell r="F773">
            <v>90</v>
          </cell>
        </row>
        <row r="774">
          <cell r="E774">
            <v>30490</v>
          </cell>
          <cell r="F774">
            <v>526.4</v>
          </cell>
        </row>
        <row r="775">
          <cell r="E775">
            <v>30491</v>
          </cell>
          <cell r="F775">
            <v>555.35</v>
          </cell>
        </row>
        <row r="776">
          <cell r="E776">
            <v>30492</v>
          </cell>
          <cell r="F776">
            <v>787.3</v>
          </cell>
        </row>
        <row r="777">
          <cell r="E777">
            <v>30494</v>
          </cell>
          <cell r="F777">
            <v>420.5</v>
          </cell>
        </row>
        <row r="778">
          <cell r="E778">
            <v>30495</v>
          </cell>
          <cell r="F778">
            <v>787.3</v>
          </cell>
        </row>
        <row r="779">
          <cell r="E779">
            <v>30496</v>
          </cell>
          <cell r="F779">
            <v>588.15</v>
          </cell>
        </row>
        <row r="780">
          <cell r="E780">
            <v>30497</v>
          </cell>
          <cell r="F780">
            <v>701.3</v>
          </cell>
        </row>
        <row r="781">
          <cell r="E781">
            <v>30499</v>
          </cell>
          <cell r="F781">
            <v>834.05</v>
          </cell>
        </row>
        <row r="782">
          <cell r="E782">
            <v>30500</v>
          </cell>
          <cell r="F782">
            <v>893.1</v>
          </cell>
        </row>
        <row r="783">
          <cell r="E783">
            <v>30502</v>
          </cell>
          <cell r="F783">
            <v>985.7</v>
          </cell>
        </row>
        <row r="784">
          <cell r="E784">
            <v>30503</v>
          </cell>
          <cell r="F784">
            <v>1103.8</v>
          </cell>
        </row>
        <row r="785">
          <cell r="E785">
            <v>30505</v>
          </cell>
          <cell r="F785">
            <v>551.85</v>
          </cell>
        </row>
        <row r="786">
          <cell r="E786">
            <v>30506</v>
          </cell>
          <cell r="F786">
            <v>965.75</v>
          </cell>
        </row>
        <row r="787">
          <cell r="E787">
            <v>30508</v>
          </cell>
          <cell r="F787">
            <v>1016.55</v>
          </cell>
        </row>
        <row r="788">
          <cell r="E788">
            <v>30509</v>
          </cell>
          <cell r="F788">
            <v>1016.55</v>
          </cell>
        </row>
        <row r="789">
          <cell r="E789">
            <v>30515</v>
          </cell>
          <cell r="F789">
            <v>704.35</v>
          </cell>
        </row>
        <row r="790">
          <cell r="E790">
            <v>30517</v>
          </cell>
          <cell r="F790">
            <v>922.2</v>
          </cell>
        </row>
        <row r="791">
          <cell r="E791">
            <v>30518</v>
          </cell>
          <cell r="F791">
            <v>987.5</v>
          </cell>
        </row>
        <row r="792">
          <cell r="E792">
            <v>30520</v>
          </cell>
          <cell r="F792">
            <v>675.35</v>
          </cell>
        </row>
        <row r="793">
          <cell r="E793">
            <v>30521</v>
          </cell>
          <cell r="F793">
            <v>1444.9</v>
          </cell>
        </row>
        <row r="794">
          <cell r="E794">
            <v>30523</v>
          </cell>
          <cell r="F794">
            <v>1510.1</v>
          </cell>
        </row>
        <row r="795">
          <cell r="E795">
            <v>30524</v>
          </cell>
          <cell r="F795">
            <v>1662.65</v>
          </cell>
        </row>
        <row r="796">
          <cell r="E796">
            <v>30526</v>
          </cell>
          <cell r="F796">
            <v>2156.35</v>
          </cell>
        </row>
        <row r="797">
          <cell r="E797">
            <v>30527</v>
          </cell>
          <cell r="F797">
            <v>871.3</v>
          </cell>
        </row>
        <row r="798">
          <cell r="E798">
            <v>30529</v>
          </cell>
          <cell r="F798">
            <v>1306.9000000000001</v>
          </cell>
        </row>
        <row r="799">
          <cell r="E799">
            <v>30530</v>
          </cell>
          <cell r="F799">
            <v>784.2</v>
          </cell>
        </row>
        <row r="800">
          <cell r="E800">
            <v>30532</v>
          </cell>
          <cell r="F800">
            <v>900.45</v>
          </cell>
        </row>
        <row r="801">
          <cell r="E801">
            <v>30533</v>
          </cell>
          <cell r="F801">
            <v>1071</v>
          </cell>
        </row>
        <row r="802">
          <cell r="E802">
            <v>30535</v>
          </cell>
          <cell r="F802">
            <v>1696.65</v>
          </cell>
        </row>
        <row r="803">
          <cell r="E803">
            <v>30536</v>
          </cell>
          <cell r="F803">
            <v>1720.9</v>
          </cell>
        </row>
        <row r="804">
          <cell r="E804">
            <v>30538</v>
          </cell>
          <cell r="F804">
            <v>1190.8</v>
          </cell>
        </row>
        <row r="805">
          <cell r="E805">
            <v>30539</v>
          </cell>
          <cell r="F805">
            <v>871.3</v>
          </cell>
        </row>
        <row r="806">
          <cell r="E806">
            <v>30541</v>
          </cell>
          <cell r="F806">
            <v>1517.5</v>
          </cell>
        </row>
        <row r="807">
          <cell r="E807">
            <v>30542</v>
          </cell>
          <cell r="F807">
            <v>1031.0999999999999</v>
          </cell>
        </row>
        <row r="808">
          <cell r="E808">
            <v>30544</v>
          </cell>
          <cell r="F808">
            <v>755.2</v>
          </cell>
        </row>
        <row r="809">
          <cell r="E809">
            <v>30545</v>
          </cell>
          <cell r="F809">
            <v>1837.1</v>
          </cell>
        </row>
        <row r="810">
          <cell r="E810">
            <v>30547</v>
          </cell>
          <cell r="F810">
            <v>1263.3499999999999</v>
          </cell>
        </row>
        <row r="811">
          <cell r="E811">
            <v>30548</v>
          </cell>
          <cell r="F811">
            <v>943.8</v>
          </cell>
        </row>
        <row r="812">
          <cell r="E812">
            <v>30550</v>
          </cell>
          <cell r="F812">
            <v>2062.1999999999998</v>
          </cell>
        </row>
        <row r="813">
          <cell r="E813">
            <v>30551</v>
          </cell>
          <cell r="F813">
            <v>1423.15</v>
          </cell>
        </row>
        <row r="814">
          <cell r="E814">
            <v>30553</v>
          </cell>
          <cell r="F814">
            <v>1052.6500000000001</v>
          </cell>
        </row>
        <row r="815">
          <cell r="E815">
            <v>30554</v>
          </cell>
          <cell r="F815">
            <v>2294.4499999999998</v>
          </cell>
        </row>
        <row r="816">
          <cell r="E816">
            <v>30556</v>
          </cell>
          <cell r="F816">
            <v>1582.8</v>
          </cell>
        </row>
        <row r="817">
          <cell r="E817">
            <v>30557</v>
          </cell>
          <cell r="F817">
            <v>1169</v>
          </cell>
        </row>
        <row r="818">
          <cell r="E818">
            <v>30559</v>
          </cell>
          <cell r="F818">
            <v>849.55</v>
          </cell>
        </row>
        <row r="819">
          <cell r="E819">
            <v>30560</v>
          </cell>
          <cell r="F819">
            <v>943.8</v>
          </cell>
        </row>
        <row r="820">
          <cell r="E820">
            <v>30562</v>
          </cell>
          <cell r="F820">
            <v>595</v>
          </cell>
        </row>
        <row r="821">
          <cell r="E821">
            <v>30563</v>
          </cell>
          <cell r="F821">
            <v>595</v>
          </cell>
        </row>
        <row r="822">
          <cell r="E822">
            <v>30564</v>
          </cell>
          <cell r="F822">
            <v>772.3</v>
          </cell>
        </row>
        <row r="823">
          <cell r="E823">
            <v>30565</v>
          </cell>
          <cell r="F823">
            <v>871.3</v>
          </cell>
        </row>
        <row r="824">
          <cell r="E824">
            <v>30566</v>
          </cell>
          <cell r="F824">
            <v>967.85</v>
          </cell>
        </row>
        <row r="825">
          <cell r="E825">
            <v>30568</v>
          </cell>
          <cell r="F825">
            <v>726.05</v>
          </cell>
        </row>
        <row r="826">
          <cell r="E826">
            <v>30569</v>
          </cell>
          <cell r="F826">
            <v>370.2</v>
          </cell>
        </row>
        <row r="827">
          <cell r="E827">
            <v>30571</v>
          </cell>
          <cell r="F827">
            <v>445.4</v>
          </cell>
        </row>
        <row r="828">
          <cell r="E828">
            <v>30572</v>
          </cell>
          <cell r="F828">
            <v>445.4</v>
          </cell>
        </row>
        <row r="829">
          <cell r="E829">
            <v>30574</v>
          </cell>
          <cell r="F829">
            <v>123.25</v>
          </cell>
        </row>
        <row r="830">
          <cell r="E830">
            <v>30575</v>
          </cell>
          <cell r="F830">
            <v>512.70000000000005</v>
          </cell>
        </row>
        <row r="831">
          <cell r="E831">
            <v>30577</v>
          </cell>
          <cell r="F831">
            <v>1089.1500000000001</v>
          </cell>
        </row>
        <row r="832">
          <cell r="E832">
            <v>30578</v>
          </cell>
          <cell r="F832">
            <v>1147.2</v>
          </cell>
        </row>
        <row r="833">
          <cell r="E833">
            <v>30580</v>
          </cell>
          <cell r="F833">
            <v>1045.4000000000001</v>
          </cell>
        </row>
        <row r="834">
          <cell r="E834">
            <v>30581</v>
          </cell>
          <cell r="F834">
            <v>762.35</v>
          </cell>
        </row>
        <row r="835">
          <cell r="E835">
            <v>30583</v>
          </cell>
          <cell r="F835">
            <v>1194.25</v>
          </cell>
        </row>
        <row r="836">
          <cell r="E836">
            <v>30584</v>
          </cell>
          <cell r="F836">
            <v>1762.75</v>
          </cell>
        </row>
        <row r="837">
          <cell r="E837">
            <v>30586</v>
          </cell>
          <cell r="F837">
            <v>701.3</v>
          </cell>
        </row>
        <row r="838">
          <cell r="E838">
            <v>30587</v>
          </cell>
          <cell r="F838">
            <v>726.05</v>
          </cell>
        </row>
        <row r="839">
          <cell r="E839">
            <v>30589</v>
          </cell>
          <cell r="F839">
            <v>1251.0999999999999</v>
          </cell>
        </row>
        <row r="840">
          <cell r="E840">
            <v>30590</v>
          </cell>
          <cell r="F840">
            <v>1379.5</v>
          </cell>
        </row>
        <row r="841">
          <cell r="E841">
            <v>30593</v>
          </cell>
          <cell r="F841">
            <v>1887.75</v>
          </cell>
        </row>
        <row r="842">
          <cell r="E842">
            <v>30594</v>
          </cell>
          <cell r="F842">
            <v>2178.25</v>
          </cell>
        </row>
        <row r="843">
          <cell r="E843">
            <v>30596</v>
          </cell>
          <cell r="F843">
            <v>897.3</v>
          </cell>
        </row>
        <row r="844">
          <cell r="E844">
            <v>30597</v>
          </cell>
          <cell r="F844">
            <v>720.2</v>
          </cell>
        </row>
        <row r="845">
          <cell r="E845">
            <v>30599</v>
          </cell>
          <cell r="F845">
            <v>1306.9000000000001</v>
          </cell>
        </row>
        <row r="846">
          <cell r="E846">
            <v>30600</v>
          </cell>
          <cell r="F846">
            <v>777.1</v>
          </cell>
        </row>
        <row r="847">
          <cell r="E847">
            <v>30601</v>
          </cell>
          <cell r="F847">
            <v>957.3</v>
          </cell>
        </row>
        <row r="848">
          <cell r="E848">
            <v>30602</v>
          </cell>
          <cell r="F848">
            <v>1553.7</v>
          </cell>
        </row>
        <row r="849">
          <cell r="E849">
            <v>30603</v>
          </cell>
          <cell r="F849">
            <v>1640.9</v>
          </cell>
        </row>
        <row r="850">
          <cell r="E850">
            <v>30605</v>
          </cell>
          <cell r="F850">
            <v>1865.95</v>
          </cell>
        </row>
        <row r="851">
          <cell r="E851">
            <v>30606</v>
          </cell>
          <cell r="F851">
            <v>1110.8</v>
          </cell>
        </row>
        <row r="852">
          <cell r="E852">
            <v>30608</v>
          </cell>
          <cell r="F852">
            <v>1258.2</v>
          </cell>
        </row>
        <row r="853">
          <cell r="E853">
            <v>30609</v>
          </cell>
          <cell r="F853">
            <v>464.5</v>
          </cell>
        </row>
        <row r="854">
          <cell r="E854">
            <v>30611</v>
          </cell>
          <cell r="F854">
            <v>563.35</v>
          </cell>
        </row>
        <row r="855">
          <cell r="E855">
            <v>30614</v>
          </cell>
          <cell r="F855">
            <v>464.5</v>
          </cell>
        </row>
        <row r="856">
          <cell r="E856">
            <v>30615</v>
          </cell>
          <cell r="F856">
            <v>521.25</v>
          </cell>
        </row>
        <row r="857">
          <cell r="E857">
            <v>30618</v>
          </cell>
          <cell r="F857">
            <v>522.25</v>
          </cell>
        </row>
        <row r="858">
          <cell r="E858">
            <v>30619</v>
          </cell>
          <cell r="F858">
            <v>936.25</v>
          </cell>
        </row>
        <row r="859">
          <cell r="E859">
            <v>30621</v>
          </cell>
          <cell r="F859">
            <v>407.5</v>
          </cell>
        </row>
        <row r="860">
          <cell r="E860">
            <v>30622</v>
          </cell>
          <cell r="F860">
            <v>677.65</v>
          </cell>
        </row>
        <row r="861">
          <cell r="E861">
            <v>30623</v>
          </cell>
          <cell r="F861">
            <v>677.65</v>
          </cell>
        </row>
        <row r="862">
          <cell r="E862">
            <v>30626</v>
          </cell>
          <cell r="F862">
            <v>680.8</v>
          </cell>
        </row>
        <row r="863">
          <cell r="E863">
            <v>30627</v>
          </cell>
          <cell r="F863">
            <v>285.95</v>
          </cell>
        </row>
        <row r="864">
          <cell r="E864">
            <v>30628</v>
          </cell>
          <cell r="F864">
            <v>35.6</v>
          </cell>
        </row>
        <row r="865">
          <cell r="E865">
            <v>30631</v>
          </cell>
          <cell r="F865">
            <v>236.65</v>
          </cell>
        </row>
        <row r="866">
          <cell r="E866">
            <v>30635</v>
          </cell>
          <cell r="F866">
            <v>291.8</v>
          </cell>
        </row>
        <row r="867">
          <cell r="E867">
            <v>30636</v>
          </cell>
          <cell r="F867">
            <v>233.15</v>
          </cell>
        </row>
        <row r="868">
          <cell r="E868">
            <v>30637</v>
          </cell>
          <cell r="F868">
            <v>773.5</v>
          </cell>
        </row>
        <row r="869">
          <cell r="E869">
            <v>30639</v>
          </cell>
          <cell r="F869">
            <v>773.5</v>
          </cell>
        </row>
        <row r="870">
          <cell r="E870">
            <v>30640</v>
          </cell>
          <cell r="F870">
            <v>914.95</v>
          </cell>
        </row>
        <row r="871">
          <cell r="E871">
            <v>30641</v>
          </cell>
          <cell r="F871">
            <v>407.5</v>
          </cell>
        </row>
        <row r="872">
          <cell r="E872">
            <v>30642</v>
          </cell>
          <cell r="F872">
            <v>521.25</v>
          </cell>
        </row>
        <row r="873">
          <cell r="E873">
            <v>30643</v>
          </cell>
          <cell r="F873">
            <v>677.65</v>
          </cell>
        </row>
        <row r="874">
          <cell r="E874">
            <v>30644</v>
          </cell>
          <cell r="F874">
            <v>521.25</v>
          </cell>
        </row>
        <row r="875">
          <cell r="E875">
            <v>30645</v>
          </cell>
          <cell r="F875">
            <v>579</v>
          </cell>
        </row>
        <row r="876">
          <cell r="E876">
            <v>30646</v>
          </cell>
          <cell r="F876">
            <v>579</v>
          </cell>
        </row>
        <row r="877">
          <cell r="E877">
            <v>30649</v>
          </cell>
          <cell r="F877">
            <v>187.65</v>
          </cell>
        </row>
        <row r="878">
          <cell r="E878">
            <v>30654</v>
          </cell>
          <cell r="F878">
            <v>46.5</v>
          </cell>
        </row>
        <row r="879">
          <cell r="E879">
            <v>30658</v>
          </cell>
          <cell r="F879">
            <v>142</v>
          </cell>
        </row>
        <row r="880">
          <cell r="E880">
            <v>30663</v>
          </cell>
          <cell r="F880">
            <v>144.35</v>
          </cell>
        </row>
        <row r="881">
          <cell r="E881">
            <v>30666</v>
          </cell>
          <cell r="F881">
            <v>47.45</v>
          </cell>
        </row>
        <row r="882">
          <cell r="E882">
            <v>30672</v>
          </cell>
          <cell r="F882">
            <v>445.4</v>
          </cell>
        </row>
        <row r="883">
          <cell r="E883">
            <v>30676</v>
          </cell>
          <cell r="F883">
            <v>379.05</v>
          </cell>
        </row>
        <row r="884">
          <cell r="E884">
            <v>30679</v>
          </cell>
          <cell r="F884">
            <v>96.3</v>
          </cell>
        </row>
        <row r="885">
          <cell r="E885">
            <v>30680</v>
          </cell>
          <cell r="F885">
            <v>1170</v>
          </cell>
        </row>
        <row r="886">
          <cell r="E886">
            <v>30682</v>
          </cell>
          <cell r="F886">
            <v>1170</v>
          </cell>
        </row>
        <row r="887">
          <cell r="E887">
            <v>30684</v>
          </cell>
          <cell r="F887">
            <v>1439.85</v>
          </cell>
        </row>
        <row r="888">
          <cell r="E888">
            <v>30686</v>
          </cell>
          <cell r="F888">
            <v>1439.85</v>
          </cell>
        </row>
        <row r="889">
          <cell r="E889">
            <v>30687</v>
          </cell>
          <cell r="F889">
            <v>476.1</v>
          </cell>
        </row>
        <row r="890">
          <cell r="E890">
            <v>30688</v>
          </cell>
          <cell r="F890">
            <v>364.9</v>
          </cell>
        </row>
        <row r="891">
          <cell r="E891">
            <v>30690</v>
          </cell>
          <cell r="F891">
            <v>563.29999999999995</v>
          </cell>
        </row>
        <row r="892">
          <cell r="E892">
            <v>30692</v>
          </cell>
          <cell r="F892">
            <v>364.9</v>
          </cell>
        </row>
        <row r="893">
          <cell r="E893">
            <v>30694</v>
          </cell>
          <cell r="F893">
            <v>563.29999999999995</v>
          </cell>
        </row>
        <row r="894">
          <cell r="E894">
            <v>30696</v>
          </cell>
          <cell r="F894">
            <v>563.29999999999995</v>
          </cell>
        </row>
        <row r="895">
          <cell r="E895">
            <v>30710</v>
          </cell>
          <cell r="F895">
            <v>563.29999999999995</v>
          </cell>
        </row>
        <row r="896">
          <cell r="E896">
            <v>31000</v>
          </cell>
          <cell r="F896">
            <v>580.9</v>
          </cell>
        </row>
        <row r="897">
          <cell r="E897">
            <v>31001</v>
          </cell>
          <cell r="F897">
            <v>726.05</v>
          </cell>
        </row>
        <row r="898">
          <cell r="E898">
            <v>31002</v>
          </cell>
          <cell r="F898">
            <v>871.3</v>
          </cell>
        </row>
        <row r="899">
          <cell r="E899" t="str">
            <v>31003</v>
          </cell>
          <cell r="F899">
            <v>580.9</v>
          </cell>
        </row>
        <row r="900">
          <cell r="E900" t="str">
            <v>31004</v>
          </cell>
          <cell r="F900">
            <v>726.05</v>
          </cell>
        </row>
        <row r="901">
          <cell r="E901" t="str">
            <v>31005</v>
          </cell>
          <cell r="F901">
            <v>871.3</v>
          </cell>
        </row>
        <row r="902">
          <cell r="E902">
            <v>31206</v>
          </cell>
          <cell r="F902">
            <v>95.45</v>
          </cell>
        </row>
        <row r="903">
          <cell r="E903">
            <v>31211</v>
          </cell>
          <cell r="F903">
            <v>123.1</v>
          </cell>
        </row>
        <row r="904">
          <cell r="E904">
            <v>31216</v>
          </cell>
          <cell r="F904">
            <v>143.55000000000001</v>
          </cell>
        </row>
        <row r="905">
          <cell r="E905">
            <v>31220</v>
          </cell>
          <cell r="F905">
            <v>214.55</v>
          </cell>
        </row>
        <row r="906">
          <cell r="E906">
            <v>31221</v>
          </cell>
          <cell r="F906">
            <v>214.55</v>
          </cell>
        </row>
        <row r="907">
          <cell r="E907">
            <v>31225</v>
          </cell>
          <cell r="F907">
            <v>381.3</v>
          </cell>
        </row>
        <row r="908">
          <cell r="E908">
            <v>31245</v>
          </cell>
          <cell r="F908">
            <v>369</v>
          </cell>
        </row>
        <row r="909">
          <cell r="E909">
            <v>31250</v>
          </cell>
          <cell r="F909">
            <v>369</v>
          </cell>
        </row>
        <row r="910">
          <cell r="E910">
            <v>31340</v>
          </cell>
          <cell r="F910">
            <v>0</v>
          </cell>
        </row>
        <row r="911">
          <cell r="E911">
            <v>31345</v>
          </cell>
          <cell r="F911">
            <v>210.95</v>
          </cell>
        </row>
        <row r="912">
          <cell r="E912">
            <v>31346</v>
          </cell>
          <cell r="F912">
            <v>210.95</v>
          </cell>
        </row>
        <row r="913">
          <cell r="E913">
            <v>31350</v>
          </cell>
          <cell r="F913">
            <v>433.35</v>
          </cell>
        </row>
        <row r="914">
          <cell r="E914">
            <v>31355</v>
          </cell>
          <cell r="F914">
            <v>714.45</v>
          </cell>
        </row>
        <row r="915">
          <cell r="E915">
            <v>31356</v>
          </cell>
          <cell r="F915">
            <v>221.35</v>
          </cell>
        </row>
        <row r="916">
          <cell r="E916">
            <v>31357</v>
          </cell>
          <cell r="F916">
            <v>109.7</v>
          </cell>
        </row>
        <row r="917">
          <cell r="E917">
            <v>31358</v>
          </cell>
          <cell r="F917">
            <v>270.85000000000002</v>
          </cell>
        </row>
        <row r="918">
          <cell r="E918">
            <v>31359</v>
          </cell>
          <cell r="F918">
            <v>330.15</v>
          </cell>
        </row>
        <row r="919">
          <cell r="E919">
            <v>31360</v>
          </cell>
          <cell r="F919">
            <v>168.05</v>
          </cell>
        </row>
        <row r="920">
          <cell r="E920">
            <v>31361</v>
          </cell>
          <cell r="F920">
            <v>186.7</v>
          </cell>
        </row>
        <row r="921">
          <cell r="E921">
            <v>31362</v>
          </cell>
          <cell r="F921">
            <v>133.9</v>
          </cell>
        </row>
        <row r="922">
          <cell r="E922">
            <v>31363</v>
          </cell>
          <cell r="F922">
            <v>244.3</v>
          </cell>
        </row>
        <row r="923">
          <cell r="E923">
            <v>31364</v>
          </cell>
          <cell r="F923">
            <v>168.05</v>
          </cell>
        </row>
        <row r="924">
          <cell r="E924">
            <v>31365</v>
          </cell>
          <cell r="F924">
            <v>158.30000000000001</v>
          </cell>
        </row>
        <row r="925">
          <cell r="E925">
            <v>31366</v>
          </cell>
          <cell r="F925">
            <v>95.45</v>
          </cell>
        </row>
        <row r="926">
          <cell r="E926">
            <v>31367</v>
          </cell>
          <cell r="F926">
            <v>213.6</v>
          </cell>
        </row>
        <row r="927">
          <cell r="E927">
            <v>31368</v>
          </cell>
          <cell r="F927">
            <v>125.55</v>
          </cell>
        </row>
        <row r="928">
          <cell r="E928">
            <v>31369</v>
          </cell>
          <cell r="F928">
            <v>245.9</v>
          </cell>
        </row>
        <row r="929">
          <cell r="E929">
            <v>31370</v>
          </cell>
          <cell r="F929">
            <v>143.55000000000001</v>
          </cell>
        </row>
        <row r="930">
          <cell r="E930">
            <v>31371</v>
          </cell>
          <cell r="F930">
            <v>357</v>
          </cell>
        </row>
        <row r="931">
          <cell r="E931">
            <v>31372</v>
          </cell>
          <cell r="F931">
            <v>308.7</v>
          </cell>
        </row>
        <row r="932">
          <cell r="E932">
            <v>31373</v>
          </cell>
          <cell r="F932">
            <v>356.8</v>
          </cell>
        </row>
        <row r="933">
          <cell r="E933">
            <v>31374</v>
          </cell>
          <cell r="F933">
            <v>281.89999999999998</v>
          </cell>
        </row>
        <row r="934">
          <cell r="E934">
            <v>31375</v>
          </cell>
          <cell r="F934">
            <v>303.39999999999998</v>
          </cell>
        </row>
        <row r="935">
          <cell r="E935">
            <v>31376</v>
          </cell>
          <cell r="F935">
            <v>351.6</v>
          </cell>
        </row>
        <row r="936">
          <cell r="E936">
            <v>31400</v>
          </cell>
          <cell r="F936">
            <v>261.05</v>
          </cell>
        </row>
        <row r="937">
          <cell r="E937">
            <v>31403</v>
          </cell>
          <cell r="F937">
            <v>301.35000000000002</v>
          </cell>
        </row>
        <row r="938">
          <cell r="E938">
            <v>31406</v>
          </cell>
          <cell r="F938">
            <v>502.15</v>
          </cell>
        </row>
        <row r="939">
          <cell r="E939">
            <v>31409</v>
          </cell>
          <cell r="F939">
            <v>1560.15</v>
          </cell>
        </row>
        <row r="940">
          <cell r="E940">
            <v>31412</v>
          </cell>
          <cell r="F940">
            <v>1921.75</v>
          </cell>
        </row>
        <row r="941">
          <cell r="E941">
            <v>31420</v>
          </cell>
          <cell r="F941">
            <v>183.9</v>
          </cell>
        </row>
        <row r="942">
          <cell r="E942">
            <v>31423</v>
          </cell>
          <cell r="F942">
            <v>401.75</v>
          </cell>
        </row>
        <row r="943">
          <cell r="E943">
            <v>31426</v>
          </cell>
          <cell r="F943">
            <v>803.45</v>
          </cell>
        </row>
        <row r="944">
          <cell r="E944">
            <v>31429</v>
          </cell>
          <cell r="F944">
            <v>1252.0999999999999</v>
          </cell>
        </row>
        <row r="945">
          <cell r="E945">
            <v>31432</v>
          </cell>
          <cell r="F945">
            <v>1339.15</v>
          </cell>
        </row>
        <row r="946">
          <cell r="E946">
            <v>31435</v>
          </cell>
          <cell r="F946">
            <v>984.3</v>
          </cell>
        </row>
        <row r="947">
          <cell r="E947">
            <v>31438</v>
          </cell>
          <cell r="F947">
            <v>1560.15</v>
          </cell>
        </row>
        <row r="948">
          <cell r="E948">
            <v>31450</v>
          </cell>
          <cell r="F948">
            <v>406.65</v>
          </cell>
        </row>
        <row r="949">
          <cell r="E949">
            <v>31452</v>
          </cell>
          <cell r="F949">
            <v>711.5</v>
          </cell>
        </row>
        <row r="950">
          <cell r="E950">
            <v>31454</v>
          </cell>
          <cell r="F950">
            <v>563.29999999999995</v>
          </cell>
        </row>
        <row r="951">
          <cell r="E951">
            <v>31456</v>
          </cell>
          <cell r="F951">
            <v>245.55</v>
          </cell>
        </row>
        <row r="952">
          <cell r="E952">
            <v>31458</v>
          </cell>
          <cell r="F952">
            <v>294.64999999999998</v>
          </cell>
        </row>
        <row r="953">
          <cell r="E953">
            <v>31460</v>
          </cell>
          <cell r="F953">
            <v>357</v>
          </cell>
        </row>
        <row r="954">
          <cell r="E954">
            <v>31462</v>
          </cell>
          <cell r="F954">
            <v>521.25</v>
          </cell>
        </row>
        <row r="955">
          <cell r="E955">
            <v>31464</v>
          </cell>
          <cell r="F955">
            <v>871.3</v>
          </cell>
        </row>
        <row r="956">
          <cell r="E956">
            <v>31466</v>
          </cell>
          <cell r="F956">
            <v>1306.95</v>
          </cell>
        </row>
        <row r="957">
          <cell r="E957">
            <v>31468</v>
          </cell>
          <cell r="F957">
            <v>1435.85</v>
          </cell>
        </row>
        <row r="958">
          <cell r="E958">
            <v>31470</v>
          </cell>
          <cell r="F958">
            <v>720.2</v>
          </cell>
        </row>
        <row r="959">
          <cell r="E959">
            <v>31472</v>
          </cell>
          <cell r="F959">
            <v>1169.8</v>
          </cell>
        </row>
        <row r="960">
          <cell r="E960">
            <v>31500</v>
          </cell>
          <cell r="F960">
            <v>260.05</v>
          </cell>
        </row>
        <row r="961">
          <cell r="E961">
            <v>31503</v>
          </cell>
          <cell r="F961">
            <v>346.75</v>
          </cell>
        </row>
        <row r="962">
          <cell r="E962">
            <v>31506</v>
          </cell>
          <cell r="F962">
            <v>390.1</v>
          </cell>
        </row>
        <row r="963">
          <cell r="E963">
            <v>31509</v>
          </cell>
          <cell r="F963">
            <v>346.75</v>
          </cell>
        </row>
        <row r="964">
          <cell r="E964">
            <v>31512</v>
          </cell>
          <cell r="F964">
            <v>650.15</v>
          </cell>
        </row>
        <row r="965">
          <cell r="E965">
            <v>31515</v>
          </cell>
          <cell r="F965">
            <v>436.15</v>
          </cell>
        </row>
        <row r="966">
          <cell r="E966">
            <v>31516</v>
          </cell>
          <cell r="F966">
            <v>867</v>
          </cell>
        </row>
        <row r="967">
          <cell r="E967">
            <v>31519</v>
          </cell>
          <cell r="F967">
            <v>736.05</v>
          </cell>
        </row>
        <row r="968">
          <cell r="E968">
            <v>31524</v>
          </cell>
          <cell r="F968">
            <v>1040.25</v>
          </cell>
        </row>
        <row r="969">
          <cell r="E969">
            <v>31525</v>
          </cell>
          <cell r="F969">
            <v>520</v>
          </cell>
        </row>
        <row r="970">
          <cell r="E970">
            <v>31530</v>
          </cell>
          <cell r="F970">
            <v>595.65</v>
          </cell>
        </row>
        <row r="971">
          <cell r="E971">
            <v>31533</v>
          </cell>
          <cell r="F971">
            <v>137.9</v>
          </cell>
        </row>
        <row r="972">
          <cell r="E972">
            <v>31536</v>
          </cell>
          <cell r="F972">
            <v>189.4</v>
          </cell>
        </row>
        <row r="973">
          <cell r="E973">
            <v>31539</v>
          </cell>
          <cell r="F973">
            <v>398.8</v>
          </cell>
        </row>
        <row r="974">
          <cell r="E974">
            <v>31542</v>
          </cell>
          <cell r="F974">
            <v>196.95</v>
          </cell>
        </row>
        <row r="975">
          <cell r="E975">
            <v>31545</v>
          </cell>
          <cell r="F975">
            <v>595.65</v>
          </cell>
        </row>
        <row r="976">
          <cell r="E976">
            <v>31548</v>
          </cell>
          <cell r="F976">
            <v>137.9</v>
          </cell>
        </row>
        <row r="977">
          <cell r="E977">
            <v>31551</v>
          </cell>
          <cell r="F977">
            <v>216.75</v>
          </cell>
        </row>
        <row r="978">
          <cell r="E978">
            <v>31554</v>
          </cell>
          <cell r="F978">
            <v>433.5</v>
          </cell>
        </row>
        <row r="979">
          <cell r="E979">
            <v>31557</v>
          </cell>
          <cell r="F979">
            <v>346.75</v>
          </cell>
        </row>
        <row r="980">
          <cell r="E980">
            <v>31560</v>
          </cell>
          <cell r="F980">
            <v>346.75</v>
          </cell>
        </row>
        <row r="981">
          <cell r="E981">
            <v>31563</v>
          </cell>
          <cell r="F981">
            <v>259.75</v>
          </cell>
        </row>
        <row r="982">
          <cell r="E982">
            <v>31566</v>
          </cell>
          <cell r="F982">
            <v>129.94999999999999</v>
          </cell>
        </row>
        <row r="983">
          <cell r="E983">
            <v>31569</v>
          </cell>
          <cell r="F983">
            <v>849.55</v>
          </cell>
        </row>
        <row r="984">
          <cell r="E984">
            <v>31572</v>
          </cell>
          <cell r="F984">
            <v>1045.4000000000001</v>
          </cell>
        </row>
        <row r="985">
          <cell r="E985">
            <v>31575</v>
          </cell>
          <cell r="F985">
            <v>849.55</v>
          </cell>
        </row>
        <row r="986">
          <cell r="E986">
            <v>31578</v>
          </cell>
          <cell r="F986">
            <v>849.55</v>
          </cell>
        </row>
        <row r="987">
          <cell r="E987">
            <v>31581</v>
          </cell>
          <cell r="F987">
            <v>1045.4000000000001</v>
          </cell>
        </row>
        <row r="988">
          <cell r="E988">
            <v>31584</v>
          </cell>
          <cell r="F988">
            <v>1539.1</v>
          </cell>
        </row>
        <row r="989">
          <cell r="E989">
            <v>31587</v>
          </cell>
          <cell r="F989">
            <v>97.95</v>
          </cell>
        </row>
        <row r="990">
          <cell r="E990">
            <v>31590</v>
          </cell>
          <cell r="F990">
            <v>251.7</v>
          </cell>
        </row>
        <row r="991">
          <cell r="E991" t="str">
            <v>32528</v>
          </cell>
          <cell r="F991">
            <v>533.6</v>
          </cell>
        </row>
        <row r="992">
          <cell r="E992" t="str">
            <v>32529</v>
          </cell>
          <cell r="F992">
            <v>793.3</v>
          </cell>
        </row>
        <row r="993">
          <cell r="E993">
            <v>32000</v>
          </cell>
          <cell r="F993">
            <v>1031.3499999999999</v>
          </cell>
        </row>
        <row r="994">
          <cell r="E994">
            <v>32003</v>
          </cell>
          <cell r="F994">
            <v>1078.8</v>
          </cell>
        </row>
        <row r="995">
          <cell r="E995">
            <v>32004</v>
          </cell>
          <cell r="F995">
            <v>1150.3499999999999</v>
          </cell>
        </row>
        <row r="996">
          <cell r="E996">
            <v>32005</v>
          </cell>
          <cell r="F996">
            <v>1299.55</v>
          </cell>
        </row>
        <row r="997">
          <cell r="E997">
            <v>32006</v>
          </cell>
          <cell r="F997">
            <v>1150.3499999999999</v>
          </cell>
        </row>
        <row r="998">
          <cell r="E998">
            <v>32009</v>
          </cell>
          <cell r="F998">
            <v>1364.6</v>
          </cell>
        </row>
        <row r="999">
          <cell r="E999">
            <v>32012</v>
          </cell>
          <cell r="F999">
            <v>1507.4</v>
          </cell>
        </row>
        <row r="1000">
          <cell r="E1000">
            <v>32015</v>
          </cell>
          <cell r="F1000">
            <v>1852.5</v>
          </cell>
        </row>
        <row r="1001">
          <cell r="E1001">
            <v>32018</v>
          </cell>
          <cell r="F1001">
            <v>1570.85</v>
          </cell>
        </row>
        <row r="1002">
          <cell r="E1002">
            <v>32021</v>
          </cell>
          <cell r="F1002">
            <v>563.29999999999995</v>
          </cell>
        </row>
        <row r="1003">
          <cell r="E1003">
            <v>32023</v>
          </cell>
          <cell r="F1003">
            <v>555.35</v>
          </cell>
        </row>
        <row r="1004">
          <cell r="E1004">
            <v>32024</v>
          </cell>
          <cell r="F1004">
            <v>1364.6</v>
          </cell>
        </row>
        <row r="1005">
          <cell r="E1005">
            <v>32025</v>
          </cell>
          <cell r="F1005">
            <v>1825.3</v>
          </cell>
        </row>
        <row r="1006">
          <cell r="E1006">
            <v>32026</v>
          </cell>
          <cell r="F1006">
            <v>1965.65</v>
          </cell>
        </row>
        <row r="1007">
          <cell r="E1007">
            <v>32028</v>
          </cell>
          <cell r="F1007">
            <v>2106.1999999999998</v>
          </cell>
        </row>
        <row r="1008">
          <cell r="E1008">
            <v>32029</v>
          </cell>
          <cell r="F1008">
            <v>421.2</v>
          </cell>
        </row>
        <row r="1009">
          <cell r="E1009">
            <v>32030</v>
          </cell>
          <cell r="F1009">
            <v>1031.3499999999999</v>
          </cell>
        </row>
        <row r="1010">
          <cell r="E1010">
            <v>32033</v>
          </cell>
          <cell r="F1010">
            <v>1507.4</v>
          </cell>
        </row>
        <row r="1011">
          <cell r="E1011">
            <v>32036</v>
          </cell>
          <cell r="F1011">
            <v>1911.8</v>
          </cell>
        </row>
        <row r="1012">
          <cell r="E1012">
            <v>32039</v>
          </cell>
          <cell r="F1012">
            <v>1535.05</v>
          </cell>
        </row>
        <row r="1013">
          <cell r="E1013">
            <v>32042</v>
          </cell>
          <cell r="F1013">
            <v>1293.1500000000001</v>
          </cell>
        </row>
        <row r="1014">
          <cell r="E1014">
            <v>32045</v>
          </cell>
          <cell r="F1014">
            <v>483.95</v>
          </cell>
        </row>
        <row r="1015">
          <cell r="E1015">
            <v>32046</v>
          </cell>
          <cell r="F1015">
            <v>747.9</v>
          </cell>
        </row>
        <row r="1016">
          <cell r="E1016">
            <v>32047</v>
          </cell>
          <cell r="F1016">
            <v>871.3</v>
          </cell>
        </row>
        <row r="1017">
          <cell r="E1017">
            <v>32051</v>
          </cell>
          <cell r="F1017">
            <v>2316.6</v>
          </cell>
        </row>
        <row r="1018">
          <cell r="E1018">
            <v>32054</v>
          </cell>
          <cell r="F1018">
            <v>2126.1999999999998</v>
          </cell>
        </row>
        <row r="1019">
          <cell r="E1019">
            <v>32057</v>
          </cell>
          <cell r="F1019">
            <v>563.29999999999995</v>
          </cell>
        </row>
        <row r="1020">
          <cell r="E1020">
            <v>32060</v>
          </cell>
          <cell r="F1020">
            <v>2316.6</v>
          </cell>
        </row>
        <row r="1021">
          <cell r="E1021">
            <v>32063</v>
          </cell>
          <cell r="F1021">
            <v>2126.1999999999998</v>
          </cell>
        </row>
        <row r="1022">
          <cell r="E1022">
            <v>32066</v>
          </cell>
          <cell r="F1022">
            <v>563.29999999999995</v>
          </cell>
        </row>
        <row r="1023">
          <cell r="E1023">
            <v>32069</v>
          </cell>
          <cell r="F1023">
            <v>1713.65</v>
          </cell>
        </row>
        <row r="1024">
          <cell r="E1024">
            <v>32072</v>
          </cell>
          <cell r="F1024">
            <v>47.85</v>
          </cell>
        </row>
        <row r="1025">
          <cell r="E1025">
            <v>32075</v>
          </cell>
          <cell r="F1025">
            <v>75.05</v>
          </cell>
        </row>
        <row r="1026">
          <cell r="E1026">
            <v>32084</v>
          </cell>
          <cell r="F1026">
            <v>111.35</v>
          </cell>
        </row>
        <row r="1027">
          <cell r="E1027">
            <v>32087</v>
          </cell>
          <cell r="F1027">
            <v>204.7</v>
          </cell>
        </row>
        <row r="1028">
          <cell r="E1028">
            <v>32088</v>
          </cell>
          <cell r="F1028">
            <v>334.35</v>
          </cell>
        </row>
        <row r="1029">
          <cell r="E1029">
            <v>32089</v>
          </cell>
          <cell r="F1029">
            <v>469.2</v>
          </cell>
        </row>
        <row r="1030">
          <cell r="E1030">
            <v>32090</v>
          </cell>
          <cell r="F1030">
            <v>334.35</v>
          </cell>
        </row>
        <row r="1031">
          <cell r="E1031">
            <v>32093</v>
          </cell>
          <cell r="F1031">
            <v>469.2</v>
          </cell>
        </row>
        <row r="1032">
          <cell r="E1032">
            <v>32094</v>
          </cell>
          <cell r="F1032">
            <v>551.85</v>
          </cell>
        </row>
        <row r="1033">
          <cell r="E1033">
            <v>32095</v>
          </cell>
          <cell r="F1033">
            <v>127.8</v>
          </cell>
        </row>
        <row r="1034">
          <cell r="E1034">
            <v>32096</v>
          </cell>
          <cell r="F1034">
            <v>256.95</v>
          </cell>
        </row>
        <row r="1035">
          <cell r="E1035">
            <v>32099</v>
          </cell>
          <cell r="F1035">
            <v>333.2</v>
          </cell>
        </row>
        <row r="1036">
          <cell r="E1036">
            <v>32102</v>
          </cell>
          <cell r="F1036">
            <v>634.70000000000005</v>
          </cell>
        </row>
        <row r="1037">
          <cell r="E1037">
            <v>32103</v>
          </cell>
          <cell r="F1037">
            <v>772.3</v>
          </cell>
        </row>
        <row r="1038">
          <cell r="E1038">
            <v>32104</v>
          </cell>
          <cell r="F1038">
            <v>999.65</v>
          </cell>
        </row>
        <row r="1039">
          <cell r="E1039">
            <v>32105</v>
          </cell>
          <cell r="F1039">
            <v>483.95</v>
          </cell>
        </row>
        <row r="1040">
          <cell r="E1040">
            <v>32106</v>
          </cell>
          <cell r="F1040">
            <v>1364.6</v>
          </cell>
        </row>
        <row r="1041">
          <cell r="E1041">
            <v>32108</v>
          </cell>
          <cell r="F1041">
            <v>999.65</v>
          </cell>
        </row>
        <row r="1042">
          <cell r="E1042">
            <v>32111</v>
          </cell>
          <cell r="F1042">
            <v>634.70000000000005</v>
          </cell>
        </row>
        <row r="1043">
          <cell r="E1043">
            <v>32112</v>
          </cell>
          <cell r="F1043">
            <v>772.3</v>
          </cell>
        </row>
        <row r="1044">
          <cell r="E1044">
            <v>32114</v>
          </cell>
          <cell r="F1044">
            <v>174.45</v>
          </cell>
        </row>
        <row r="1045">
          <cell r="E1045">
            <v>32115</v>
          </cell>
          <cell r="F1045">
            <v>126.85</v>
          </cell>
        </row>
        <row r="1046">
          <cell r="E1046">
            <v>32117</v>
          </cell>
          <cell r="F1046">
            <v>999.65</v>
          </cell>
        </row>
        <row r="1047">
          <cell r="E1047">
            <v>32120</v>
          </cell>
          <cell r="F1047">
            <v>256.95</v>
          </cell>
        </row>
        <row r="1048">
          <cell r="E1048">
            <v>32123</v>
          </cell>
          <cell r="F1048">
            <v>333.2</v>
          </cell>
        </row>
        <row r="1049">
          <cell r="E1049">
            <v>32126</v>
          </cell>
          <cell r="F1049">
            <v>483.95</v>
          </cell>
        </row>
        <row r="1050">
          <cell r="E1050">
            <v>32129</v>
          </cell>
          <cell r="F1050">
            <v>634.70000000000005</v>
          </cell>
        </row>
        <row r="1051">
          <cell r="E1051">
            <v>32131</v>
          </cell>
          <cell r="F1051">
            <v>533.6</v>
          </cell>
        </row>
        <row r="1052">
          <cell r="E1052">
            <v>32132</v>
          </cell>
          <cell r="F1052">
            <v>45.1</v>
          </cell>
        </row>
        <row r="1053">
          <cell r="E1053">
            <v>32135</v>
          </cell>
          <cell r="F1053">
            <v>67.5</v>
          </cell>
        </row>
        <row r="1054">
          <cell r="E1054">
            <v>32138</v>
          </cell>
          <cell r="F1054">
            <v>367.75</v>
          </cell>
        </row>
        <row r="1055">
          <cell r="E1055">
            <v>32139</v>
          </cell>
          <cell r="F1055">
            <v>367.75</v>
          </cell>
        </row>
        <row r="1056">
          <cell r="E1056">
            <v>32142</v>
          </cell>
          <cell r="F1056">
            <v>67.5</v>
          </cell>
        </row>
        <row r="1057">
          <cell r="E1057">
            <v>32145</v>
          </cell>
          <cell r="F1057">
            <v>135.05000000000001</v>
          </cell>
        </row>
        <row r="1058">
          <cell r="E1058">
            <v>32147</v>
          </cell>
          <cell r="F1058">
            <v>45.1</v>
          </cell>
        </row>
        <row r="1059">
          <cell r="E1059">
            <v>32150</v>
          </cell>
          <cell r="F1059">
            <v>256.95</v>
          </cell>
        </row>
        <row r="1060">
          <cell r="E1060">
            <v>32153</v>
          </cell>
          <cell r="F1060">
            <v>70.099999999999994</v>
          </cell>
        </row>
        <row r="1061">
          <cell r="E1061">
            <v>32156</v>
          </cell>
          <cell r="F1061">
            <v>131.75</v>
          </cell>
        </row>
        <row r="1062">
          <cell r="E1062">
            <v>32159</v>
          </cell>
          <cell r="F1062">
            <v>333.2</v>
          </cell>
        </row>
        <row r="1063">
          <cell r="E1063">
            <v>32162</v>
          </cell>
          <cell r="F1063">
            <v>483.95</v>
          </cell>
        </row>
        <row r="1064">
          <cell r="E1064">
            <v>32165</v>
          </cell>
          <cell r="F1064">
            <v>634.70000000000005</v>
          </cell>
        </row>
        <row r="1065">
          <cell r="E1065">
            <v>32166</v>
          </cell>
          <cell r="F1065">
            <v>206.2</v>
          </cell>
        </row>
        <row r="1066">
          <cell r="E1066">
            <v>32168</v>
          </cell>
          <cell r="F1066">
            <v>131.75</v>
          </cell>
        </row>
        <row r="1067">
          <cell r="E1067">
            <v>32171</v>
          </cell>
          <cell r="F1067">
            <v>88.8</v>
          </cell>
        </row>
        <row r="1068">
          <cell r="E1068">
            <v>32174</v>
          </cell>
          <cell r="F1068">
            <v>88.8</v>
          </cell>
        </row>
        <row r="1069">
          <cell r="E1069">
            <v>32175</v>
          </cell>
          <cell r="F1069">
            <v>162.65</v>
          </cell>
        </row>
        <row r="1070">
          <cell r="E1070">
            <v>32177</v>
          </cell>
          <cell r="F1070">
            <v>174.25</v>
          </cell>
        </row>
        <row r="1071">
          <cell r="E1071">
            <v>32180</v>
          </cell>
          <cell r="F1071">
            <v>256.95</v>
          </cell>
        </row>
        <row r="1072">
          <cell r="E1072">
            <v>32183</v>
          </cell>
          <cell r="F1072">
            <v>561.65</v>
          </cell>
        </row>
        <row r="1073">
          <cell r="E1073">
            <v>32186</v>
          </cell>
          <cell r="F1073">
            <v>561.65</v>
          </cell>
        </row>
        <row r="1074">
          <cell r="E1074">
            <v>32200</v>
          </cell>
          <cell r="F1074">
            <v>295.7</v>
          </cell>
        </row>
        <row r="1075">
          <cell r="E1075">
            <v>32203</v>
          </cell>
          <cell r="F1075">
            <v>635</v>
          </cell>
        </row>
        <row r="1076">
          <cell r="E1076">
            <v>32206</v>
          </cell>
          <cell r="F1076">
            <v>573.70000000000005</v>
          </cell>
        </row>
        <row r="1077">
          <cell r="E1077">
            <v>32209</v>
          </cell>
          <cell r="F1077">
            <v>921.95</v>
          </cell>
        </row>
        <row r="1078">
          <cell r="E1078">
            <v>32210</v>
          </cell>
          <cell r="F1078">
            <v>255.45</v>
          </cell>
        </row>
        <row r="1079">
          <cell r="E1079">
            <v>32212</v>
          </cell>
          <cell r="F1079">
            <v>136.25</v>
          </cell>
        </row>
        <row r="1080">
          <cell r="E1080">
            <v>32213</v>
          </cell>
          <cell r="F1080">
            <v>660.95</v>
          </cell>
        </row>
        <row r="1081">
          <cell r="E1081">
            <v>32214</v>
          </cell>
          <cell r="F1081">
            <v>334</v>
          </cell>
        </row>
        <row r="1082">
          <cell r="E1082">
            <v>32215</v>
          </cell>
          <cell r="F1082">
            <v>125.4</v>
          </cell>
        </row>
        <row r="1083">
          <cell r="E1083">
            <v>32216</v>
          </cell>
          <cell r="F1083">
            <v>593.54999999999995</v>
          </cell>
        </row>
        <row r="1084">
          <cell r="E1084">
            <v>32217</v>
          </cell>
          <cell r="F1084">
            <v>156.30000000000001</v>
          </cell>
        </row>
        <row r="1085">
          <cell r="E1085">
            <v>32218</v>
          </cell>
          <cell r="F1085">
            <v>156.30000000000001</v>
          </cell>
        </row>
        <row r="1086">
          <cell r="E1086">
            <v>32220</v>
          </cell>
          <cell r="F1086">
            <v>903.9</v>
          </cell>
        </row>
        <row r="1087">
          <cell r="E1087">
            <v>32221</v>
          </cell>
          <cell r="F1087">
            <v>903.9</v>
          </cell>
        </row>
        <row r="1088">
          <cell r="E1088">
            <v>32500</v>
          </cell>
          <cell r="F1088">
            <v>109.8</v>
          </cell>
        </row>
        <row r="1089">
          <cell r="E1089">
            <v>32504</v>
          </cell>
          <cell r="F1089">
            <v>267.64999999999998</v>
          </cell>
        </row>
        <row r="1090">
          <cell r="E1090">
            <v>32507</v>
          </cell>
          <cell r="F1090">
            <v>533.6</v>
          </cell>
        </row>
        <row r="1091">
          <cell r="E1091">
            <v>32508</v>
          </cell>
          <cell r="F1091">
            <v>533.6</v>
          </cell>
        </row>
        <row r="1092">
          <cell r="E1092">
            <v>32511</v>
          </cell>
          <cell r="F1092">
            <v>793.3</v>
          </cell>
        </row>
        <row r="1093">
          <cell r="E1093">
            <v>32514</v>
          </cell>
          <cell r="F1093">
            <v>926.8</v>
          </cell>
        </row>
        <row r="1094">
          <cell r="E1094">
            <v>32517</v>
          </cell>
          <cell r="F1094">
            <v>1193.4000000000001</v>
          </cell>
        </row>
        <row r="1095">
          <cell r="E1095">
            <v>32520</v>
          </cell>
          <cell r="F1095">
            <v>533.6</v>
          </cell>
        </row>
        <row r="1096">
          <cell r="E1096">
            <v>32522</v>
          </cell>
          <cell r="F1096">
            <v>793.3</v>
          </cell>
        </row>
        <row r="1097">
          <cell r="E1097">
            <v>32523</v>
          </cell>
          <cell r="F1097">
            <v>533.6</v>
          </cell>
        </row>
        <row r="1098">
          <cell r="E1098">
            <v>32526</v>
          </cell>
          <cell r="F1098">
            <v>793.3</v>
          </cell>
        </row>
        <row r="1099">
          <cell r="E1099">
            <v>32700</v>
          </cell>
          <cell r="F1099">
            <v>1436.3</v>
          </cell>
        </row>
        <row r="1100">
          <cell r="E1100">
            <v>32703</v>
          </cell>
          <cell r="F1100">
            <v>1188.2</v>
          </cell>
        </row>
        <row r="1101">
          <cell r="E1101">
            <v>32708</v>
          </cell>
          <cell r="F1101">
            <v>1421.35</v>
          </cell>
        </row>
        <row r="1102">
          <cell r="E1102">
            <v>32710</v>
          </cell>
          <cell r="F1102">
            <v>1579.3</v>
          </cell>
        </row>
        <row r="1103">
          <cell r="E1103">
            <v>32711</v>
          </cell>
          <cell r="F1103">
            <v>1737.25</v>
          </cell>
        </row>
        <row r="1104">
          <cell r="E1104">
            <v>32712</v>
          </cell>
          <cell r="F1104">
            <v>1255.8</v>
          </cell>
        </row>
        <row r="1105">
          <cell r="E1105">
            <v>32715</v>
          </cell>
          <cell r="F1105">
            <v>1255.8</v>
          </cell>
        </row>
        <row r="1106">
          <cell r="E1106">
            <v>32718</v>
          </cell>
          <cell r="F1106">
            <v>1188.2</v>
          </cell>
        </row>
        <row r="1107">
          <cell r="E1107">
            <v>32721</v>
          </cell>
          <cell r="F1107">
            <v>1887.35</v>
          </cell>
        </row>
        <row r="1108">
          <cell r="E1108">
            <v>32724</v>
          </cell>
          <cell r="F1108">
            <v>2143.1</v>
          </cell>
        </row>
        <row r="1109">
          <cell r="E1109">
            <v>32730</v>
          </cell>
          <cell r="F1109">
            <v>1624.3</v>
          </cell>
        </row>
        <row r="1110">
          <cell r="E1110">
            <v>32733</v>
          </cell>
          <cell r="F1110">
            <v>1887.35</v>
          </cell>
        </row>
        <row r="1111">
          <cell r="E1111">
            <v>32736</v>
          </cell>
          <cell r="F1111">
            <v>413.55</v>
          </cell>
        </row>
        <row r="1112">
          <cell r="E1112">
            <v>32739</v>
          </cell>
          <cell r="F1112">
            <v>1293.4000000000001</v>
          </cell>
        </row>
        <row r="1113">
          <cell r="E1113">
            <v>32742</v>
          </cell>
          <cell r="F1113">
            <v>1481.5</v>
          </cell>
        </row>
        <row r="1114">
          <cell r="E1114">
            <v>32745</v>
          </cell>
          <cell r="F1114">
            <v>1691.95</v>
          </cell>
        </row>
        <row r="1115">
          <cell r="E1115">
            <v>32748</v>
          </cell>
          <cell r="F1115">
            <v>1834.8</v>
          </cell>
        </row>
        <row r="1116">
          <cell r="E1116">
            <v>32751</v>
          </cell>
          <cell r="F1116">
            <v>1188.2</v>
          </cell>
        </row>
        <row r="1117">
          <cell r="E1117">
            <v>32754</v>
          </cell>
          <cell r="F1117">
            <v>1481.5</v>
          </cell>
        </row>
        <row r="1118">
          <cell r="E1118">
            <v>32757</v>
          </cell>
          <cell r="F1118">
            <v>413.55</v>
          </cell>
        </row>
        <row r="1119">
          <cell r="E1119">
            <v>32760</v>
          </cell>
          <cell r="F1119">
            <v>406.05</v>
          </cell>
        </row>
        <row r="1120">
          <cell r="E1120">
            <v>32763</v>
          </cell>
          <cell r="F1120">
            <v>1188.2</v>
          </cell>
        </row>
        <row r="1121">
          <cell r="E1121">
            <v>32766</v>
          </cell>
          <cell r="F1121">
            <v>789.65</v>
          </cell>
        </row>
        <row r="1122">
          <cell r="E1122">
            <v>32769</v>
          </cell>
          <cell r="F1122">
            <v>273.64999999999998</v>
          </cell>
        </row>
        <row r="1123">
          <cell r="E1123">
            <v>33050</v>
          </cell>
          <cell r="F1123">
            <v>1455.3</v>
          </cell>
        </row>
        <row r="1124">
          <cell r="E1124">
            <v>33055</v>
          </cell>
          <cell r="F1124">
            <v>1167.05</v>
          </cell>
        </row>
        <row r="1125">
          <cell r="E1125">
            <v>33070</v>
          </cell>
          <cell r="F1125">
            <v>842</v>
          </cell>
        </row>
        <row r="1126">
          <cell r="E1126">
            <v>33075</v>
          </cell>
          <cell r="F1126">
            <v>1071.05</v>
          </cell>
        </row>
        <row r="1127">
          <cell r="E1127">
            <v>33080</v>
          </cell>
          <cell r="F1127">
            <v>1307.45</v>
          </cell>
        </row>
        <row r="1128">
          <cell r="E1128">
            <v>33100</v>
          </cell>
          <cell r="F1128">
            <v>1436.3</v>
          </cell>
        </row>
        <row r="1129">
          <cell r="E1129">
            <v>33103</v>
          </cell>
          <cell r="F1129">
            <v>2015.3</v>
          </cell>
        </row>
        <row r="1130">
          <cell r="E1130">
            <v>33109</v>
          </cell>
          <cell r="F1130">
            <v>2436.5</v>
          </cell>
        </row>
        <row r="1131">
          <cell r="E1131">
            <v>33112</v>
          </cell>
          <cell r="F1131">
            <v>2113.1</v>
          </cell>
        </row>
        <row r="1132">
          <cell r="E1132">
            <v>33115</v>
          </cell>
          <cell r="F1132">
            <v>1421.35</v>
          </cell>
        </row>
        <row r="1133">
          <cell r="E1133">
            <v>33116</v>
          </cell>
          <cell r="F1133">
            <v>1399</v>
          </cell>
        </row>
        <row r="1134">
          <cell r="E1134">
            <v>33118</v>
          </cell>
          <cell r="F1134">
            <v>1579.3</v>
          </cell>
        </row>
        <row r="1135">
          <cell r="E1135">
            <v>33119</v>
          </cell>
          <cell r="F1135">
            <v>1554.55</v>
          </cell>
        </row>
        <row r="1136">
          <cell r="E1136">
            <v>33121</v>
          </cell>
          <cell r="F1136">
            <v>1737.25</v>
          </cell>
        </row>
        <row r="1137">
          <cell r="E1137">
            <v>33124</v>
          </cell>
          <cell r="F1137">
            <v>1210.8</v>
          </cell>
        </row>
        <row r="1138">
          <cell r="E1138">
            <v>33127</v>
          </cell>
          <cell r="F1138">
            <v>1586.75</v>
          </cell>
        </row>
        <row r="1139">
          <cell r="E1139">
            <v>33130</v>
          </cell>
          <cell r="F1139">
            <v>1383.65</v>
          </cell>
        </row>
        <row r="1140">
          <cell r="E1140">
            <v>33133</v>
          </cell>
          <cell r="F1140">
            <v>1037.6500000000001</v>
          </cell>
        </row>
        <row r="1141">
          <cell r="E1141">
            <v>33136</v>
          </cell>
          <cell r="F1141">
            <v>2616.75</v>
          </cell>
        </row>
        <row r="1142">
          <cell r="E1142">
            <v>33139</v>
          </cell>
          <cell r="F1142">
            <v>1586.75</v>
          </cell>
        </row>
        <row r="1143">
          <cell r="E1143">
            <v>33142</v>
          </cell>
          <cell r="F1143">
            <v>1481.5</v>
          </cell>
        </row>
        <row r="1144">
          <cell r="E1144">
            <v>33145</v>
          </cell>
          <cell r="F1144">
            <v>2549.1999999999998</v>
          </cell>
        </row>
        <row r="1145">
          <cell r="E1145">
            <v>33148</v>
          </cell>
          <cell r="F1145">
            <v>3165.8</v>
          </cell>
        </row>
        <row r="1146">
          <cell r="E1146">
            <v>33151</v>
          </cell>
          <cell r="F1146">
            <v>3007.9</v>
          </cell>
        </row>
        <row r="1147">
          <cell r="E1147">
            <v>33154</v>
          </cell>
          <cell r="F1147">
            <v>2225.9</v>
          </cell>
        </row>
        <row r="1148">
          <cell r="E1148">
            <v>33157</v>
          </cell>
          <cell r="F1148">
            <v>2481.5</v>
          </cell>
        </row>
        <row r="1149">
          <cell r="E1149">
            <v>33160</v>
          </cell>
          <cell r="F1149">
            <v>2481.5</v>
          </cell>
        </row>
        <row r="1150">
          <cell r="E1150">
            <v>33163</v>
          </cell>
          <cell r="F1150">
            <v>2105.6999999999998</v>
          </cell>
        </row>
        <row r="1151">
          <cell r="E1151">
            <v>33166</v>
          </cell>
          <cell r="F1151">
            <v>2105.6999999999998</v>
          </cell>
        </row>
        <row r="1152">
          <cell r="E1152">
            <v>33169</v>
          </cell>
          <cell r="F1152">
            <v>1639.35</v>
          </cell>
        </row>
        <row r="1153">
          <cell r="E1153">
            <v>33172</v>
          </cell>
          <cell r="F1153">
            <v>1278.3499999999999</v>
          </cell>
        </row>
        <row r="1154">
          <cell r="E1154">
            <v>33175</v>
          </cell>
          <cell r="F1154">
            <v>1178.0999999999999</v>
          </cell>
        </row>
        <row r="1155">
          <cell r="E1155">
            <v>33178</v>
          </cell>
          <cell r="F1155">
            <v>1498.2</v>
          </cell>
        </row>
        <row r="1156">
          <cell r="E1156">
            <v>33181</v>
          </cell>
          <cell r="F1156">
            <v>1831.7</v>
          </cell>
        </row>
        <row r="1157">
          <cell r="E1157">
            <v>33500</v>
          </cell>
          <cell r="F1157">
            <v>1135.4000000000001</v>
          </cell>
        </row>
        <row r="1158">
          <cell r="E1158">
            <v>33506</v>
          </cell>
          <cell r="F1158">
            <v>1270.9000000000001</v>
          </cell>
        </row>
        <row r="1159">
          <cell r="E1159">
            <v>33509</v>
          </cell>
          <cell r="F1159">
            <v>1421.35</v>
          </cell>
        </row>
        <row r="1160">
          <cell r="E1160">
            <v>33512</v>
          </cell>
          <cell r="F1160">
            <v>1579.3</v>
          </cell>
        </row>
        <row r="1161">
          <cell r="E1161">
            <v>33515</v>
          </cell>
          <cell r="F1161">
            <v>1737.25</v>
          </cell>
        </row>
        <row r="1162">
          <cell r="E1162">
            <v>33518</v>
          </cell>
          <cell r="F1162">
            <v>1270.9000000000001</v>
          </cell>
        </row>
        <row r="1163">
          <cell r="E1163">
            <v>33521</v>
          </cell>
          <cell r="F1163">
            <v>1376.1</v>
          </cell>
        </row>
        <row r="1164">
          <cell r="E1164">
            <v>33524</v>
          </cell>
          <cell r="F1164">
            <v>1624.3</v>
          </cell>
        </row>
        <row r="1165">
          <cell r="E1165">
            <v>33527</v>
          </cell>
          <cell r="F1165">
            <v>1887.35</v>
          </cell>
        </row>
        <row r="1166">
          <cell r="E1166">
            <v>33530</v>
          </cell>
          <cell r="F1166">
            <v>1624.3</v>
          </cell>
        </row>
        <row r="1167">
          <cell r="E1167">
            <v>33533</v>
          </cell>
          <cell r="F1167">
            <v>1887.35</v>
          </cell>
        </row>
        <row r="1168">
          <cell r="E1168">
            <v>33536</v>
          </cell>
          <cell r="F1168">
            <v>1346.1</v>
          </cell>
        </row>
        <row r="1169">
          <cell r="E1169">
            <v>33539</v>
          </cell>
          <cell r="F1169">
            <v>970.05</v>
          </cell>
        </row>
        <row r="1170">
          <cell r="E1170">
            <v>33542</v>
          </cell>
          <cell r="F1170">
            <v>1383.65</v>
          </cell>
        </row>
        <row r="1171">
          <cell r="E1171">
            <v>33545</v>
          </cell>
          <cell r="F1171">
            <v>273.64999999999998</v>
          </cell>
        </row>
        <row r="1172">
          <cell r="E1172">
            <v>33548</v>
          </cell>
          <cell r="F1172">
            <v>556.6</v>
          </cell>
        </row>
        <row r="1173">
          <cell r="E1173">
            <v>33551</v>
          </cell>
          <cell r="F1173">
            <v>273.64999999999998</v>
          </cell>
        </row>
        <row r="1174">
          <cell r="E1174">
            <v>33554</v>
          </cell>
          <cell r="F1174">
            <v>272.39999999999998</v>
          </cell>
        </row>
        <row r="1175">
          <cell r="E1175">
            <v>33800</v>
          </cell>
          <cell r="F1175">
            <v>1180.5999999999999</v>
          </cell>
        </row>
        <row r="1176">
          <cell r="E1176">
            <v>33803</v>
          </cell>
          <cell r="F1176">
            <v>1128.05</v>
          </cell>
        </row>
        <row r="1177">
          <cell r="E1177">
            <v>33806</v>
          </cell>
          <cell r="F1177">
            <v>812.15</v>
          </cell>
        </row>
        <row r="1178">
          <cell r="E1178">
            <v>33810</v>
          </cell>
          <cell r="F1178">
            <v>592.45000000000005</v>
          </cell>
        </row>
        <row r="1179">
          <cell r="E1179">
            <v>33811</v>
          </cell>
          <cell r="F1179">
            <v>1763.8</v>
          </cell>
        </row>
        <row r="1180">
          <cell r="E1180">
            <v>33812</v>
          </cell>
          <cell r="F1180">
            <v>932.45</v>
          </cell>
        </row>
        <row r="1181">
          <cell r="E1181">
            <v>33815</v>
          </cell>
          <cell r="F1181">
            <v>857.3</v>
          </cell>
        </row>
        <row r="1182">
          <cell r="E1182">
            <v>33818</v>
          </cell>
          <cell r="F1182">
            <v>1000.15</v>
          </cell>
        </row>
        <row r="1183">
          <cell r="E1183">
            <v>33821</v>
          </cell>
          <cell r="F1183">
            <v>1143</v>
          </cell>
        </row>
        <row r="1184">
          <cell r="E1184">
            <v>33824</v>
          </cell>
          <cell r="F1184">
            <v>1090.3499999999999</v>
          </cell>
        </row>
        <row r="1185">
          <cell r="E1185">
            <v>33827</v>
          </cell>
          <cell r="F1185">
            <v>1278.3499999999999</v>
          </cell>
        </row>
        <row r="1186">
          <cell r="E1186">
            <v>33830</v>
          </cell>
          <cell r="F1186">
            <v>1466.3</v>
          </cell>
        </row>
        <row r="1187">
          <cell r="E1187">
            <v>33833</v>
          </cell>
          <cell r="F1187">
            <v>1331.15</v>
          </cell>
        </row>
        <row r="1188">
          <cell r="E1188">
            <v>33836</v>
          </cell>
          <cell r="F1188">
            <v>1586.75</v>
          </cell>
        </row>
        <row r="1189">
          <cell r="E1189">
            <v>33839</v>
          </cell>
          <cell r="F1189">
            <v>1857.4</v>
          </cell>
        </row>
        <row r="1190">
          <cell r="E1190">
            <v>33842</v>
          </cell>
          <cell r="F1190">
            <v>917.4</v>
          </cell>
        </row>
        <row r="1191">
          <cell r="E1191">
            <v>33845</v>
          </cell>
          <cell r="F1191">
            <v>639.20000000000005</v>
          </cell>
        </row>
        <row r="1192">
          <cell r="E1192">
            <v>33848</v>
          </cell>
          <cell r="F1192">
            <v>639.20000000000005</v>
          </cell>
        </row>
        <row r="1193">
          <cell r="E1193">
            <v>34100</v>
          </cell>
          <cell r="F1193">
            <v>707</v>
          </cell>
        </row>
        <row r="1194">
          <cell r="E1194">
            <v>34103</v>
          </cell>
          <cell r="F1194">
            <v>413.55</v>
          </cell>
        </row>
        <row r="1195">
          <cell r="E1195">
            <v>34106</v>
          </cell>
          <cell r="F1195">
            <v>291.7</v>
          </cell>
        </row>
        <row r="1196">
          <cell r="E1196">
            <v>34109</v>
          </cell>
          <cell r="F1196">
            <v>338.35</v>
          </cell>
        </row>
        <row r="1197">
          <cell r="E1197">
            <v>34112</v>
          </cell>
          <cell r="F1197">
            <v>857.3</v>
          </cell>
        </row>
        <row r="1198">
          <cell r="E1198">
            <v>34115</v>
          </cell>
          <cell r="F1198">
            <v>970.05</v>
          </cell>
        </row>
        <row r="1199">
          <cell r="E1199">
            <v>34118</v>
          </cell>
          <cell r="F1199">
            <v>1383.65</v>
          </cell>
        </row>
        <row r="1200">
          <cell r="E1200">
            <v>34121</v>
          </cell>
          <cell r="F1200">
            <v>1105.3499999999999</v>
          </cell>
        </row>
        <row r="1201">
          <cell r="E1201">
            <v>34124</v>
          </cell>
          <cell r="F1201">
            <v>1210.8</v>
          </cell>
        </row>
        <row r="1202">
          <cell r="E1202">
            <v>34127</v>
          </cell>
          <cell r="F1202">
            <v>1586.75</v>
          </cell>
        </row>
        <row r="1203">
          <cell r="E1203">
            <v>34130</v>
          </cell>
          <cell r="F1203">
            <v>496.3</v>
          </cell>
        </row>
        <row r="1204">
          <cell r="E1204">
            <v>34133</v>
          </cell>
          <cell r="F1204">
            <v>556.6</v>
          </cell>
        </row>
        <row r="1205">
          <cell r="E1205">
            <v>34136</v>
          </cell>
          <cell r="F1205">
            <v>894.75</v>
          </cell>
        </row>
        <row r="1206">
          <cell r="E1206">
            <v>34139</v>
          </cell>
          <cell r="F1206">
            <v>894.75</v>
          </cell>
        </row>
        <row r="1207">
          <cell r="E1207">
            <v>34142</v>
          </cell>
          <cell r="F1207">
            <v>1105.3499999999999</v>
          </cell>
        </row>
        <row r="1208">
          <cell r="E1208">
            <v>34145</v>
          </cell>
          <cell r="F1208">
            <v>804.65</v>
          </cell>
        </row>
        <row r="1209">
          <cell r="E1209">
            <v>34148</v>
          </cell>
          <cell r="F1209">
            <v>1436.3</v>
          </cell>
        </row>
        <row r="1210">
          <cell r="E1210">
            <v>34151</v>
          </cell>
          <cell r="F1210">
            <v>1962.65</v>
          </cell>
        </row>
        <row r="1211">
          <cell r="E1211">
            <v>34154</v>
          </cell>
          <cell r="F1211">
            <v>2338.75</v>
          </cell>
        </row>
        <row r="1212">
          <cell r="E1212">
            <v>34157</v>
          </cell>
          <cell r="F1212">
            <v>1188.2</v>
          </cell>
        </row>
        <row r="1213">
          <cell r="E1213">
            <v>34160</v>
          </cell>
          <cell r="F1213">
            <v>2225.9</v>
          </cell>
        </row>
        <row r="1214">
          <cell r="E1214">
            <v>34163</v>
          </cell>
          <cell r="F1214">
            <v>2857.55</v>
          </cell>
        </row>
        <row r="1215">
          <cell r="E1215">
            <v>34166</v>
          </cell>
          <cell r="F1215">
            <v>2857.55</v>
          </cell>
        </row>
        <row r="1216">
          <cell r="E1216">
            <v>34169</v>
          </cell>
          <cell r="F1216">
            <v>1586.75</v>
          </cell>
        </row>
        <row r="1217">
          <cell r="E1217">
            <v>34172</v>
          </cell>
          <cell r="F1217">
            <v>1293.4000000000001</v>
          </cell>
        </row>
        <row r="1218">
          <cell r="E1218">
            <v>34175</v>
          </cell>
          <cell r="F1218">
            <v>1188.2</v>
          </cell>
        </row>
        <row r="1219">
          <cell r="E1219">
            <v>34500</v>
          </cell>
          <cell r="F1219">
            <v>308.39999999999998</v>
          </cell>
        </row>
        <row r="1220">
          <cell r="E1220">
            <v>34503</v>
          </cell>
          <cell r="F1220">
            <v>413.55</v>
          </cell>
        </row>
        <row r="1221">
          <cell r="E1221">
            <v>34506</v>
          </cell>
          <cell r="F1221">
            <v>210.45</v>
          </cell>
        </row>
        <row r="1222">
          <cell r="E1222">
            <v>34509</v>
          </cell>
          <cell r="F1222">
            <v>977.55</v>
          </cell>
        </row>
        <row r="1223">
          <cell r="E1223">
            <v>34512</v>
          </cell>
          <cell r="F1223">
            <v>1075.4000000000001</v>
          </cell>
        </row>
        <row r="1224">
          <cell r="E1224">
            <v>34515</v>
          </cell>
          <cell r="F1224">
            <v>767</v>
          </cell>
        </row>
        <row r="1225">
          <cell r="E1225">
            <v>34518</v>
          </cell>
          <cell r="F1225">
            <v>1285.75</v>
          </cell>
        </row>
        <row r="1226">
          <cell r="E1226">
            <v>34521</v>
          </cell>
          <cell r="F1226">
            <v>789.95</v>
          </cell>
        </row>
        <row r="1227">
          <cell r="E1227">
            <v>34524</v>
          </cell>
          <cell r="F1227">
            <v>413.55</v>
          </cell>
        </row>
        <row r="1228">
          <cell r="E1228">
            <v>34527</v>
          </cell>
          <cell r="F1228">
            <v>551.6</v>
          </cell>
        </row>
        <row r="1229">
          <cell r="E1229">
            <v>34528</v>
          </cell>
          <cell r="F1229">
            <v>272.39999999999998</v>
          </cell>
        </row>
        <row r="1230">
          <cell r="E1230">
            <v>34529</v>
          </cell>
          <cell r="F1230">
            <v>717.1</v>
          </cell>
        </row>
        <row r="1231">
          <cell r="E1231">
            <v>34530</v>
          </cell>
          <cell r="F1231">
            <v>204.25</v>
          </cell>
        </row>
        <row r="1232">
          <cell r="E1232">
            <v>34533</v>
          </cell>
          <cell r="F1232">
            <v>1240.6500000000001</v>
          </cell>
        </row>
        <row r="1233">
          <cell r="E1233">
            <v>34534</v>
          </cell>
          <cell r="F1233">
            <v>354.1</v>
          </cell>
        </row>
        <row r="1234">
          <cell r="E1234">
            <v>34538</v>
          </cell>
          <cell r="F1234">
            <v>272.39999999999998</v>
          </cell>
        </row>
        <row r="1235">
          <cell r="E1235">
            <v>34539</v>
          </cell>
          <cell r="F1235">
            <v>204.25</v>
          </cell>
        </row>
        <row r="1236">
          <cell r="E1236">
            <v>34540</v>
          </cell>
          <cell r="F1236">
            <v>265.5</v>
          </cell>
        </row>
        <row r="1237">
          <cell r="E1237">
            <v>34800</v>
          </cell>
          <cell r="F1237">
            <v>812.15</v>
          </cell>
        </row>
        <row r="1238">
          <cell r="E1238">
            <v>34803</v>
          </cell>
          <cell r="F1238">
            <v>1789.85</v>
          </cell>
        </row>
        <row r="1239">
          <cell r="E1239">
            <v>34806</v>
          </cell>
          <cell r="F1239">
            <v>970.05</v>
          </cell>
        </row>
        <row r="1240">
          <cell r="E1240">
            <v>34809</v>
          </cell>
          <cell r="F1240">
            <v>970.05</v>
          </cell>
        </row>
        <row r="1241">
          <cell r="E1241">
            <v>34812</v>
          </cell>
          <cell r="F1241">
            <v>1173.05</v>
          </cell>
        </row>
        <row r="1242">
          <cell r="E1242">
            <v>34815</v>
          </cell>
          <cell r="F1242">
            <v>970.05</v>
          </cell>
        </row>
        <row r="1243">
          <cell r="E1243">
            <v>34818</v>
          </cell>
          <cell r="F1243">
            <v>1067.8</v>
          </cell>
        </row>
        <row r="1244">
          <cell r="E1244">
            <v>34821</v>
          </cell>
          <cell r="F1244">
            <v>1451.45</v>
          </cell>
        </row>
        <row r="1245">
          <cell r="E1245">
            <v>34824</v>
          </cell>
          <cell r="F1245">
            <v>496.3</v>
          </cell>
        </row>
        <row r="1246">
          <cell r="E1246">
            <v>34827</v>
          </cell>
          <cell r="F1246">
            <v>601.65</v>
          </cell>
        </row>
        <row r="1247">
          <cell r="E1247">
            <v>34830</v>
          </cell>
          <cell r="F1247">
            <v>707</v>
          </cell>
        </row>
        <row r="1248">
          <cell r="E1248">
            <v>34833</v>
          </cell>
          <cell r="F1248">
            <v>917.4</v>
          </cell>
        </row>
        <row r="1249">
          <cell r="E1249">
            <v>35000</v>
          </cell>
          <cell r="F1249">
            <v>707</v>
          </cell>
        </row>
        <row r="1250">
          <cell r="E1250">
            <v>35003</v>
          </cell>
          <cell r="F1250">
            <v>917.4</v>
          </cell>
        </row>
        <row r="1251">
          <cell r="E1251">
            <v>35006</v>
          </cell>
          <cell r="F1251">
            <v>1150.55</v>
          </cell>
        </row>
        <row r="1252">
          <cell r="E1252">
            <v>35009</v>
          </cell>
          <cell r="F1252">
            <v>894.75</v>
          </cell>
        </row>
        <row r="1253">
          <cell r="E1253">
            <v>35012</v>
          </cell>
          <cell r="F1253">
            <v>707</v>
          </cell>
        </row>
        <row r="1254">
          <cell r="E1254">
            <v>35100</v>
          </cell>
          <cell r="F1254">
            <v>368.55</v>
          </cell>
        </row>
        <row r="1255">
          <cell r="E1255">
            <v>35103</v>
          </cell>
          <cell r="F1255">
            <v>234.55</v>
          </cell>
        </row>
        <row r="1256">
          <cell r="E1256">
            <v>35200</v>
          </cell>
          <cell r="F1256">
            <v>171.5</v>
          </cell>
        </row>
        <row r="1257">
          <cell r="E1257">
            <v>35202</v>
          </cell>
          <cell r="F1257">
            <v>817.1</v>
          </cell>
        </row>
        <row r="1258">
          <cell r="E1258">
            <v>35300</v>
          </cell>
          <cell r="F1258">
            <v>515.35</v>
          </cell>
        </row>
        <row r="1259">
          <cell r="E1259">
            <v>35303</v>
          </cell>
          <cell r="F1259">
            <v>660.8</v>
          </cell>
        </row>
        <row r="1260">
          <cell r="E1260">
            <v>35306</v>
          </cell>
          <cell r="F1260">
            <v>609.9</v>
          </cell>
        </row>
        <row r="1261">
          <cell r="E1261">
            <v>35307</v>
          </cell>
          <cell r="F1261">
            <v>1121.1500000000001</v>
          </cell>
        </row>
        <row r="1262">
          <cell r="E1262">
            <v>35309</v>
          </cell>
          <cell r="F1262">
            <v>762.35</v>
          </cell>
        </row>
        <row r="1263">
          <cell r="E1263">
            <v>35312</v>
          </cell>
          <cell r="F1263">
            <v>864.05</v>
          </cell>
        </row>
        <row r="1264">
          <cell r="E1264">
            <v>35315</v>
          </cell>
          <cell r="F1264">
            <v>864.05</v>
          </cell>
        </row>
        <row r="1265">
          <cell r="E1265">
            <v>35317</v>
          </cell>
          <cell r="F1265">
            <v>355.8</v>
          </cell>
        </row>
        <row r="1266">
          <cell r="E1266">
            <v>35319</v>
          </cell>
          <cell r="F1266">
            <v>637.79999999999995</v>
          </cell>
        </row>
        <row r="1267">
          <cell r="E1267">
            <v>35320</v>
          </cell>
          <cell r="F1267">
            <v>856.7</v>
          </cell>
        </row>
        <row r="1268">
          <cell r="E1268">
            <v>35321</v>
          </cell>
          <cell r="F1268">
            <v>813.3</v>
          </cell>
        </row>
        <row r="1269">
          <cell r="E1269">
            <v>35324</v>
          </cell>
          <cell r="F1269">
            <v>304.95</v>
          </cell>
        </row>
        <row r="1270">
          <cell r="E1270">
            <v>35327</v>
          </cell>
          <cell r="F1270">
            <v>408.7</v>
          </cell>
        </row>
        <row r="1271">
          <cell r="E1271">
            <v>35330</v>
          </cell>
          <cell r="F1271">
            <v>515.35</v>
          </cell>
        </row>
        <row r="1272">
          <cell r="E1272">
            <v>35331</v>
          </cell>
          <cell r="F1272">
            <v>592.45000000000005</v>
          </cell>
        </row>
        <row r="1273">
          <cell r="E1273">
            <v>35360</v>
          </cell>
          <cell r="F1273">
            <v>828.2</v>
          </cell>
        </row>
        <row r="1274">
          <cell r="E1274">
            <v>35361</v>
          </cell>
          <cell r="F1274">
            <v>710.3</v>
          </cell>
        </row>
        <row r="1275">
          <cell r="E1275">
            <v>35362</v>
          </cell>
          <cell r="F1275">
            <v>592.45000000000005</v>
          </cell>
        </row>
        <row r="1276">
          <cell r="E1276">
            <v>35363</v>
          </cell>
          <cell r="F1276">
            <v>474.65</v>
          </cell>
        </row>
        <row r="1277">
          <cell r="E1277">
            <v>35404</v>
          </cell>
          <cell r="F1277">
            <v>346.6</v>
          </cell>
        </row>
        <row r="1278">
          <cell r="E1278">
            <v>35406</v>
          </cell>
          <cell r="F1278">
            <v>813.3</v>
          </cell>
        </row>
        <row r="1279">
          <cell r="E1279">
            <v>35408</v>
          </cell>
          <cell r="F1279">
            <v>610.1</v>
          </cell>
        </row>
        <row r="1280">
          <cell r="E1280">
            <v>35410</v>
          </cell>
          <cell r="F1280">
            <v>813.3</v>
          </cell>
        </row>
        <row r="1281">
          <cell r="E1281">
            <v>35412</v>
          </cell>
          <cell r="F1281">
            <v>2857.55</v>
          </cell>
        </row>
        <row r="1282">
          <cell r="E1282">
            <v>35414</v>
          </cell>
          <cell r="F1282">
            <v>3500</v>
          </cell>
        </row>
        <row r="1283">
          <cell r="E1283">
            <v>35500</v>
          </cell>
          <cell r="F1283">
            <v>81.3</v>
          </cell>
        </row>
        <row r="1284">
          <cell r="E1284">
            <v>35502</v>
          </cell>
          <cell r="F1284">
            <v>80.150000000000006</v>
          </cell>
        </row>
        <row r="1285">
          <cell r="E1285">
            <v>35503</v>
          </cell>
          <cell r="F1285">
            <v>53.55</v>
          </cell>
        </row>
        <row r="1286">
          <cell r="E1286">
            <v>35506</v>
          </cell>
          <cell r="F1286">
            <v>53.7</v>
          </cell>
        </row>
        <row r="1287">
          <cell r="E1287">
            <v>35507</v>
          </cell>
          <cell r="F1287">
            <v>174.45</v>
          </cell>
        </row>
        <row r="1288">
          <cell r="E1288">
            <v>35508</v>
          </cell>
          <cell r="F1288">
            <v>256.95</v>
          </cell>
        </row>
        <row r="1289">
          <cell r="E1289">
            <v>35509</v>
          </cell>
          <cell r="F1289">
            <v>89.45</v>
          </cell>
        </row>
        <row r="1290">
          <cell r="E1290">
            <v>35513</v>
          </cell>
          <cell r="F1290">
            <v>221.7</v>
          </cell>
        </row>
        <row r="1291">
          <cell r="E1291">
            <v>35517</v>
          </cell>
          <cell r="F1291">
            <v>146</v>
          </cell>
        </row>
        <row r="1292">
          <cell r="E1292">
            <v>35518</v>
          </cell>
          <cell r="F1292">
            <v>207.85</v>
          </cell>
        </row>
        <row r="1293">
          <cell r="E1293">
            <v>35520</v>
          </cell>
          <cell r="F1293">
            <v>58.3</v>
          </cell>
        </row>
        <row r="1294">
          <cell r="E1294">
            <v>35523</v>
          </cell>
          <cell r="F1294">
            <v>58.3</v>
          </cell>
        </row>
        <row r="1295">
          <cell r="E1295">
            <v>35527</v>
          </cell>
          <cell r="F1295">
            <v>146</v>
          </cell>
        </row>
        <row r="1296">
          <cell r="E1296">
            <v>35530</v>
          </cell>
          <cell r="F1296">
            <v>269.85000000000002</v>
          </cell>
        </row>
        <row r="1297">
          <cell r="E1297">
            <v>35533</v>
          </cell>
          <cell r="F1297">
            <v>349.85</v>
          </cell>
        </row>
        <row r="1298">
          <cell r="E1298">
            <v>35534</v>
          </cell>
          <cell r="F1298">
            <v>349.85</v>
          </cell>
        </row>
        <row r="1299">
          <cell r="E1299">
            <v>35536</v>
          </cell>
          <cell r="F1299">
            <v>348.45</v>
          </cell>
        </row>
        <row r="1300">
          <cell r="E1300">
            <v>35539</v>
          </cell>
          <cell r="F1300">
            <v>272.95</v>
          </cell>
        </row>
        <row r="1301">
          <cell r="E1301">
            <v>35542</v>
          </cell>
          <cell r="F1301">
            <v>319.60000000000002</v>
          </cell>
        </row>
        <row r="1302">
          <cell r="E1302">
            <v>35545</v>
          </cell>
          <cell r="F1302">
            <v>183.6</v>
          </cell>
        </row>
        <row r="1303">
          <cell r="E1303">
            <v>35548</v>
          </cell>
          <cell r="F1303">
            <v>834.05</v>
          </cell>
        </row>
        <row r="1304">
          <cell r="E1304">
            <v>35551</v>
          </cell>
          <cell r="F1304">
            <v>683.9</v>
          </cell>
        </row>
        <row r="1305">
          <cell r="E1305">
            <v>35554</v>
          </cell>
          <cell r="F1305">
            <v>43.5</v>
          </cell>
        </row>
        <row r="1306">
          <cell r="E1306">
            <v>35557</v>
          </cell>
          <cell r="F1306">
            <v>214.5</v>
          </cell>
        </row>
        <row r="1307">
          <cell r="E1307">
            <v>35560</v>
          </cell>
          <cell r="F1307">
            <v>683.9</v>
          </cell>
        </row>
        <row r="1308">
          <cell r="E1308">
            <v>35561</v>
          </cell>
          <cell r="F1308">
            <v>1379.5</v>
          </cell>
        </row>
        <row r="1309">
          <cell r="E1309">
            <v>35562</v>
          </cell>
          <cell r="F1309">
            <v>1132.5999999999999</v>
          </cell>
        </row>
        <row r="1310">
          <cell r="E1310">
            <v>35564</v>
          </cell>
          <cell r="F1310">
            <v>522.85</v>
          </cell>
        </row>
        <row r="1311">
          <cell r="E1311">
            <v>35565</v>
          </cell>
          <cell r="F1311">
            <v>683.9</v>
          </cell>
        </row>
        <row r="1312">
          <cell r="E1312">
            <v>35566</v>
          </cell>
          <cell r="F1312">
            <v>397.25</v>
          </cell>
        </row>
        <row r="1313">
          <cell r="E1313">
            <v>35568</v>
          </cell>
          <cell r="F1313">
            <v>624.6</v>
          </cell>
        </row>
        <row r="1314">
          <cell r="E1314">
            <v>35569</v>
          </cell>
          <cell r="F1314">
            <v>160.85</v>
          </cell>
        </row>
        <row r="1315">
          <cell r="E1315">
            <v>35570</v>
          </cell>
          <cell r="F1315">
            <v>553.85</v>
          </cell>
        </row>
        <row r="1316">
          <cell r="E1316">
            <v>35571</v>
          </cell>
          <cell r="F1316">
            <v>553.85</v>
          </cell>
        </row>
        <row r="1317">
          <cell r="E1317">
            <v>35572</v>
          </cell>
          <cell r="F1317">
            <v>123.8</v>
          </cell>
        </row>
        <row r="1318">
          <cell r="E1318">
            <v>35573</v>
          </cell>
          <cell r="F1318">
            <v>830.9</v>
          </cell>
        </row>
        <row r="1319">
          <cell r="E1319">
            <v>35577</v>
          </cell>
          <cell r="F1319">
            <v>674.5</v>
          </cell>
        </row>
        <row r="1320">
          <cell r="E1320">
            <v>35578</v>
          </cell>
          <cell r="F1320">
            <v>674.5</v>
          </cell>
        </row>
        <row r="1321">
          <cell r="E1321" t="str">
            <v>35581</v>
          </cell>
          <cell r="F1321">
            <v>553.85</v>
          </cell>
        </row>
        <row r="1322">
          <cell r="E1322" t="str">
            <v>35582</v>
          </cell>
          <cell r="F1322">
            <v>830.9</v>
          </cell>
        </row>
        <row r="1323">
          <cell r="E1323" t="str">
            <v>35585</v>
          </cell>
          <cell r="F1323">
            <v>1473.2</v>
          </cell>
        </row>
        <row r="1324">
          <cell r="E1324">
            <v>35595</v>
          </cell>
          <cell r="F1324">
            <v>1155</v>
          </cell>
        </row>
        <row r="1325">
          <cell r="E1325">
            <v>35596</v>
          </cell>
          <cell r="F1325">
            <v>683.9</v>
          </cell>
        </row>
        <row r="1326">
          <cell r="E1326">
            <v>35597</v>
          </cell>
          <cell r="F1326">
            <v>1473.2</v>
          </cell>
        </row>
        <row r="1327">
          <cell r="E1327">
            <v>35599</v>
          </cell>
          <cell r="F1327">
            <v>674.5</v>
          </cell>
        </row>
        <row r="1328">
          <cell r="E1328">
            <v>35602</v>
          </cell>
          <cell r="F1328">
            <v>674.5</v>
          </cell>
        </row>
        <row r="1329">
          <cell r="E1329">
            <v>35605</v>
          </cell>
          <cell r="F1329">
            <v>365.95</v>
          </cell>
        </row>
        <row r="1330">
          <cell r="E1330">
            <v>35608</v>
          </cell>
          <cell r="F1330">
            <v>64</v>
          </cell>
        </row>
        <row r="1331">
          <cell r="E1331">
            <v>35611</v>
          </cell>
          <cell r="F1331">
            <v>64</v>
          </cell>
        </row>
        <row r="1332">
          <cell r="E1332">
            <v>35612</v>
          </cell>
          <cell r="F1332">
            <v>506</v>
          </cell>
        </row>
        <row r="1333">
          <cell r="E1333">
            <v>35613</v>
          </cell>
          <cell r="F1333">
            <v>404.8</v>
          </cell>
        </row>
        <row r="1334">
          <cell r="E1334">
            <v>35614</v>
          </cell>
          <cell r="F1334">
            <v>63.9</v>
          </cell>
        </row>
        <row r="1335">
          <cell r="E1335">
            <v>35615</v>
          </cell>
          <cell r="F1335">
            <v>53.7</v>
          </cell>
        </row>
        <row r="1336">
          <cell r="E1336">
            <v>35616</v>
          </cell>
          <cell r="F1336">
            <v>449.6</v>
          </cell>
        </row>
        <row r="1337">
          <cell r="E1337">
            <v>35618</v>
          </cell>
          <cell r="F1337">
            <v>218</v>
          </cell>
        </row>
        <row r="1338">
          <cell r="E1338">
            <v>35620</v>
          </cell>
          <cell r="F1338">
            <v>53.35</v>
          </cell>
        </row>
        <row r="1339">
          <cell r="E1339">
            <v>35622</v>
          </cell>
          <cell r="F1339">
            <v>602.45000000000005</v>
          </cell>
        </row>
        <row r="1340">
          <cell r="E1340">
            <v>35623</v>
          </cell>
          <cell r="F1340">
            <v>819.25</v>
          </cell>
        </row>
        <row r="1341">
          <cell r="E1341">
            <v>35626</v>
          </cell>
          <cell r="F1341">
            <v>82.8</v>
          </cell>
        </row>
        <row r="1342">
          <cell r="E1342">
            <v>35627</v>
          </cell>
          <cell r="F1342">
            <v>107.15</v>
          </cell>
        </row>
        <row r="1343">
          <cell r="E1343">
            <v>35630</v>
          </cell>
          <cell r="F1343">
            <v>183</v>
          </cell>
        </row>
        <row r="1344">
          <cell r="E1344">
            <v>35633</v>
          </cell>
          <cell r="F1344">
            <v>218</v>
          </cell>
        </row>
        <row r="1345">
          <cell r="E1345">
            <v>35634</v>
          </cell>
          <cell r="F1345">
            <v>685.7</v>
          </cell>
        </row>
        <row r="1346">
          <cell r="E1346">
            <v>35635</v>
          </cell>
          <cell r="F1346">
            <v>299.45</v>
          </cell>
        </row>
        <row r="1347">
          <cell r="E1347">
            <v>35636</v>
          </cell>
          <cell r="F1347">
            <v>433</v>
          </cell>
        </row>
        <row r="1348">
          <cell r="E1348">
            <v>35637</v>
          </cell>
          <cell r="F1348">
            <v>406.65</v>
          </cell>
        </row>
        <row r="1349">
          <cell r="E1349">
            <v>35638</v>
          </cell>
          <cell r="F1349">
            <v>711.5</v>
          </cell>
        </row>
        <row r="1350">
          <cell r="E1350">
            <v>35640</v>
          </cell>
          <cell r="F1350">
            <v>183</v>
          </cell>
        </row>
        <row r="1351">
          <cell r="E1351">
            <v>35641</v>
          </cell>
          <cell r="F1351">
            <v>1242.6500000000001</v>
          </cell>
        </row>
        <row r="1352">
          <cell r="E1352">
            <v>35643</v>
          </cell>
          <cell r="F1352">
            <v>218</v>
          </cell>
        </row>
        <row r="1353">
          <cell r="E1353">
            <v>35644</v>
          </cell>
          <cell r="F1353">
            <v>203.65</v>
          </cell>
        </row>
        <row r="1354">
          <cell r="E1354">
            <v>35645</v>
          </cell>
          <cell r="F1354">
            <v>318.7</v>
          </cell>
        </row>
        <row r="1355">
          <cell r="E1355">
            <v>35646</v>
          </cell>
          <cell r="F1355">
            <v>203.65</v>
          </cell>
        </row>
        <row r="1356">
          <cell r="E1356">
            <v>35647</v>
          </cell>
          <cell r="F1356">
            <v>203.65</v>
          </cell>
        </row>
        <row r="1357">
          <cell r="E1357">
            <v>35648</v>
          </cell>
          <cell r="F1357">
            <v>318.7</v>
          </cell>
        </row>
        <row r="1358">
          <cell r="E1358">
            <v>35649</v>
          </cell>
          <cell r="F1358">
            <v>536</v>
          </cell>
        </row>
        <row r="1359">
          <cell r="E1359">
            <v>35653</v>
          </cell>
          <cell r="F1359">
            <v>674.7</v>
          </cell>
        </row>
        <row r="1360">
          <cell r="E1360">
            <v>35657</v>
          </cell>
          <cell r="F1360">
            <v>674.7</v>
          </cell>
        </row>
        <row r="1361">
          <cell r="E1361">
            <v>35658</v>
          </cell>
          <cell r="F1361">
            <v>416.05</v>
          </cell>
        </row>
        <row r="1362">
          <cell r="E1362">
            <v>35661</v>
          </cell>
          <cell r="F1362">
            <v>871.3</v>
          </cell>
        </row>
        <row r="1363">
          <cell r="E1363">
            <v>35664</v>
          </cell>
          <cell r="F1363">
            <v>1452.2</v>
          </cell>
        </row>
        <row r="1364">
          <cell r="E1364">
            <v>35667</v>
          </cell>
          <cell r="F1364">
            <v>1234.25</v>
          </cell>
        </row>
        <row r="1365">
          <cell r="E1365">
            <v>35670</v>
          </cell>
          <cell r="F1365">
            <v>1016.3</v>
          </cell>
        </row>
        <row r="1366">
          <cell r="E1366">
            <v>35673</v>
          </cell>
          <cell r="F1366">
            <v>757.8</v>
          </cell>
        </row>
        <row r="1367">
          <cell r="E1367">
            <v>35674</v>
          </cell>
          <cell r="F1367">
            <v>207.85</v>
          </cell>
        </row>
        <row r="1368">
          <cell r="E1368">
            <v>35677</v>
          </cell>
          <cell r="F1368">
            <v>536</v>
          </cell>
        </row>
        <row r="1369">
          <cell r="E1369">
            <v>35678</v>
          </cell>
          <cell r="F1369">
            <v>646.25</v>
          </cell>
        </row>
        <row r="1370">
          <cell r="E1370">
            <v>35680</v>
          </cell>
          <cell r="F1370">
            <v>582.04999999999995</v>
          </cell>
        </row>
        <row r="1371">
          <cell r="E1371">
            <v>35684</v>
          </cell>
          <cell r="F1371">
            <v>471.15</v>
          </cell>
        </row>
        <row r="1372">
          <cell r="E1372">
            <v>35688</v>
          </cell>
          <cell r="F1372">
            <v>397.25</v>
          </cell>
        </row>
        <row r="1373">
          <cell r="E1373">
            <v>35691</v>
          </cell>
          <cell r="F1373">
            <v>158.69999999999999</v>
          </cell>
        </row>
        <row r="1374">
          <cell r="E1374">
            <v>35694</v>
          </cell>
          <cell r="F1374">
            <v>637.70000000000005</v>
          </cell>
        </row>
        <row r="1375">
          <cell r="E1375">
            <v>35697</v>
          </cell>
          <cell r="F1375">
            <v>946.2</v>
          </cell>
        </row>
        <row r="1376">
          <cell r="E1376">
            <v>35700</v>
          </cell>
          <cell r="F1376">
            <v>730.05</v>
          </cell>
        </row>
        <row r="1377">
          <cell r="E1377">
            <v>35703</v>
          </cell>
          <cell r="F1377">
            <v>67.5</v>
          </cell>
        </row>
        <row r="1378">
          <cell r="E1378">
            <v>35706</v>
          </cell>
          <cell r="F1378">
            <v>67.5</v>
          </cell>
        </row>
        <row r="1379">
          <cell r="E1379">
            <v>35709</v>
          </cell>
          <cell r="F1379">
            <v>43.5</v>
          </cell>
        </row>
        <row r="1380">
          <cell r="E1380">
            <v>35710</v>
          </cell>
          <cell r="F1380">
            <v>463.3</v>
          </cell>
        </row>
        <row r="1381">
          <cell r="E1381">
            <v>35713</v>
          </cell>
          <cell r="F1381">
            <v>452.85</v>
          </cell>
        </row>
        <row r="1382">
          <cell r="E1382">
            <v>35717</v>
          </cell>
          <cell r="F1382">
            <v>545.29999999999995</v>
          </cell>
        </row>
        <row r="1383">
          <cell r="E1383">
            <v>35720</v>
          </cell>
          <cell r="F1383">
            <v>674.5</v>
          </cell>
        </row>
        <row r="1384">
          <cell r="E1384">
            <v>35723</v>
          </cell>
          <cell r="F1384">
            <v>483.1</v>
          </cell>
        </row>
        <row r="1385">
          <cell r="E1385">
            <v>35726</v>
          </cell>
          <cell r="F1385">
            <v>483.1</v>
          </cell>
        </row>
        <row r="1386">
          <cell r="E1386">
            <v>35729</v>
          </cell>
          <cell r="F1386">
            <v>217.8</v>
          </cell>
        </row>
        <row r="1387">
          <cell r="E1387">
            <v>35730</v>
          </cell>
          <cell r="F1387">
            <v>217.8</v>
          </cell>
        </row>
        <row r="1388">
          <cell r="E1388">
            <v>35750</v>
          </cell>
          <cell r="F1388">
            <v>784.6</v>
          </cell>
        </row>
        <row r="1389">
          <cell r="E1389">
            <v>35753</v>
          </cell>
          <cell r="F1389">
            <v>867.6</v>
          </cell>
        </row>
        <row r="1390">
          <cell r="E1390">
            <v>35754</v>
          </cell>
          <cell r="F1390">
            <v>1091.9000000000001</v>
          </cell>
        </row>
        <row r="1391">
          <cell r="E1391">
            <v>35756</v>
          </cell>
          <cell r="F1391">
            <v>784.6</v>
          </cell>
        </row>
        <row r="1392">
          <cell r="E1392">
            <v>35759</v>
          </cell>
          <cell r="F1392">
            <v>563.29999999999995</v>
          </cell>
        </row>
        <row r="1393">
          <cell r="E1393" t="str">
            <v>36671</v>
          </cell>
          <cell r="F1393">
            <v>200</v>
          </cell>
        </row>
        <row r="1394">
          <cell r="E1394">
            <v>36502</v>
          </cell>
          <cell r="F1394">
            <v>683.9</v>
          </cell>
        </row>
        <row r="1395">
          <cell r="E1395">
            <v>36503</v>
          </cell>
          <cell r="F1395">
            <v>1391.15</v>
          </cell>
        </row>
        <row r="1396">
          <cell r="E1396">
            <v>36506</v>
          </cell>
          <cell r="F1396">
            <v>924.7</v>
          </cell>
        </row>
        <row r="1397">
          <cell r="E1397">
            <v>36509</v>
          </cell>
          <cell r="F1397">
            <v>782.95</v>
          </cell>
        </row>
        <row r="1398">
          <cell r="E1398">
            <v>36516</v>
          </cell>
          <cell r="F1398">
            <v>924.7</v>
          </cell>
        </row>
        <row r="1399">
          <cell r="E1399">
            <v>36519</v>
          </cell>
          <cell r="F1399">
            <v>1291.0999999999999</v>
          </cell>
        </row>
        <row r="1400">
          <cell r="E1400">
            <v>36522</v>
          </cell>
          <cell r="F1400">
            <v>1107.95</v>
          </cell>
        </row>
        <row r="1401">
          <cell r="E1401">
            <v>36525</v>
          </cell>
          <cell r="F1401">
            <v>1574.45</v>
          </cell>
        </row>
        <row r="1402">
          <cell r="E1402">
            <v>36526</v>
          </cell>
          <cell r="F1402">
            <v>1291.0999999999999</v>
          </cell>
        </row>
        <row r="1403">
          <cell r="E1403">
            <v>36527</v>
          </cell>
          <cell r="F1403">
            <v>1593.4</v>
          </cell>
        </row>
        <row r="1404">
          <cell r="E1404">
            <v>36528</v>
          </cell>
          <cell r="F1404">
            <v>1291.0999999999999</v>
          </cell>
        </row>
        <row r="1405">
          <cell r="E1405">
            <v>36529</v>
          </cell>
          <cell r="F1405">
            <v>1593.4</v>
          </cell>
        </row>
        <row r="1406">
          <cell r="E1406">
            <v>36531</v>
          </cell>
          <cell r="F1406">
            <v>1157.8499999999999</v>
          </cell>
        </row>
        <row r="1407">
          <cell r="E1407">
            <v>36532</v>
          </cell>
          <cell r="F1407">
            <v>1661.85</v>
          </cell>
        </row>
        <row r="1408">
          <cell r="E1408">
            <v>36533</v>
          </cell>
          <cell r="F1408">
            <v>1964.15</v>
          </cell>
        </row>
        <row r="1409">
          <cell r="E1409">
            <v>36537</v>
          </cell>
          <cell r="F1409">
            <v>691.4</v>
          </cell>
        </row>
        <row r="1410">
          <cell r="E1410">
            <v>36540</v>
          </cell>
          <cell r="F1410">
            <v>1107.95</v>
          </cell>
        </row>
        <row r="1411">
          <cell r="E1411">
            <v>36543</v>
          </cell>
          <cell r="F1411">
            <v>1291.0999999999999</v>
          </cell>
        </row>
        <row r="1412">
          <cell r="E1412">
            <v>36546</v>
          </cell>
          <cell r="F1412">
            <v>691.4</v>
          </cell>
        </row>
        <row r="1413">
          <cell r="E1413">
            <v>36549</v>
          </cell>
          <cell r="F1413">
            <v>833.1</v>
          </cell>
        </row>
        <row r="1414">
          <cell r="E1414">
            <v>36552</v>
          </cell>
          <cell r="F1414">
            <v>741.5</v>
          </cell>
        </row>
        <row r="1415">
          <cell r="E1415">
            <v>36558</v>
          </cell>
          <cell r="F1415">
            <v>649.79999999999995</v>
          </cell>
        </row>
        <row r="1416">
          <cell r="E1416">
            <v>36561</v>
          </cell>
          <cell r="F1416">
            <v>172.5</v>
          </cell>
        </row>
        <row r="1417">
          <cell r="E1417">
            <v>36564</v>
          </cell>
          <cell r="F1417">
            <v>924.7</v>
          </cell>
        </row>
        <row r="1418">
          <cell r="E1418">
            <v>36567</v>
          </cell>
          <cell r="F1418">
            <v>1016.3</v>
          </cell>
        </row>
        <row r="1419">
          <cell r="E1419">
            <v>36570</v>
          </cell>
          <cell r="F1419">
            <v>1291.0999999999999</v>
          </cell>
        </row>
        <row r="1420">
          <cell r="E1420">
            <v>36573</v>
          </cell>
          <cell r="F1420">
            <v>924.7</v>
          </cell>
        </row>
        <row r="1421">
          <cell r="E1421">
            <v>36576</v>
          </cell>
          <cell r="F1421">
            <v>1157.8499999999999</v>
          </cell>
        </row>
        <row r="1422">
          <cell r="E1422">
            <v>36579</v>
          </cell>
          <cell r="F1422">
            <v>741.5</v>
          </cell>
        </row>
        <row r="1423">
          <cell r="E1423">
            <v>36585</v>
          </cell>
          <cell r="F1423">
            <v>741.5</v>
          </cell>
        </row>
        <row r="1424">
          <cell r="E1424">
            <v>36588</v>
          </cell>
          <cell r="F1424">
            <v>924.7</v>
          </cell>
        </row>
        <row r="1425">
          <cell r="E1425">
            <v>36591</v>
          </cell>
          <cell r="F1425">
            <v>1107.95</v>
          </cell>
        </row>
        <row r="1426">
          <cell r="E1426">
            <v>36594</v>
          </cell>
          <cell r="F1426">
            <v>924.7</v>
          </cell>
        </row>
        <row r="1427">
          <cell r="E1427">
            <v>36597</v>
          </cell>
          <cell r="F1427">
            <v>924.7</v>
          </cell>
        </row>
        <row r="1428">
          <cell r="E1428">
            <v>36600</v>
          </cell>
          <cell r="F1428">
            <v>1107.95</v>
          </cell>
        </row>
        <row r="1429">
          <cell r="E1429">
            <v>36603</v>
          </cell>
          <cell r="F1429">
            <v>1291.0999999999999</v>
          </cell>
        </row>
        <row r="1430">
          <cell r="E1430">
            <v>36604</v>
          </cell>
          <cell r="F1430">
            <v>267.64999999999998</v>
          </cell>
        </row>
        <row r="1431">
          <cell r="E1431">
            <v>36605</v>
          </cell>
          <cell r="F1431">
            <v>690.7</v>
          </cell>
        </row>
        <row r="1432">
          <cell r="E1432">
            <v>36606</v>
          </cell>
          <cell r="F1432">
            <v>2315.8000000000002</v>
          </cell>
        </row>
        <row r="1433">
          <cell r="E1433">
            <v>36607</v>
          </cell>
          <cell r="F1433">
            <v>690.7</v>
          </cell>
        </row>
        <row r="1434">
          <cell r="E1434">
            <v>36608</v>
          </cell>
          <cell r="F1434">
            <v>267.64999999999998</v>
          </cell>
        </row>
        <row r="1435">
          <cell r="E1435">
            <v>36609</v>
          </cell>
          <cell r="F1435">
            <v>741.5</v>
          </cell>
        </row>
        <row r="1436">
          <cell r="E1436">
            <v>36612</v>
          </cell>
          <cell r="F1436">
            <v>649.79999999999995</v>
          </cell>
        </row>
        <row r="1437">
          <cell r="E1437">
            <v>36615</v>
          </cell>
          <cell r="F1437">
            <v>741.5</v>
          </cell>
        </row>
        <row r="1438">
          <cell r="E1438">
            <v>36618</v>
          </cell>
          <cell r="F1438">
            <v>649.79999999999995</v>
          </cell>
        </row>
        <row r="1439">
          <cell r="E1439">
            <v>36621</v>
          </cell>
          <cell r="F1439">
            <v>464.5</v>
          </cell>
        </row>
        <row r="1440">
          <cell r="E1440">
            <v>36624</v>
          </cell>
          <cell r="F1440">
            <v>558.1</v>
          </cell>
        </row>
        <row r="1441">
          <cell r="E1441">
            <v>36627</v>
          </cell>
          <cell r="F1441">
            <v>691.4</v>
          </cell>
        </row>
        <row r="1442">
          <cell r="E1442">
            <v>36630</v>
          </cell>
          <cell r="F1442">
            <v>341.5</v>
          </cell>
        </row>
        <row r="1443">
          <cell r="E1443">
            <v>36633</v>
          </cell>
          <cell r="F1443">
            <v>741.5</v>
          </cell>
        </row>
        <row r="1444">
          <cell r="E1444">
            <v>36636</v>
          </cell>
          <cell r="F1444">
            <v>399.9</v>
          </cell>
        </row>
        <row r="1445">
          <cell r="E1445">
            <v>36639</v>
          </cell>
          <cell r="F1445">
            <v>833.1</v>
          </cell>
        </row>
        <row r="1446">
          <cell r="E1446">
            <v>36642</v>
          </cell>
          <cell r="F1446">
            <v>416.45</v>
          </cell>
        </row>
        <row r="1447">
          <cell r="E1447">
            <v>36645</v>
          </cell>
          <cell r="F1447">
            <v>1066.3</v>
          </cell>
        </row>
        <row r="1448">
          <cell r="E1448">
            <v>36648</v>
          </cell>
          <cell r="F1448">
            <v>949.6</v>
          </cell>
        </row>
        <row r="1449">
          <cell r="E1449">
            <v>36649</v>
          </cell>
          <cell r="F1449">
            <v>267.64999999999998</v>
          </cell>
        </row>
        <row r="1450">
          <cell r="E1450">
            <v>36650</v>
          </cell>
          <cell r="F1450">
            <v>149.69999999999999</v>
          </cell>
        </row>
        <row r="1451">
          <cell r="E1451">
            <v>36652</v>
          </cell>
          <cell r="F1451">
            <v>649.79999999999995</v>
          </cell>
        </row>
        <row r="1452">
          <cell r="E1452">
            <v>36654</v>
          </cell>
          <cell r="F1452">
            <v>833.1</v>
          </cell>
        </row>
        <row r="1453">
          <cell r="E1453">
            <v>36656</v>
          </cell>
          <cell r="F1453">
            <v>1066.3</v>
          </cell>
        </row>
        <row r="1454">
          <cell r="E1454">
            <v>36663</v>
          </cell>
          <cell r="F1454">
            <v>660.95</v>
          </cell>
        </row>
        <row r="1455">
          <cell r="E1455">
            <v>36664</v>
          </cell>
          <cell r="F1455">
            <v>593.54999999999995</v>
          </cell>
        </row>
        <row r="1456">
          <cell r="E1456">
            <v>36665</v>
          </cell>
          <cell r="F1456">
            <v>125.4</v>
          </cell>
        </row>
        <row r="1457">
          <cell r="E1457">
            <v>36666</v>
          </cell>
          <cell r="F1457">
            <v>334</v>
          </cell>
        </row>
        <row r="1458">
          <cell r="E1458">
            <v>36667</v>
          </cell>
          <cell r="F1458">
            <v>156.30000000000001</v>
          </cell>
        </row>
        <row r="1459">
          <cell r="E1459">
            <v>36668</v>
          </cell>
          <cell r="F1459">
            <v>156.30000000000001</v>
          </cell>
        </row>
        <row r="1460">
          <cell r="E1460" t="str">
            <v>36672</v>
          </cell>
          <cell r="F1460">
            <v>200</v>
          </cell>
        </row>
        <row r="1461">
          <cell r="E1461" t="str">
            <v>36673</v>
          </cell>
          <cell r="F1461">
            <v>200</v>
          </cell>
        </row>
        <row r="1462">
          <cell r="E1462">
            <v>36800</v>
          </cell>
          <cell r="F1462">
            <v>27.6</v>
          </cell>
        </row>
        <row r="1463">
          <cell r="E1463">
            <v>36803</v>
          </cell>
          <cell r="F1463">
            <v>466.35</v>
          </cell>
        </row>
        <row r="1464">
          <cell r="E1464">
            <v>36806</v>
          </cell>
          <cell r="F1464">
            <v>649.79999999999995</v>
          </cell>
        </row>
        <row r="1465">
          <cell r="E1465">
            <v>36809</v>
          </cell>
          <cell r="F1465">
            <v>833.1</v>
          </cell>
        </row>
        <row r="1466">
          <cell r="E1466">
            <v>36811</v>
          </cell>
          <cell r="F1466">
            <v>323.39999999999998</v>
          </cell>
        </row>
        <row r="1467">
          <cell r="E1467">
            <v>36812</v>
          </cell>
          <cell r="F1467">
            <v>166.7</v>
          </cell>
        </row>
        <row r="1468">
          <cell r="E1468">
            <v>36815</v>
          </cell>
          <cell r="F1468">
            <v>237.9</v>
          </cell>
        </row>
        <row r="1469">
          <cell r="E1469">
            <v>36818</v>
          </cell>
          <cell r="F1469">
            <v>276.60000000000002</v>
          </cell>
        </row>
        <row r="1470">
          <cell r="E1470">
            <v>36821</v>
          </cell>
          <cell r="F1470">
            <v>323.2</v>
          </cell>
        </row>
        <row r="1471">
          <cell r="E1471">
            <v>36824</v>
          </cell>
          <cell r="F1471">
            <v>213.15</v>
          </cell>
        </row>
        <row r="1472">
          <cell r="E1472">
            <v>36825</v>
          </cell>
          <cell r="F1472">
            <v>581.29999999999995</v>
          </cell>
        </row>
        <row r="1473">
          <cell r="E1473">
            <v>36827</v>
          </cell>
          <cell r="F1473">
            <v>229.85</v>
          </cell>
        </row>
        <row r="1474">
          <cell r="E1474">
            <v>36830</v>
          </cell>
          <cell r="F1474">
            <v>203.25</v>
          </cell>
        </row>
        <row r="1475">
          <cell r="E1475">
            <v>36833</v>
          </cell>
          <cell r="F1475">
            <v>276.60000000000002</v>
          </cell>
        </row>
        <row r="1476">
          <cell r="E1476">
            <v>36836</v>
          </cell>
          <cell r="F1476">
            <v>229.85</v>
          </cell>
        </row>
        <row r="1477">
          <cell r="E1477">
            <v>36840</v>
          </cell>
          <cell r="F1477">
            <v>323.2</v>
          </cell>
        </row>
        <row r="1478">
          <cell r="E1478">
            <v>36842</v>
          </cell>
          <cell r="F1478">
            <v>325.2</v>
          </cell>
        </row>
        <row r="1479">
          <cell r="E1479">
            <v>36845</v>
          </cell>
          <cell r="F1479">
            <v>691.4</v>
          </cell>
        </row>
        <row r="1480">
          <cell r="E1480">
            <v>36848</v>
          </cell>
          <cell r="F1480">
            <v>229.85</v>
          </cell>
        </row>
        <row r="1481">
          <cell r="E1481">
            <v>36851</v>
          </cell>
          <cell r="F1481">
            <v>229.85</v>
          </cell>
        </row>
        <row r="1482">
          <cell r="E1482">
            <v>36854</v>
          </cell>
          <cell r="F1482">
            <v>466.35</v>
          </cell>
        </row>
        <row r="1483">
          <cell r="E1483">
            <v>36857</v>
          </cell>
          <cell r="F1483">
            <v>366.45</v>
          </cell>
        </row>
        <row r="1484">
          <cell r="E1484">
            <v>36860</v>
          </cell>
          <cell r="F1484">
            <v>166.7</v>
          </cell>
        </row>
        <row r="1485">
          <cell r="E1485">
            <v>36863</v>
          </cell>
          <cell r="F1485">
            <v>466.35</v>
          </cell>
        </row>
        <row r="1486">
          <cell r="E1486">
            <v>37000</v>
          </cell>
          <cell r="F1486">
            <v>741.5</v>
          </cell>
        </row>
        <row r="1487">
          <cell r="E1487">
            <v>37004</v>
          </cell>
          <cell r="F1487">
            <v>649.79999999999995</v>
          </cell>
        </row>
        <row r="1488">
          <cell r="E1488">
            <v>37008</v>
          </cell>
          <cell r="F1488">
            <v>416.45</v>
          </cell>
        </row>
        <row r="1489">
          <cell r="E1489">
            <v>37011</v>
          </cell>
          <cell r="F1489">
            <v>93.35</v>
          </cell>
        </row>
        <row r="1490">
          <cell r="E1490">
            <v>37014</v>
          </cell>
          <cell r="F1490">
            <v>1066.3</v>
          </cell>
        </row>
        <row r="1491">
          <cell r="E1491">
            <v>37020</v>
          </cell>
          <cell r="F1491">
            <v>741.5</v>
          </cell>
        </row>
        <row r="1492">
          <cell r="E1492">
            <v>37023</v>
          </cell>
          <cell r="F1492">
            <v>416.45</v>
          </cell>
        </row>
        <row r="1493">
          <cell r="E1493">
            <v>37026</v>
          </cell>
          <cell r="F1493">
            <v>416.45</v>
          </cell>
        </row>
        <row r="1494">
          <cell r="E1494">
            <v>37029</v>
          </cell>
          <cell r="F1494">
            <v>924.7</v>
          </cell>
        </row>
        <row r="1495">
          <cell r="E1495">
            <v>37038</v>
          </cell>
          <cell r="F1495">
            <v>691.75</v>
          </cell>
        </row>
        <row r="1496">
          <cell r="E1496">
            <v>37040</v>
          </cell>
          <cell r="F1496">
            <v>911.3</v>
          </cell>
        </row>
        <row r="1497">
          <cell r="E1497">
            <v>37041</v>
          </cell>
          <cell r="F1497">
            <v>46.6</v>
          </cell>
        </row>
        <row r="1498">
          <cell r="E1498">
            <v>37042</v>
          </cell>
          <cell r="F1498">
            <v>911.3</v>
          </cell>
        </row>
        <row r="1499">
          <cell r="E1499">
            <v>37043</v>
          </cell>
          <cell r="F1499">
            <v>674.5</v>
          </cell>
        </row>
        <row r="1500">
          <cell r="E1500">
            <v>37044</v>
          </cell>
          <cell r="F1500">
            <v>691.75</v>
          </cell>
        </row>
        <row r="1501">
          <cell r="E1501">
            <v>37045</v>
          </cell>
          <cell r="F1501">
            <v>1428.75</v>
          </cell>
        </row>
        <row r="1502">
          <cell r="E1502">
            <v>37047</v>
          </cell>
          <cell r="F1502">
            <v>1666.05</v>
          </cell>
        </row>
        <row r="1503">
          <cell r="E1503">
            <v>37050</v>
          </cell>
          <cell r="F1503">
            <v>741.5</v>
          </cell>
        </row>
        <row r="1504">
          <cell r="E1504">
            <v>37053</v>
          </cell>
          <cell r="F1504">
            <v>856.7</v>
          </cell>
        </row>
        <row r="1505">
          <cell r="E1505">
            <v>37200</v>
          </cell>
          <cell r="F1505">
            <v>1016.3</v>
          </cell>
        </row>
        <row r="1506">
          <cell r="E1506">
            <v>37201</v>
          </cell>
          <cell r="F1506">
            <v>828.85</v>
          </cell>
        </row>
        <row r="1507">
          <cell r="E1507">
            <v>37202</v>
          </cell>
          <cell r="F1507">
            <v>416.05</v>
          </cell>
        </row>
        <row r="1508">
          <cell r="E1508">
            <v>37203</v>
          </cell>
          <cell r="F1508">
            <v>1042.1500000000001</v>
          </cell>
        </row>
        <row r="1509">
          <cell r="E1509">
            <v>37206</v>
          </cell>
          <cell r="F1509">
            <v>558.1</v>
          </cell>
        </row>
        <row r="1510">
          <cell r="E1510">
            <v>37207</v>
          </cell>
          <cell r="F1510">
            <v>866.45</v>
          </cell>
        </row>
        <row r="1511">
          <cell r="E1511">
            <v>37208</v>
          </cell>
          <cell r="F1511">
            <v>416.05</v>
          </cell>
        </row>
        <row r="1512">
          <cell r="E1512">
            <v>37209</v>
          </cell>
          <cell r="F1512">
            <v>1291.0999999999999</v>
          </cell>
        </row>
        <row r="1513">
          <cell r="E1513">
            <v>37210</v>
          </cell>
          <cell r="F1513">
            <v>1593.4</v>
          </cell>
        </row>
        <row r="1514">
          <cell r="E1514">
            <v>37211</v>
          </cell>
          <cell r="F1514">
            <v>1935.2</v>
          </cell>
        </row>
        <row r="1515">
          <cell r="E1515">
            <v>37212</v>
          </cell>
          <cell r="F1515">
            <v>276.60000000000002</v>
          </cell>
        </row>
        <row r="1516">
          <cell r="E1516">
            <v>37215</v>
          </cell>
          <cell r="F1516">
            <v>416.45</v>
          </cell>
        </row>
        <row r="1517">
          <cell r="E1517">
            <v>37217</v>
          </cell>
          <cell r="F1517">
            <v>138.30000000000001</v>
          </cell>
        </row>
        <row r="1518">
          <cell r="E1518">
            <v>37218</v>
          </cell>
          <cell r="F1518">
            <v>138.30000000000001</v>
          </cell>
        </row>
        <row r="1519">
          <cell r="E1519">
            <v>37219</v>
          </cell>
          <cell r="F1519">
            <v>280.85000000000002</v>
          </cell>
        </row>
        <row r="1520">
          <cell r="E1520">
            <v>37220</v>
          </cell>
          <cell r="F1520">
            <v>1044.2</v>
          </cell>
        </row>
        <row r="1521">
          <cell r="E1521">
            <v>37221</v>
          </cell>
          <cell r="F1521">
            <v>466.35</v>
          </cell>
        </row>
        <row r="1522">
          <cell r="E1522">
            <v>37223</v>
          </cell>
          <cell r="F1522">
            <v>206.25</v>
          </cell>
        </row>
        <row r="1523">
          <cell r="E1523">
            <v>37224</v>
          </cell>
          <cell r="F1523">
            <v>323.2</v>
          </cell>
        </row>
        <row r="1524">
          <cell r="E1524">
            <v>37227</v>
          </cell>
          <cell r="F1524">
            <v>565.85</v>
          </cell>
        </row>
        <row r="1525">
          <cell r="E1525">
            <v>37230</v>
          </cell>
          <cell r="F1525">
            <v>1042.1500000000001</v>
          </cell>
        </row>
        <row r="1526">
          <cell r="E1526">
            <v>37233</v>
          </cell>
          <cell r="F1526">
            <v>558.1</v>
          </cell>
        </row>
        <row r="1527">
          <cell r="E1527">
            <v>37245</v>
          </cell>
          <cell r="F1527">
            <v>1262.1500000000001</v>
          </cell>
        </row>
        <row r="1528">
          <cell r="E1528">
            <v>37300</v>
          </cell>
          <cell r="F1528">
            <v>46.6</v>
          </cell>
        </row>
        <row r="1529">
          <cell r="E1529">
            <v>37303</v>
          </cell>
          <cell r="F1529">
            <v>74.05</v>
          </cell>
        </row>
        <row r="1530">
          <cell r="E1530">
            <v>37306</v>
          </cell>
          <cell r="F1530">
            <v>649.79999999999995</v>
          </cell>
        </row>
        <row r="1531">
          <cell r="E1531">
            <v>37309</v>
          </cell>
          <cell r="F1531">
            <v>924.7</v>
          </cell>
        </row>
        <row r="1532">
          <cell r="E1532">
            <v>37315</v>
          </cell>
          <cell r="F1532">
            <v>138.30000000000001</v>
          </cell>
        </row>
        <row r="1533">
          <cell r="E1533">
            <v>37318</v>
          </cell>
          <cell r="F1533">
            <v>276.60000000000002</v>
          </cell>
        </row>
        <row r="1534">
          <cell r="E1534">
            <v>37321</v>
          </cell>
          <cell r="F1534">
            <v>93.35</v>
          </cell>
        </row>
        <row r="1535">
          <cell r="E1535">
            <v>37324</v>
          </cell>
          <cell r="F1535">
            <v>229.85</v>
          </cell>
        </row>
        <row r="1536">
          <cell r="E1536">
            <v>37327</v>
          </cell>
          <cell r="F1536">
            <v>323.2</v>
          </cell>
        </row>
        <row r="1537">
          <cell r="E1537">
            <v>37330</v>
          </cell>
          <cell r="F1537">
            <v>649.79999999999995</v>
          </cell>
        </row>
        <row r="1538">
          <cell r="E1538">
            <v>37333</v>
          </cell>
          <cell r="F1538">
            <v>558.1</v>
          </cell>
        </row>
        <row r="1539">
          <cell r="E1539">
            <v>37336</v>
          </cell>
          <cell r="F1539">
            <v>741.5</v>
          </cell>
        </row>
        <row r="1540">
          <cell r="E1540">
            <v>37338</v>
          </cell>
          <cell r="F1540">
            <v>911.3</v>
          </cell>
        </row>
        <row r="1541">
          <cell r="E1541">
            <v>37339</v>
          </cell>
          <cell r="F1541">
            <v>239.85</v>
          </cell>
        </row>
        <row r="1542">
          <cell r="E1542">
            <v>37340</v>
          </cell>
          <cell r="F1542">
            <v>425</v>
          </cell>
        </row>
        <row r="1543">
          <cell r="E1543">
            <v>37341</v>
          </cell>
          <cell r="F1543">
            <v>911.3</v>
          </cell>
        </row>
        <row r="1544">
          <cell r="E1544">
            <v>37342</v>
          </cell>
          <cell r="F1544">
            <v>833.1</v>
          </cell>
        </row>
        <row r="1545">
          <cell r="E1545">
            <v>37343</v>
          </cell>
          <cell r="F1545">
            <v>1391.15</v>
          </cell>
        </row>
        <row r="1546">
          <cell r="E1546">
            <v>37345</v>
          </cell>
          <cell r="F1546">
            <v>691.4</v>
          </cell>
        </row>
        <row r="1547">
          <cell r="E1547">
            <v>37348</v>
          </cell>
          <cell r="F1547">
            <v>691.4</v>
          </cell>
        </row>
        <row r="1548">
          <cell r="E1548">
            <v>37351</v>
          </cell>
          <cell r="F1548">
            <v>276.60000000000002</v>
          </cell>
        </row>
        <row r="1549">
          <cell r="E1549">
            <v>37354</v>
          </cell>
          <cell r="F1549">
            <v>323.2</v>
          </cell>
        </row>
        <row r="1550">
          <cell r="E1550">
            <v>37369</v>
          </cell>
          <cell r="F1550">
            <v>186.6</v>
          </cell>
        </row>
        <row r="1551">
          <cell r="E1551">
            <v>37372</v>
          </cell>
          <cell r="F1551">
            <v>466.35</v>
          </cell>
        </row>
        <row r="1552">
          <cell r="E1552">
            <v>37375</v>
          </cell>
          <cell r="F1552">
            <v>1157.8499999999999</v>
          </cell>
        </row>
        <row r="1553">
          <cell r="E1553">
            <v>37381</v>
          </cell>
          <cell r="F1553">
            <v>741.5</v>
          </cell>
        </row>
        <row r="1554">
          <cell r="E1554">
            <v>37384</v>
          </cell>
          <cell r="F1554">
            <v>1157.8499999999999</v>
          </cell>
        </row>
        <row r="1555">
          <cell r="E1555">
            <v>37387</v>
          </cell>
          <cell r="F1555">
            <v>323.2</v>
          </cell>
        </row>
        <row r="1556">
          <cell r="E1556">
            <v>37390</v>
          </cell>
          <cell r="F1556">
            <v>924.7</v>
          </cell>
        </row>
        <row r="1557">
          <cell r="E1557">
            <v>37393</v>
          </cell>
          <cell r="F1557">
            <v>229.85</v>
          </cell>
        </row>
        <row r="1558">
          <cell r="E1558">
            <v>37396</v>
          </cell>
          <cell r="F1558">
            <v>741.5</v>
          </cell>
        </row>
        <row r="1559">
          <cell r="E1559">
            <v>37402</v>
          </cell>
          <cell r="F1559">
            <v>466.35</v>
          </cell>
        </row>
        <row r="1560">
          <cell r="E1560">
            <v>37405</v>
          </cell>
          <cell r="F1560">
            <v>924.7</v>
          </cell>
        </row>
        <row r="1561">
          <cell r="E1561">
            <v>37408</v>
          </cell>
          <cell r="F1561">
            <v>466.35</v>
          </cell>
        </row>
        <row r="1562">
          <cell r="E1562">
            <v>37411</v>
          </cell>
          <cell r="F1562">
            <v>924.7</v>
          </cell>
        </row>
        <row r="1563">
          <cell r="E1563">
            <v>37415</v>
          </cell>
          <cell r="F1563">
            <v>46.6</v>
          </cell>
        </row>
        <row r="1564">
          <cell r="E1564">
            <v>37417</v>
          </cell>
          <cell r="F1564">
            <v>558.1</v>
          </cell>
        </row>
        <row r="1565">
          <cell r="E1565">
            <v>37418</v>
          </cell>
          <cell r="F1565">
            <v>741.5</v>
          </cell>
        </row>
        <row r="1566">
          <cell r="E1566">
            <v>37420</v>
          </cell>
          <cell r="F1566">
            <v>366.45</v>
          </cell>
        </row>
        <row r="1567">
          <cell r="E1567">
            <v>37423</v>
          </cell>
          <cell r="F1567">
            <v>924.7</v>
          </cell>
        </row>
        <row r="1568">
          <cell r="E1568">
            <v>37426</v>
          </cell>
          <cell r="F1568">
            <v>974.55</v>
          </cell>
        </row>
        <row r="1569">
          <cell r="E1569">
            <v>37429</v>
          </cell>
          <cell r="F1569">
            <v>323.2</v>
          </cell>
        </row>
        <row r="1570">
          <cell r="E1570">
            <v>37432</v>
          </cell>
          <cell r="F1570">
            <v>924.7</v>
          </cell>
        </row>
        <row r="1571">
          <cell r="E1571">
            <v>37435</v>
          </cell>
          <cell r="F1571">
            <v>93.35</v>
          </cell>
        </row>
        <row r="1572">
          <cell r="E1572">
            <v>37438</v>
          </cell>
          <cell r="F1572">
            <v>276.60000000000002</v>
          </cell>
        </row>
        <row r="1573">
          <cell r="E1573">
            <v>37444</v>
          </cell>
          <cell r="F1573">
            <v>999.65</v>
          </cell>
        </row>
        <row r="1574">
          <cell r="E1574">
            <v>37601</v>
          </cell>
          <cell r="F1574">
            <v>276.60000000000002</v>
          </cell>
        </row>
        <row r="1575">
          <cell r="E1575">
            <v>37604</v>
          </cell>
          <cell r="F1575">
            <v>276.60000000000002</v>
          </cell>
        </row>
        <row r="1576">
          <cell r="E1576">
            <v>37605</v>
          </cell>
          <cell r="F1576">
            <v>373.45</v>
          </cell>
        </row>
        <row r="1577">
          <cell r="E1577">
            <v>37606</v>
          </cell>
          <cell r="F1577">
            <v>554.54999999999995</v>
          </cell>
        </row>
        <row r="1578">
          <cell r="E1578">
            <v>37607</v>
          </cell>
          <cell r="F1578">
            <v>924.7</v>
          </cell>
        </row>
        <row r="1579">
          <cell r="E1579">
            <v>37610</v>
          </cell>
          <cell r="F1579">
            <v>1391.15</v>
          </cell>
        </row>
        <row r="1580">
          <cell r="E1580">
            <v>37613</v>
          </cell>
          <cell r="F1580">
            <v>276.60000000000002</v>
          </cell>
        </row>
        <row r="1581">
          <cell r="E1581">
            <v>37616</v>
          </cell>
          <cell r="F1581">
            <v>691.4</v>
          </cell>
        </row>
        <row r="1582">
          <cell r="E1582">
            <v>37619</v>
          </cell>
          <cell r="F1582">
            <v>276.60000000000002</v>
          </cell>
        </row>
        <row r="1583">
          <cell r="E1583">
            <v>37623</v>
          </cell>
          <cell r="F1583">
            <v>229.85</v>
          </cell>
        </row>
        <row r="1584">
          <cell r="E1584">
            <v>37800</v>
          </cell>
          <cell r="F1584">
            <v>521.25</v>
          </cell>
        </row>
        <row r="1585">
          <cell r="E1585">
            <v>37801</v>
          </cell>
          <cell r="F1585">
            <v>677.65</v>
          </cell>
        </row>
        <row r="1586">
          <cell r="E1586">
            <v>37803</v>
          </cell>
          <cell r="F1586">
            <v>521.25</v>
          </cell>
        </row>
        <row r="1587">
          <cell r="E1587">
            <v>37804</v>
          </cell>
          <cell r="F1587">
            <v>677.65</v>
          </cell>
        </row>
        <row r="1588">
          <cell r="E1588">
            <v>37806</v>
          </cell>
          <cell r="F1588">
            <v>602.25</v>
          </cell>
        </row>
        <row r="1589">
          <cell r="E1589">
            <v>37807</v>
          </cell>
          <cell r="F1589">
            <v>782.95</v>
          </cell>
        </row>
        <row r="1590">
          <cell r="E1590">
            <v>37809</v>
          </cell>
          <cell r="F1590">
            <v>602.25</v>
          </cell>
        </row>
        <row r="1591">
          <cell r="E1591">
            <v>37810</v>
          </cell>
          <cell r="F1591">
            <v>782.95</v>
          </cell>
        </row>
        <row r="1592">
          <cell r="E1592">
            <v>37812</v>
          </cell>
          <cell r="F1592">
            <v>556</v>
          </cell>
        </row>
        <row r="1593">
          <cell r="E1593">
            <v>37813</v>
          </cell>
          <cell r="F1593">
            <v>722.8</v>
          </cell>
        </row>
        <row r="1594">
          <cell r="E1594">
            <v>37815</v>
          </cell>
          <cell r="F1594">
            <v>92.75</v>
          </cell>
        </row>
        <row r="1595">
          <cell r="E1595">
            <v>37816</v>
          </cell>
          <cell r="F1595">
            <v>120.6</v>
          </cell>
        </row>
        <row r="1596">
          <cell r="E1596">
            <v>37818</v>
          </cell>
          <cell r="F1596">
            <v>491.45</v>
          </cell>
        </row>
        <row r="1597">
          <cell r="E1597">
            <v>37819</v>
          </cell>
          <cell r="F1597">
            <v>638.9</v>
          </cell>
        </row>
        <row r="1598">
          <cell r="E1598">
            <v>37821</v>
          </cell>
          <cell r="F1598">
            <v>833.1</v>
          </cell>
        </row>
        <row r="1599">
          <cell r="E1599">
            <v>37822</v>
          </cell>
          <cell r="F1599">
            <v>1083.05</v>
          </cell>
        </row>
        <row r="1600">
          <cell r="E1600">
            <v>37824</v>
          </cell>
          <cell r="F1600">
            <v>1158.3</v>
          </cell>
        </row>
        <row r="1601">
          <cell r="E1601">
            <v>37825</v>
          </cell>
          <cell r="F1601">
            <v>1505.8</v>
          </cell>
        </row>
        <row r="1602">
          <cell r="E1602">
            <v>37827</v>
          </cell>
          <cell r="F1602">
            <v>533.6</v>
          </cell>
        </row>
        <row r="1603">
          <cell r="E1603">
            <v>37828</v>
          </cell>
          <cell r="F1603">
            <v>693.7</v>
          </cell>
        </row>
        <row r="1604">
          <cell r="E1604">
            <v>37830</v>
          </cell>
          <cell r="F1604">
            <v>691.4</v>
          </cell>
        </row>
        <row r="1605">
          <cell r="E1605">
            <v>37831</v>
          </cell>
          <cell r="F1605">
            <v>898.9</v>
          </cell>
        </row>
        <row r="1606">
          <cell r="E1606">
            <v>37833</v>
          </cell>
          <cell r="F1606">
            <v>329.95</v>
          </cell>
        </row>
        <row r="1607">
          <cell r="E1607">
            <v>37834</v>
          </cell>
          <cell r="F1607">
            <v>428.95</v>
          </cell>
        </row>
        <row r="1608">
          <cell r="E1608">
            <v>37836</v>
          </cell>
          <cell r="F1608">
            <v>695</v>
          </cell>
        </row>
        <row r="1609">
          <cell r="E1609">
            <v>37839</v>
          </cell>
          <cell r="F1609">
            <v>787.6</v>
          </cell>
        </row>
        <row r="1610">
          <cell r="E1610">
            <v>37842</v>
          </cell>
          <cell r="F1610">
            <v>1529.1</v>
          </cell>
        </row>
        <row r="1611">
          <cell r="E1611">
            <v>37845</v>
          </cell>
          <cell r="F1611">
            <v>695</v>
          </cell>
        </row>
        <row r="1612">
          <cell r="E1612">
            <v>37848</v>
          </cell>
          <cell r="F1612">
            <v>1251.05</v>
          </cell>
        </row>
        <row r="1613">
          <cell r="E1613">
            <v>37851</v>
          </cell>
          <cell r="F1613">
            <v>926.8</v>
          </cell>
        </row>
        <row r="1614">
          <cell r="E1614">
            <v>37854</v>
          </cell>
          <cell r="F1614">
            <v>366.45</v>
          </cell>
        </row>
        <row r="1615">
          <cell r="E1615">
            <v>38200</v>
          </cell>
          <cell r="F1615">
            <v>445.4</v>
          </cell>
        </row>
        <row r="1616">
          <cell r="E1616">
            <v>38203</v>
          </cell>
          <cell r="F1616">
            <v>531.54999999999995</v>
          </cell>
        </row>
        <row r="1617">
          <cell r="E1617">
            <v>38206</v>
          </cell>
          <cell r="F1617">
            <v>642.65</v>
          </cell>
        </row>
        <row r="1618">
          <cell r="E1618">
            <v>38209</v>
          </cell>
          <cell r="F1618">
            <v>825.15</v>
          </cell>
        </row>
        <row r="1619">
          <cell r="E1619">
            <v>38212</v>
          </cell>
          <cell r="F1619">
            <v>1372.45</v>
          </cell>
        </row>
        <row r="1620">
          <cell r="E1620">
            <v>38213</v>
          </cell>
          <cell r="F1620">
            <v>408.7</v>
          </cell>
        </row>
        <row r="1621">
          <cell r="E1621">
            <v>38215</v>
          </cell>
          <cell r="F1621">
            <v>354.9</v>
          </cell>
        </row>
        <row r="1622">
          <cell r="E1622">
            <v>38218</v>
          </cell>
          <cell r="F1622">
            <v>532.25</v>
          </cell>
        </row>
        <row r="1623">
          <cell r="E1623">
            <v>38220</v>
          </cell>
          <cell r="F1623">
            <v>177.4</v>
          </cell>
        </row>
        <row r="1624">
          <cell r="E1624">
            <v>38222</v>
          </cell>
          <cell r="F1624">
            <v>354.9</v>
          </cell>
        </row>
        <row r="1625">
          <cell r="E1625">
            <v>38225</v>
          </cell>
          <cell r="F1625">
            <v>532.35</v>
          </cell>
        </row>
        <row r="1626">
          <cell r="E1626">
            <v>38228</v>
          </cell>
          <cell r="F1626">
            <v>709.9</v>
          </cell>
        </row>
        <row r="1627">
          <cell r="E1627">
            <v>38231</v>
          </cell>
          <cell r="F1627">
            <v>887.25</v>
          </cell>
        </row>
        <row r="1628">
          <cell r="E1628">
            <v>38234</v>
          </cell>
          <cell r="F1628">
            <v>709.75</v>
          </cell>
        </row>
        <row r="1629">
          <cell r="E1629">
            <v>38237</v>
          </cell>
          <cell r="F1629">
            <v>887.2</v>
          </cell>
        </row>
        <row r="1630">
          <cell r="E1630">
            <v>38240</v>
          </cell>
          <cell r="F1630">
            <v>1064.5999999999999</v>
          </cell>
        </row>
        <row r="1631">
          <cell r="E1631">
            <v>38241</v>
          </cell>
          <cell r="F1631">
            <v>469.7</v>
          </cell>
        </row>
        <row r="1632">
          <cell r="E1632">
            <v>38243</v>
          </cell>
          <cell r="F1632">
            <v>443.6</v>
          </cell>
        </row>
        <row r="1633">
          <cell r="E1633">
            <v>38246</v>
          </cell>
          <cell r="F1633">
            <v>887.2</v>
          </cell>
        </row>
        <row r="1634">
          <cell r="E1634">
            <v>38256</v>
          </cell>
          <cell r="F1634">
            <v>267.25</v>
          </cell>
        </row>
        <row r="1635">
          <cell r="E1635">
            <v>38270</v>
          </cell>
          <cell r="F1635">
            <v>912.3</v>
          </cell>
        </row>
        <row r="1636">
          <cell r="E1636">
            <v>38272</v>
          </cell>
          <cell r="F1636">
            <v>912.3</v>
          </cell>
        </row>
        <row r="1637">
          <cell r="E1637">
            <v>38273</v>
          </cell>
          <cell r="F1637">
            <v>912.3</v>
          </cell>
        </row>
        <row r="1638">
          <cell r="E1638">
            <v>38274</v>
          </cell>
          <cell r="F1638">
            <v>912.3</v>
          </cell>
        </row>
        <row r="1639">
          <cell r="E1639">
            <v>38275</v>
          </cell>
          <cell r="F1639">
            <v>298.2</v>
          </cell>
        </row>
        <row r="1640">
          <cell r="E1640">
            <v>38276</v>
          </cell>
          <cell r="F1640">
            <v>912.3</v>
          </cell>
        </row>
        <row r="1641">
          <cell r="E1641">
            <v>38285</v>
          </cell>
          <cell r="F1641">
            <v>192.9</v>
          </cell>
        </row>
        <row r="1642">
          <cell r="E1642">
            <v>38286</v>
          </cell>
          <cell r="F1642">
            <v>173.75</v>
          </cell>
        </row>
        <row r="1643">
          <cell r="E1643">
            <v>38287</v>
          </cell>
          <cell r="F1643">
            <v>2098.4499999999998</v>
          </cell>
        </row>
        <row r="1644">
          <cell r="E1644" t="str">
            <v>38288</v>
          </cell>
          <cell r="F1644">
            <v>192.9</v>
          </cell>
        </row>
        <row r="1645">
          <cell r="E1645">
            <v>38290</v>
          </cell>
          <cell r="F1645">
            <v>2671.95</v>
          </cell>
        </row>
        <row r="1646">
          <cell r="E1646">
            <v>38293</v>
          </cell>
          <cell r="F1646">
            <v>2868.05</v>
          </cell>
        </row>
        <row r="1647">
          <cell r="E1647">
            <v>38300</v>
          </cell>
          <cell r="F1647">
            <v>515.35</v>
          </cell>
        </row>
        <row r="1648">
          <cell r="E1648">
            <v>38303</v>
          </cell>
          <cell r="F1648">
            <v>660.8</v>
          </cell>
        </row>
        <row r="1649">
          <cell r="E1649">
            <v>38306</v>
          </cell>
          <cell r="F1649">
            <v>762.35</v>
          </cell>
        </row>
        <row r="1650">
          <cell r="E1650">
            <v>38309</v>
          </cell>
          <cell r="F1650">
            <v>885.45</v>
          </cell>
        </row>
        <row r="1651">
          <cell r="E1651">
            <v>38312</v>
          </cell>
          <cell r="F1651">
            <v>1132.3499999999999</v>
          </cell>
        </row>
        <row r="1652">
          <cell r="E1652">
            <v>38315</v>
          </cell>
          <cell r="F1652">
            <v>1215.8499999999999</v>
          </cell>
        </row>
        <row r="1653">
          <cell r="E1653">
            <v>38318</v>
          </cell>
          <cell r="F1653">
            <v>1586.35</v>
          </cell>
        </row>
        <row r="1654">
          <cell r="E1654">
            <v>38350</v>
          </cell>
          <cell r="F1654">
            <v>638.65</v>
          </cell>
        </row>
        <row r="1655">
          <cell r="E1655">
            <v>38353</v>
          </cell>
          <cell r="F1655">
            <v>255.45</v>
          </cell>
        </row>
        <row r="1656">
          <cell r="E1656">
            <v>38356</v>
          </cell>
          <cell r="F1656">
            <v>837.35</v>
          </cell>
        </row>
        <row r="1657">
          <cell r="E1657">
            <v>38358</v>
          </cell>
          <cell r="F1657">
            <v>2868.05</v>
          </cell>
        </row>
        <row r="1658">
          <cell r="E1658">
            <v>38359</v>
          </cell>
          <cell r="F1658">
            <v>133.55000000000001</v>
          </cell>
        </row>
        <row r="1659">
          <cell r="E1659">
            <v>38362</v>
          </cell>
          <cell r="F1659">
            <v>384.95</v>
          </cell>
        </row>
        <row r="1660">
          <cell r="E1660">
            <v>38365</v>
          </cell>
          <cell r="F1660">
            <v>255.45</v>
          </cell>
        </row>
        <row r="1661">
          <cell r="E1661">
            <v>38368</v>
          </cell>
          <cell r="F1661">
            <v>1224.5999999999999</v>
          </cell>
        </row>
        <row r="1662">
          <cell r="E1662">
            <v>38371</v>
          </cell>
          <cell r="F1662">
            <v>287.85000000000002</v>
          </cell>
        </row>
        <row r="1663">
          <cell r="E1663">
            <v>38384</v>
          </cell>
          <cell r="F1663">
            <v>1052.6500000000001</v>
          </cell>
        </row>
        <row r="1664">
          <cell r="E1664">
            <v>38387</v>
          </cell>
          <cell r="F1664">
            <v>287.85000000000002</v>
          </cell>
        </row>
        <row r="1665">
          <cell r="E1665">
            <v>38390</v>
          </cell>
          <cell r="F1665">
            <v>1052.6500000000001</v>
          </cell>
        </row>
        <row r="1666">
          <cell r="E1666">
            <v>38393</v>
          </cell>
          <cell r="F1666">
            <v>287.85000000000002</v>
          </cell>
        </row>
        <row r="1667">
          <cell r="E1667">
            <v>38415</v>
          </cell>
          <cell r="F1667">
            <v>399.35</v>
          </cell>
        </row>
        <row r="1668">
          <cell r="E1668">
            <v>38418</v>
          </cell>
          <cell r="F1668">
            <v>958.4</v>
          </cell>
        </row>
        <row r="1669">
          <cell r="E1669">
            <v>38421</v>
          </cell>
          <cell r="F1669">
            <v>1532</v>
          </cell>
        </row>
        <row r="1670">
          <cell r="E1670">
            <v>38424</v>
          </cell>
          <cell r="F1670">
            <v>958.4</v>
          </cell>
        </row>
        <row r="1671">
          <cell r="E1671">
            <v>38427</v>
          </cell>
          <cell r="F1671">
            <v>1183.4000000000001</v>
          </cell>
        </row>
        <row r="1672">
          <cell r="E1672">
            <v>38430</v>
          </cell>
          <cell r="F1672">
            <v>609.9</v>
          </cell>
        </row>
        <row r="1673">
          <cell r="E1673">
            <v>38436</v>
          </cell>
          <cell r="F1673">
            <v>249.75</v>
          </cell>
        </row>
        <row r="1674">
          <cell r="E1674">
            <v>38438</v>
          </cell>
          <cell r="F1674">
            <v>1532</v>
          </cell>
        </row>
        <row r="1675">
          <cell r="E1675">
            <v>38440</v>
          </cell>
          <cell r="F1675">
            <v>1147.2</v>
          </cell>
        </row>
        <row r="1676">
          <cell r="E1676">
            <v>38441</v>
          </cell>
          <cell r="F1676">
            <v>1815.2</v>
          </cell>
        </row>
        <row r="1677">
          <cell r="E1677">
            <v>38446</v>
          </cell>
          <cell r="F1677">
            <v>1183.4000000000001</v>
          </cell>
        </row>
        <row r="1678">
          <cell r="E1678">
            <v>38447</v>
          </cell>
          <cell r="F1678">
            <v>1532</v>
          </cell>
        </row>
        <row r="1679">
          <cell r="E1679">
            <v>38448</v>
          </cell>
          <cell r="F1679">
            <v>363.05</v>
          </cell>
        </row>
        <row r="1680">
          <cell r="E1680">
            <v>38449</v>
          </cell>
          <cell r="F1680">
            <v>2143.1999999999998</v>
          </cell>
        </row>
        <row r="1681">
          <cell r="E1681">
            <v>38450</v>
          </cell>
          <cell r="F1681">
            <v>856.65</v>
          </cell>
        </row>
        <row r="1682">
          <cell r="E1682">
            <v>38452</v>
          </cell>
          <cell r="F1682">
            <v>573.70000000000005</v>
          </cell>
        </row>
        <row r="1683">
          <cell r="E1683">
            <v>38453</v>
          </cell>
          <cell r="F1683">
            <v>1720.9</v>
          </cell>
        </row>
        <row r="1684">
          <cell r="E1684">
            <v>38455</v>
          </cell>
          <cell r="F1684">
            <v>2327.6999999999998</v>
          </cell>
        </row>
        <row r="1685">
          <cell r="E1685">
            <v>38456</v>
          </cell>
          <cell r="F1685">
            <v>1532</v>
          </cell>
        </row>
        <row r="1686">
          <cell r="E1686">
            <v>38457</v>
          </cell>
          <cell r="F1686">
            <v>1430.25</v>
          </cell>
        </row>
        <row r="1687">
          <cell r="E1687">
            <v>38458</v>
          </cell>
          <cell r="F1687">
            <v>762.35</v>
          </cell>
        </row>
        <row r="1688">
          <cell r="E1688">
            <v>38460</v>
          </cell>
          <cell r="F1688">
            <v>275.39999999999998</v>
          </cell>
        </row>
        <row r="1689">
          <cell r="E1689">
            <v>38462</v>
          </cell>
          <cell r="F1689">
            <v>326.45</v>
          </cell>
        </row>
        <row r="1690">
          <cell r="E1690">
            <v>38464</v>
          </cell>
          <cell r="F1690">
            <v>354.8</v>
          </cell>
        </row>
        <row r="1691">
          <cell r="E1691">
            <v>38466</v>
          </cell>
          <cell r="F1691">
            <v>958</v>
          </cell>
        </row>
        <row r="1692">
          <cell r="E1692">
            <v>38468</v>
          </cell>
          <cell r="F1692">
            <v>1476.15</v>
          </cell>
        </row>
        <row r="1693">
          <cell r="E1693">
            <v>38469</v>
          </cell>
          <cell r="F1693">
            <v>1720.9</v>
          </cell>
        </row>
        <row r="1694">
          <cell r="E1694">
            <v>38470</v>
          </cell>
          <cell r="F1694">
            <v>958.4</v>
          </cell>
        </row>
        <row r="1695">
          <cell r="E1695">
            <v>38473</v>
          </cell>
          <cell r="F1695">
            <v>573.70000000000005</v>
          </cell>
        </row>
        <row r="1696">
          <cell r="E1696">
            <v>38475</v>
          </cell>
          <cell r="F1696">
            <v>831.75</v>
          </cell>
        </row>
        <row r="1697">
          <cell r="E1697">
            <v>38477</v>
          </cell>
          <cell r="F1697">
            <v>2003.35</v>
          </cell>
        </row>
        <row r="1698">
          <cell r="E1698">
            <v>38478</v>
          </cell>
          <cell r="F1698">
            <v>970.4</v>
          </cell>
        </row>
        <row r="1699">
          <cell r="E1699">
            <v>38480</v>
          </cell>
          <cell r="F1699">
            <v>2003.35</v>
          </cell>
        </row>
        <row r="1700">
          <cell r="E1700">
            <v>38481</v>
          </cell>
          <cell r="F1700">
            <v>2280.65</v>
          </cell>
        </row>
        <row r="1701">
          <cell r="E1701">
            <v>38483</v>
          </cell>
          <cell r="F1701">
            <v>1720.9</v>
          </cell>
        </row>
        <row r="1702">
          <cell r="E1702">
            <v>38485</v>
          </cell>
          <cell r="F1702">
            <v>817.1</v>
          </cell>
        </row>
        <row r="1703">
          <cell r="E1703">
            <v>38487</v>
          </cell>
          <cell r="F1703">
            <v>1720.9</v>
          </cell>
        </row>
        <row r="1704">
          <cell r="E1704">
            <v>38488</v>
          </cell>
          <cell r="F1704">
            <v>1909.6</v>
          </cell>
        </row>
        <row r="1705">
          <cell r="E1705">
            <v>38489</v>
          </cell>
          <cell r="F1705">
            <v>2271.0500000000002</v>
          </cell>
        </row>
        <row r="1706">
          <cell r="E1706">
            <v>38490</v>
          </cell>
          <cell r="F1706">
            <v>554.54999999999995</v>
          </cell>
        </row>
        <row r="1707">
          <cell r="E1707">
            <v>38493</v>
          </cell>
          <cell r="F1707">
            <v>1957.6</v>
          </cell>
        </row>
        <row r="1708">
          <cell r="E1708">
            <v>38495</v>
          </cell>
          <cell r="F1708">
            <v>1432.2</v>
          </cell>
        </row>
        <row r="1709">
          <cell r="E1709">
            <v>38496</v>
          </cell>
          <cell r="F1709">
            <v>623.95000000000005</v>
          </cell>
        </row>
        <row r="1710">
          <cell r="E1710">
            <v>38497</v>
          </cell>
          <cell r="F1710">
            <v>2047.6</v>
          </cell>
        </row>
        <row r="1711">
          <cell r="E1711">
            <v>38498</v>
          </cell>
          <cell r="F1711">
            <v>2047.6</v>
          </cell>
        </row>
        <row r="1712">
          <cell r="E1712">
            <v>38500</v>
          </cell>
          <cell r="F1712">
            <v>2200</v>
          </cell>
        </row>
        <row r="1713">
          <cell r="E1713">
            <v>38501</v>
          </cell>
          <cell r="F1713">
            <v>2200</v>
          </cell>
        </row>
        <row r="1714">
          <cell r="E1714">
            <v>38503</v>
          </cell>
          <cell r="F1714">
            <v>2388.6999999999998</v>
          </cell>
        </row>
        <row r="1715">
          <cell r="E1715">
            <v>38504</v>
          </cell>
          <cell r="F1715">
            <v>2388.6999999999998</v>
          </cell>
        </row>
        <row r="1716">
          <cell r="E1716">
            <v>38505</v>
          </cell>
          <cell r="F1716">
            <v>277.25</v>
          </cell>
        </row>
        <row r="1717">
          <cell r="E1717">
            <v>38506</v>
          </cell>
          <cell r="F1717">
            <v>1626.25</v>
          </cell>
        </row>
        <row r="1718">
          <cell r="E1718">
            <v>38507</v>
          </cell>
          <cell r="F1718">
            <v>1909.2</v>
          </cell>
        </row>
        <row r="1719">
          <cell r="E1719">
            <v>38508</v>
          </cell>
          <cell r="F1719">
            <v>2388.6999999999998</v>
          </cell>
        </row>
        <row r="1720">
          <cell r="E1720">
            <v>38509</v>
          </cell>
          <cell r="F1720">
            <v>2388.6999999999998</v>
          </cell>
        </row>
        <row r="1721">
          <cell r="E1721">
            <v>38512</v>
          </cell>
          <cell r="F1721">
            <v>2098.4499999999998</v>
          </cell>
        </row>
        <row r="1722">
          <cell r="E1722">
            <v>38515</v>
          </cell>
          <cell r="F1722">
            <v>2671.95</v>
          </cell>
        </row>
        <row r="1723">
          <cell r="E1723">
            <v>38518</v>
          </cell>
          <cell r="F1723">
            <v>2868.05</v>
          </cell>
        </row>
        <row r="1724">
          <cell r="E1724">
            <v>38550</v>
          </cell>
          <cell r="F1724">
            <v>2146.15</v>
          </cell>
        </row>
        <row r="1725">
          <cell r="E1725">
            <v>38553</v>
          </cell>
          <cell r="F1725">
            <v>2719.75</v>
          </cell>
        </row>
        <row r="1726">
          <cell r="E1726">
            <v>38556</v>
          </cell>
          <cell r="F1726">
            <v>3104.7</v>
          </cell>
        </row>
        <row r="1727">
          <cell r="E1727">
            <v>38559</v>
          </cell>
          <cell r="F1727">
            <v>2531</v>
          </cell>
        </row>
        <row r="1728">
          <cell r="E1728">
            <v>38562</v>
          </cell>
          <cell r="F1728">
            <v>3104.7</v>
          </cell>
        </row>
        <row r="1729">
          <cell r="E1729">
            <v>38565</v>
          </cell>
          <cell r="F1729">
            <v>3482.25</v>
          </cell>
        </row>
        <row r="1730">
          <cell r="E1730">
            <v>38568</v>
          </cell>
          <cell r="F1730">
            <v>1862.95</v>
          </cell>
        </row>
        <row r="1731">
          <cell r="E1731">
            <v>38571</v>
          </cell>
          <cell r="F1731">
            <v>2051.75</v>
          </cell>
        </row>
        <row r="1732">
          <cell r="E1732">
            <v>38572</v>
          </cell>
          <cell r="F1732">
            <v>1987.05</v>
          </cell>
        </row>
        <row r="1733">
          <cell r="E1733">
            <v>38577</v>
          </cell>
          <cell r="F1733">
            <v>554.54999999999995</v>
          </cell>
        </row>
        <row r="1734">
          <cell r="E1734">
            <v>38588</v>
          </cell>
          <cell r="F1734">
            <v>416.05</v>
          </cell>
        </row>
        <row r="1735">
          <cell r="E1735">
            <v>38600</v>
          </cell>
          <cell r="F1735">
            <v>1532</v>
          </cell>
        </row>
        <row r="1736">
          <cell r="E1736">
            <v>38603</v>
          </cell>
          <cell r="F1736">
            <v>958.4</v>
          </cell>
        </row>
        <row r="1737">
          <cell r="E1737">
            <v>38609</v>
          </cell>
          <cell r="F1737">
            <v>479.15</v>
          </cell>
        </row>
        <row r="1738">
          <cell r="E1738">
            <v>38612</v>
          </cell>
          <cell r="F1738">
            <v>537.1</v>
          </cell>
        </row>
        <row r="1739">
          <cell r="E1739">
            <v>38613</v>
          </cell>
          <cell r="F1739">
            <v>674.05</v>
          </cell>
        </row>
        <row r="1740">
          <cell r="E1740">
            <v>38615</v>
          </cell>
          <cell r="F1740">
            <v>1532</v>
          </cell>
        </row>
        <row r="1741">
          <cell r="E1741">
            <v>38618</v>
          </cell>
          <cell r="F1741">
            <v>1909.6</v>
          </cell>
        </row>
        <row r="1742">
          <cell r="E1742">
            <v>38621</v>
          </cell>
          <cell r="F1742">
            <v>762.35</v>
          </cell>
        </row>
        <row r="1743">
          <cell r="E1743">
            <v>38624</v>
          </cell>
          <cell r="F1743">
            <v>856.65</v>
          </cell>
        </row>
        <row r="1744">
          <cell r="E1744">
            <v>38627</v>
          </cell>
          <cell r="F1744">
            <v>669.6</v>
          </cell>
        </row>
        <row r="1745">
          <cell r="E1745">
            <v>38637</v>
          </cell>
          <cell r="F1745">
            <v>554.54999999999995</v>
          </cell>
        </row>
        <row r="1746">
          <cell r="E1746">
            <v>38640</v>
          </cell>
          <cell r="F1746">
            <v>958.4</v>
          </cell>
        </row>
        <row r="1747">
          <cell r="E1747">
            <v>38643</v>
          </cell>
          <cell r="F1747">
            <v>1067.4000000000001</v>
          </cell>
        </row>
        <row r="1748">
          <cell r="E1748">
            <v>38647</v>
          </cell>
          <cell r="F1748">
            <v>2134.5</v>
          </cell>
        </row>
        <row r="1749">
          <cell r="E1749">
            <v>38650</v>
          </cell>
          <cell r="F1749">
            <v>1909.6</v>
          </cell>
        </row>
        <row r="1750">
          <cell r="E1750">
            <v>38653</v>
          </cell>
          <cell r="F1750">
            <v>1909.6</v>
          </cell>
        </row>
        <row r="1751">
          <cell r="E1751">
            <v>38654</v>
          </cell>
          <cell r="F1751">
            <v>1224.5999999999999</v>
          </cell>
        </row>
        <row r="1752">
          <cell r="E1752">
            <v>38656</v>
          </cell>
          <cell r="F1752">
            <v>958.4</v>
          </cell>
        </row>
        <row r="1753">
          <cell r="E1753">
            <v>38670</v>
          </cell>
          <cell r="F1753">
            <v>1909.2</v>
          </cell>
        </row>
        <row r="1754">
          <cell r="E1754">
            <v>38673</v>
          </cell>
          <cell r="F1754">
            <v>2148.85</v>
          </cell>
        </row>
        <row r="1755">
          <cell r="E1755">
            <v>38677</v>
          </cell>
          <cell r="F1755">
            <v>2010.35</v>
          </cell>
        </row>
        <row r="1756">
          <cell r="E1756">
            <v>38680</v>
          </cell>
          <cell r="F1756">
            <v>2384.5500000000002</v>
          </cell>
        </row>
        <row r="1757">
          <cell r="E1757">
            <v>38700</v>
          </cell>
          <cell r="F1757">
            <v>1067.4000000000001</v>
          </cell>
        </row>
        <row r="1758">
          <cell r="E1758">
            <v>38703</v>
          </cell>
          <cell r="F1758">
            <v>1924.1</v>
          </cell>
        </row>
        <row r="1759">
          <cell r="E1759">
            <v>38706</v>
          </cell>
          <cell r="F1759">
            <v>1822.4</v>
          </cell>
        </row>
        <row r="1760">
          <cell r="E1760">
            <v>38709</v>
          </cell>
          <cell r="F1760">
            <v>2134.5</v>
          </cell>
        </row>
        <row r="1761">
          <cell r="E1761">
            <v>38712</v>
          </cell>
          <cell r="F1761">
            <v>2563.15</v>
          </cell>
        </row>
        <row r="1762">
          <cell r="E1762">
            <v>38715</v>
          </cell>
          <cell r="F1762">
            <v>1706.3</v>
          </cell>
        </row>
        <row r="1763">
          <cell r="E1763">
            <v>38718</v>
          </cell>
          <cell r="F1763">
            <v>2134.5</v>
          </cell>
        </row>
        <row r="1764">
          <cell r="E1764">
            <v>38721</v>
          </cell>
          <cell r="F1764">
            <v>1495.8</v>
          </cell>
        </row>
        <row r="1765">
          <cell r="E1765">
            <v>38724</v>
          </cell>
          <cell r="F1765">
            <v>2134.5</v>
          </cell>
        </row>
        <row r="1766">
          <cell r="E1766">
            <v>38727</v>
          </cell>
          <cell r="F1766">
            <v>1495.8</v>
          </cell>
        </row>
        <row r="1767">
          <cell r="E1767">
            <v>38730</v>
          </cell>
          <cell r="F1767">
            <v>2134.5</v>
          </cell>
        </row>
        <row r="1768">
          <cell r="E1768">
            <v>38733</v>
          </cell>
          <cell r="F1768">
            <v>1495.8</v>
          </cell>
        </row>
        <row r="1769">
          <cell r="E1769">
            <v>38736</v>
          </cell>
          <cell r="F1769">
            <v>2134.5</v>
          </cell>
        </row>
        <row r="1770">
          <cell r="E1770">
            <v>38739</v>
          </cell>
          <cell r="F1770">
            <v>1924.1</v>
          </cell>
        </row>
        <row r="1771">
          <cell r="E1771">
            <v>38742</v>
          </cell>
          <cell r="F1771">
            <v>1924.1</v>
          </cell>
        </row>
        <row r="1772">
          <cell r="E1772">
            <v>38745</v>
          </cell>
          <cell r="F1772">
            <v>2134.5</v>
          </cell>
        </row>
        <row r="1773">
          <cell r="E1773">
            <v>38748</v>
          </cell>
          <cell r="F1773">
            <v>2134.5</v>
          </cell>
        </row>
        <row r="1774">
          <cell r="E1774">
            <v>38751</v>
          </cell>
          <cell r="F1774">
            <v>2134.5</v>
          </cell>
        </row>
        <row r="1775">
          <cell r="E1775">
            <v>38754</v>
          </cell>
          <cell r="F1775">
            <v>2671.95</v>
          </cell>
        </row>
        <row r="1776">
          <cell r="E1776">
            <v>38757</v>
          </cell>
          <cell r="F1776">
            <v>2134.5</v>
          </cell>
        </row>
        <row r="1777">
          <cell r="E1777">
            <v>38760</v>
          </cell>
          <cell r="F1777">
            <v>2134.5</v>
          </cell>
        </row>
        <row r="1778">
          <cell r="E1778">
            <v>38763</v>
          </cell>
          <cell r="F1778">
            <v>2134.5</v>
          </cell>
        </row>
        <row r="1779">
          <cell r="E1779">
            <v>38766</v>
          </cell>
          <cell r="F1779">
            <v>2134.5</v>
          </cell>
        </row>
        <row r="1780">
          <cell r="E1780">
            <v>38800</v>
          </cell>
          <cell r="F1780">
            <v>38.5</v>
          </cell>
        </row>
        <row r="1781">
          <cell r="E1781">
            <v>38803</v>
          </cell>
          <cell r="F1781">
            <v>76.900000000000006</v>
          </cell>
        </row>
        <row r="1782">
          <cell r="E1782">
            <v>38806</v>
          </cell>
          <cell r="F1782">
            <v>133.55000000000001</v>
          </cell>
        </row>
        <row r="1783">
          <cell r="E1783">
            <v>38809</v>
          </cell>
          <cell r="F1783">
            <v>164.55</v>
          </cell>
        </row>
        <row r="1784">
          <cell r="E1784">
            <v>38812</v>
          </cell>
          <cell r="F1784">
            <v>209.15</v>
          </cell>
        </row>
        <row r="1785">
          <cell r="E1785">
            <v>39000</v>
          </cell>
          <cell r="F1785">
            <v>75.3</v>
          </cell>
        </row>
        <row r="1786">
          <cell r="E1786">
            <v>39003</v>
          </cell>
          <cell r="F1786">
            <v>85.65</v>
          </cell>
        </row>
        <row r="1787">
          <cell r="E1787">
            <v>39006</v>
          </cell>
          <cell r="F1787">
            <v>159.4</v>
          </cell>
        </row>
        <row r="1788">
          <cell r="E1788">
            <v>39009</v>
          </cell>
          <cell r="F1788">
            <v>59.35</v>
          </cell>
        </row>
        <row r="1789">
          <cell r="E1789">
            <v>39012</v>
          </cell>
          <cell r="F1789">
            <v>237.6</v>
          </cell>
        </row>
        <row r="1790">
          <cell r="E1790">
            <v>39013</v>
          </cell>
          <cell r="F1790">
            <v>109.15</v>
          </cell>
        </row>
        <row r="1791">
          <cell r="E1791">
            <v>39015</v>
          </cell>
          <cell r="F1791">
            <v>376</v>
          </cell>
        </row>
        <row r="1792">
          <cell r="E1792">
            <v>39018</v>
          </cell>
          <cell r="F1792">
            <v>376</v>
          </cell>
        </row>
        <row r="1793">
          <cell r="E1793">
            <v>39100</v>
          </cell>
          <cell r="F1793">
            <v>237.6</v>
          </cell>
        </row>
        <row r="1794">
          <cell r="E1794">
            <v>39106</v>
          </cell>
          <cell r="F1794">
            <v>1188.2</v>
          </cell>
        </row>
        <row r="1795">
          <cell r="E1795">
            <v>39109</v>
          </cell>
          <cell r="F1795">
            <v>443.7</v>
          </cell>
        </row>
        <row r="1796">
          <cell r="E1796">
            <v>39112</v>
          </cell>
          <cell r="F1796">
            <v>1541.5</v>
          </cell>
        </row>
        <row r="1797">
          <cell r="E1797">
            <v>39115</v>
          </cell>
          <cell r="F1797">
            <v>75.3</v>
          </cell>
        </row>
        <row r="1798">
          <cell r="E1798">
            <v>39118</v>
          </cell>
          <cell r="F1798">
            <v>297.85000000000002</v>
          </cell>
        </row>
        <row r="1799">
          <cell r="E1799">
            <v>39121</v>
          </cell>
          <cell r="F1799">
            <v>631.75</v>
          </cell>
        </row>
        <row r="1800">
          <cell r="E1800">
            <v>39124</v>
          </cell>
          <cell r="F1800">
            <v>1616.8</v>
          </cell>
        </row>
        <row r="1801">
          <cell r="E1801">
            <v>39125</v>
          </cell>
          <cell r="F1801">
            <v>298.05</v>
          </cell>
        </row>
        <row r="1802">
          <cell r="E1802">
            <v>39126</v>
          </cell>
          <cell r="F1802">
            <v>361.9</v>
          </cell>
        </row>
        <row r="1803">
          <cell r="E1803">
            <v>39127</v>
          </cell>
          <cell r="F1803">
            <v>473.65</v>
          </cell>
        </row>
        <row r="1804">
          <cell r="E1804">
            <v>39128</v>
          </cell>
          <cell r="F1804">
            <v>659.95</v>
          </cell>
        </row>
        <row r="1805">
          <cell r="E1805">
            <v>39130</v>
          </cell>
          <cell r="F1805">
            <v>674.15</v>
          </cell>
        </row>
        <row r="1806">
          <cell r="E1806">
            <v>39131</v>
          </cell>
          <cell r="F1806">
            <v>127.8</v>
          </cell>
        </row>
        <row r="1807">
          <cell r="E1807">
            <v>39133</v>
          </cell>
          <cell r="F1807">
            <v>159.4</v>
          </cell>
        </row>
        <row r="1808">
          <cell r="E1808">
            <v>39134</v>
          </cell>
          <cell r="F1808">
            <v>340.6</v>
          </cell>
        </row>
        <row r="1809">
          <cell r="E1809">
            <v>39135</v>
          </cell>
          <cell r="F1809">
            <v>159.4</v>
          </cell>
        </row>
        <row r="1810">
          <cell r="E1810">
            <v>39136</v>
          </cell>
          <cell r="F1810">
            <v>159.4</v>
          </cell>
        </row>
        <row r="1811">
          <cell r="E1811">
            <v>39137</v>
          </cell>
          <cell r="F1811">
            <v>605.35</v>
          </cell>
        </row>
        <row r="1812">
          <cell r="E1812">
            <v>39138</v>
          </cell>
          <cell r="F1812">
            <v>674.15</v>
          </cell>
        </row>
        <row r="1813">
          <cell r="E1813">
            <v>39139</v>
          </cell>
          <cell r="F1813">
            <v>905.1</v>
          </cell>
        </row>
        <row r="1814">
          <cell r="E1814">
            <v>39140</v>
          </cell>
          <cell r="F1814">
            <v>292.85000000000002</v>
          </cell>
        </row>
        <row r="1815">
          <cell r="E1815">
            <v>39300</v>
          </cell>
          <cell r="F1815">
            <v>353.35</v>
          </cell>
        </row>
        <row r="1816">
          <cell r="E1816">
            <v>39303</v>
          </cell>
          <cell r="F1816">
            <v>466.1</v>
          </cell>
        </row>
        <row r="1817">
          <cell r="E1817">
            <v>39306</v>
          </cell>
          <cell r="F1817">
            <v>676.8</v>
          </cell>
        </row>
        <row r="1818">
          <cell r="E1818">
            <v>39309</v>
          </cell>
          <cell r="F1818">
            <v>714.35</v>
          </cell>
        </row>
        <row r="1819">
          <cell r="E1819">
            <v>39312</v>
          </cell>
          <cell r="F1819">
            <v>398.55</v>
          </cell>
        </row>
        <row r="1820">
          <cell r="E1820">
            <v>39315</v>
          </cell>
          <cell r="F1820">
            <v>1030.2</v>
          </cell>
        </row>
        <row r="1821">
          <cell r="E1821">
            <v>39318</v>
          </cell>
          <cell r="F1821">
            <v>639.20000000000005</v>
          </cell>
        </row>
        <row r="1822">
          <cell r="E1822">
            <v>39321</v>
          </cell>
          <cell r="F1822">
            <v>473.65</v>
          </cell>
        </row>
        <row r="1823">
          <cell r="E1823">
            <v>39323</v>
          </cell>
          <cell r="F1823">
            <v>276.8</v>
          </cell>
        </row>
        <row r="1824">
          <cell r="E1824">
            <v>39324</v>
          </cell>
          <cell r="F1824">
            <v>276.8</v>
          </cell>
        </row>
        <row r="1825">
          <cell r="E1825">
            <v>39327</v>
          </cell>
          <cell r="F1825">
            <v>473.75</v>
          </cell>
        </row>
        <row r="1826">
          <cell r="E1826">
            <v>39330</v>
          </cell>
          <cell r="F1826">
            <v>276.8</v>
          </cell>
        </row>
        <row r="1827">
          <cell r="E1827">
            <v>39331</v>
          </cell>
          <cell r="F1827">
            <v>276.8</v>
          </cell>
        </row>
        <row r="1828">
          <cell r="E1828">
            <v>39333</v>
          </cell>
          <cell r="F1828">
            <v>398.55</v>
          </cell>
        </row>
        <row r="1829">
          <cell r="E1829">
            <v>39500</v>
          </cell>
          <cell r="F1829">
            <v>1270.9000000000001</v>
          </cell>
        </row>
        <row r="1830">
          <cell r="E1830">
            <v>39503</v>
          </cell>
          <cell r="F1830">
            <v>955</v>
          </cell>
        </row>
        <row r="1831">
          <cell r="E1831">
            <v>39600</v>
          </cell>
          <cell r="F1831">
            <v>473.65</v>
          </cell>
        </row>
        <row r="1832">
          <cell r="E1832">
            <v>39603</v>
          </cell>
          <cell r="F1832">
            <v>1195.7</v>
          </cell>
        </row>
        <row r="1833">
          <cell r="E1833">
            <v>39606</v>
          </cell>
          <cell r="F1833">
            <v>797.1</v>
          </cell>
        </row>
        <row r="1834">
          <cell r="E1834">
            <v>39609</v>
          </cell>
          <cell r="F1834">
            <v>955</v>
          </cell>
        </row>
        <row r="1835">
          <cell r="E1835">
            <v>39612</v>
          </cell>
          <cell r="F1835">
            <v>1120.45</v>
          </cell>
        </row>
        <row r="1836">
          <cell r="E1836">
            <v>39615</v>
          </cell>
          <cell r="F1836">
            <v>1195.7</v>
          </cell>
        </row>
        <row r="1837">
          <cell r="E1837">
            <v>39640</v>
          </cell>
          <cell r="F1837">
            <v>3031.65</v>
          </cell>
        </row>
        <row r="1838">
          <cell r="E1838">
            <v>39642</v>
          </cell>
          <cell r="F1838">
            <v>3187.25</v>
          </cell>
        </row>
        <row r="1839">
          <cell r="E1839">
            <v>39646</v>
          </cell>
          <cell r="F1839">
            <v>3653.6</v>
          </cell>
        </row>
        <row r="1840">
          <cell r="E1840">
            <v>39650</v>
          </cell>
          <cell r="F1840">
            <v>2642.95</v>
          </cell>
        </row>
        <row r="1841">
          <cell r="E1841">
            <v>39653</v>
          </cell>
          <cell r="F1841">
            <v>4703.1499999999996</v>
          </cell>
        </row>
        <row r="1842">
          <cell r="E1842">
            <v>39654</v>
          </cell>
          <cell r="F1842">
            <v>3420.5</v>
          </cell>
        </row>
        <row r="1843">
          <cell r="E1843">
            <v>39656</v>
          </cell>
          <cell r="F1843">
            <v>2565.3000000000002</v>
          </cell>
        </row>
        <row r="1844">
          <cell r="E1844">
            <v>39658</v>
          </cell>
          <cell r="F1844">
            <v>3031.65</v>
          </cell>
        </row>
        <row r="1845">
          <cell r="E1845">
            <v>39660</v>
          </cell>
          <cell r="F1845">
            <v>3031.65</v>
          </cell>
        </row>
        <row r="1846">
          <cell r="E1846">
            <v>39662</v>
          </cell>
          <cell r="F1846">
            <v>3031.65</v>
          </cell>
        </row>
        <row r="1847">
          <cell r="E1847">
            <v>39700</v>
          </cell>
          <cell r="F1847">
            <v>556.6</v>
          </cell>
        </row>
        <row r="1848">
          <cell r="E1848">
            <v>39703</v>
          </cell>
          <cell r="F1848">
            <v>519</v>
          </cell>
        </row>
        <row r="1849">
          <cell r="E1849">
            <v>39706</v>
          </cell>
          <cell r="F1849">
            <v>1112.8499999999999</v>
          </cell>
        </row>
        <row r="1850">
          <cell r="E1850">
            <v>39709</v>
          </cell>
          <cell r="F1850">
            <v>1586.75</v>
          </cell>
        </row>
        <row r="1851">
          <cell r="E1851">
            <v>39712</v>
          </cell>
          <cell r="F1851">
            <v>2865</v>
          </cell>
        </row>
        <row r="1852">
          <cell r="E1852">
            <v>39715</v>
          </cell>
          <cell r="F1852">
            <v>1985.3</v>
          </cell>
        </row>
        <row r="1853">
          <cell r="E1853">
            <v>39718</v>
          </cell>
          <cell r="F1853">
            <v>872.3</v>
          </cell>
        </row>
        <row r="1854">
          <cell r="E1854">
            <v>39721</v>
          </cell>
          <cell r="F1854">
            <v>797.1</v>
          </cell>
        </row>
        <row r="1855">
          <cell r="E1855">
            <v>39800</v>
          </cell>
          <cell r="F1855">
            <v>2857.55</v>
          </cell>
        </row>
        <row r="1856">
          <cell r="E1856">
            <v>39803</v>
          </cell>
          <cell r="F1856">
            <v>2857.55</v>
          </cell>
        </row>
        <row r="1857">
          <cell r="E1857">
            <v>39806</v>
          </cell>
          <cell r="F1857">
            <v>1285.75</v>
          </cell>
        </row>
        <row r="1858">
          <cell r="E1858">
            <v>39812</v>
          </cell>
          <cell r="F1858">
            <v>631.75</v>
          </cell>
        </row>
        <row r="1859">
          <cell r="E1859">
            <v>39815</v>
          </cell>
          <cell r="F1859">
            <v>1827.25</v>
          </cell>
        </row>
        <row r="1860">
          <cell r="E1860">
            <v>39818</v>
          </cell>
          <cell r="F1860">
            <v>1827.25</v>
          </cell>
        </row>
        <row r="1861">
          <cell r="E1861">
            <v>39821</v>
          </cell>
          <cell r="F1861">
            <v>2169.75</v>
          </cell>
        </row>
        <row r="1862">
          <cell r="E1862">
            <v>39900</v>
          </cell>
          <cell r="F1862">
            <v>519</v>
          </cell>
        </row>
        <row r="1863">
          <cell r="E1863">
            <v>39903</v>
          </cell>
          <cell r="F1863">
            <v>1586.75</v>
          </cell>
        </row>
        <row r="1864">
          <cell r="E1864">
            <v>39906</v>
          </cell>
          <cell r="F1864">
            <v>797.1</v>
          </cell>
        </row>
        <row r="1865">
          <cell r="E1865">
            <v>40000</v>
          </cell>
          <cell r="F1865">
            <v>917.4</v>
          </cell>
        </row>
        <row r="1866">
          <cell r="E1866">
            <v>40003</v>
          </cell>
          <cell r="F1866">
            <v>917.4</v>
          </cell>
        </row>
        <row r="1867">
          <cell r="E1867">
            <v>40006</v>
          </cell>
          <cell r="F1867">
            <v>721.95</v>
          </cell>
        </row>
        <row r="1868">
          <cell r="E1868">
            <v>40009</v>
          </cell>
          <cell r="F1868">
            <v>526.4</v>
          </cell>
        </row>
        <row r="1869">
          <cell r="E1869">
            <v>40012</v>
          </cell>
          <cell r="F1869">
            <v>1030.2</v>
          </cell>
        </row>
        <row r="1870">
          <cell r="E1870">
            <v>40015</v>
          </cell>
          <cell r="F1870">
            <v>638.65</v>
          </cell>
        </row>
        <row r="1871">
          <cell r="E1871">
            <v>40018</v>
          </cell>
          <cell r="F1871">
            <v>159.4</v>
          </cell>
        </row>
        <row r="1872">
          <cell r="E1872">
            <v>40100</v>
          </cell>
          <cell r="F1872">
            <v>691.75</v>
          </cell>
        </row>
        <row r="1873">
          <cell r="E1873">
            <v>40103</v>
          </cell>
          <cell r="F1873">
            <v>1015.25</v>
          </cell>
        </row>
        <row r="1874">
          <cell r="E1874">
            <v>40106</v>
          </cell>
          <cell r="F1874">
            <v>1030.2</v>
          </cell>
        </row>
        <row r="1875">
          <cell r="E1875">
            <v>40109</v>
          </cell>
          <cell r="F1875">
            <v>1112.8499999999999</v>
          </cell>
        </row>
        <row r="1876">
          <cell r="E1876">
            <v>40112</v>
          </cell>
          <cell r="F1876">
            <v>1428.75</v>
          </cell>
        </row>
        <row r="1877">
          <cell r="E1877">
            <v>40115</v>
          </cell>
          <cell r="F1877">
            <v>721.95</v>
          </cell>
        </row>
        <row r="1878">
          <cell r="E1878">
            <v>40118</v>
          </cell>
          <cell r="F1878">
            <v>955</v>
          </cell>
        </row>
        <row r="1879">
          <cell r="E1879">
            <v>40600</v>
          </cell>
          <cell r="F1879">
            <v>955</v>
          </cell>
        </row>
        <row r="1880">
          <cell r="E1880">
            <v>40700</v>
          </cell>
          <cell r="F1880">
            <v>1744.65</v>
          </cell>
        </row>
        <row r="1881">
          <cell r="E1881">
            <v>40701</v>
          </cell>
          <cell r="F1881">
            <v>340.6</v>
          </cell>
        </row>
        <row r="1882">
          <cell r="E1882">
            <v>40702</v>
          </cell>
          <cell r="F1882">
            <v>159.4</v>
          </cell>
        </row>
        <row r="1883">
          <cell r="E1883">
            <v>40703</v>
          </cell>
          <cell r="F1883">
            <v>1466.3</v>
          </cell>
        </row>
        <row r="1884">
          <cell r="E1884">
            <v>40704</v>
          </cell>
          <cell r="F1884">
            <v>674.15</v>
          </cell>
        </row>
        <row r="1885">
          <cell r="E1885">
            <v>40705</v>
          </cell>
          <cell r="F1885">
            <v>605.35</v>
          </cell>
        </row>
        <row r="1886">
          <cell r="E1886">
            <v>40706</v>
          </cell>
          <cell r="F1886">
            <v>2143.1</v>
          </cell>
        </row>
        <row r="1887">
          <cell r="E1887">
            <v>40707</v>
          </cell>
          <cell r="F1887">
            <v>189.7</v>
          </cell>
        </row>
        <row r="1888">
          <cell r="E1888">
            <v>40708</v>
          </cell>
          <cell r="F1888">
            <v>340.6</v>
          </cell>
        </row>
        <row r="1889">
          <cell r="E1889">
            <v>40709</v>
          </cell>
          <cell r="F1889">
            <v>519</v>
          </cell>
        </row>
        <row r="1890">
          <cell r="E1890">
            <v>40712</v>
          </cell>
          <cell r="F1890">
            <v>1045.2</v>
          </cell>
        </row>
        <row r="1891">
          <cell r="E1891">
            <v>40800</v>
          </cell>
          <cell r="F1891">
            <v>638.65</v>
          </cell>
        </row>
        <row r="1892">
          <cell r="E1892">
            <v>40801</v>
          </cell>
          <cell r="F1892">
            <v>1745.8</v>
          </cell>
        </row>
        <row r="1893">
          <cell r="E1893">
            <v>40803</v>
          </cell>
          <cell r="F1893">
            <v>1195.7</v>
          </cell>
        </row>
        <row r="1894">
          <cell r="E1894">
            <v>40850</v>
          </cell>
          <cell r="F1894">
            <v>2264.4499999999998</v>
          </cell>
        </row>
        <row r="1895">
          <cell r="E1895">
            <v>40851</v>
          </cell>
          <cell r="F1895">
            <v>3963</v>
          </cell>
        </row>
        <row r="1896">
          <cell r="E1896">
            <v>40852</v>
          </cell>
          <cell r="F1896">
            <v>340.6</v>
          </cell>
        </row>
        <row r="1897">
          <cell r="E1897">
            <v>40854</v>
          </cell>
          <cell r="F1897">
            <v>526.4</v>
          </cell>
        </row>
        <row r="1898">
          <cell r="E1898">
            <v>40856</v>
          </cell>
          <cell r="F1898">
            <v>255.45</v>
          </cell>
        </row>
        <row r="1899">
          <cell r="E1899">
            <v>40858</v>
          </cell>
          <cell r="F1899">
            <v>526.4</v>
          </cell>
        </row>
        <row r="1900">
          <cell r="E1900">
            <v>40860</v>
          </cell>
          <cell r="F1900">
            <v>2022.7</v>
          </cell>
        </row>
        <row r="1901">
          <cell r="E1901">
            <v>40862</v>
          </cell>
          <cell r="F1901">
            <v>189.7</v>
          </cell>
        </row>
        <row r="1902">
          <cell r="E1902">
            <v>40903</v>
          </cell>
          <cell r="F1902">
            <v>554.54999999999995</v>
          </cell>
        </row>
        <row r="1903">
          <cell r="E1903">
            <v>40905</v>
          </cell>
          <cell r="F1903">
            <v>601.70000000000005</v>
          </cell>
        </row>
        <row r="1904">
          <cell r="E1904">
            <v>41500</v>
          </cell>
          <cell r="F1904">
            <v>82.5</v>
          </cell>
        </row>
        <row r="1905">
          <cell r="E1905">
            <v>41503</v>
          </cell>
          <cell r="F1905">
            <v>238.8</v>
          </cell>
        </row>
        <row r="1906">
          <cell r="E1906">
            <v>41506</v>
          </cell>
          <cell r="F1906">
            <v>144</v>
          </cell>
        </row>
        <row r="1907">
          <cell r="E1907">
            <v>41509</v>
          </cell>
          <cell r="F1907">
            <v>162.94999999999999</v>
          </cell>
        </row>
        <row r="1908">
          <cell r="E1908">
            <v>41512</v>
          </cell>
          <cell r="F1908">
            <v>585.9</v>
          </cell>
        </row>
        <row r="1909">
          <cell r="E1909">
            <v>41515</v>
          </cell>
          <cell r="F1909">
            <v>384.55</v>
          </cell>
        </row>
        <row r="1910">
          <cell r="E1910">
            <v>41518</v>
          </cell>
          <cell r="F1910">
            <v>928.75</v>
          </cell>
        </row>
        <row r="1911">
          <cell r="E1911">
            <v>41521</v>
          </cell>
          <cell r="F1911">
            <v>988.85</v>
          </cell>
        </row>
        <row r="1912">
          <cell r="E1912">
            <v>41524</v>
          </cell>
          <cell r="F1912">
            <v>285.7</v>
          </cell>
        </row>
        <row r="1913">
          <cell r="E1913">
            <v>41527</v>
          </cell>
          <cell r="F1913">
            <v>587.6</v>
          </cell>
        </row>
        <row r="1914">
          <cell r="E1914">
            <v>41530</v>
          </cell>
          <cell r="F1914">
            <v>957.3</v>
          </cell>
        </row>
        <row r="1915">
          <cell r="E1915">
            <v>41533</v>
          </cell>
          <cell r="F1915">
            <v>1144.3</v>
          </cell>
        </row>
        <row r="1916">
          <cell r="E1916">
            <v>41536</v>
          </cell>
          <cell r="F1916">
            <v>1281.7</v>
          </cell>
        </row>
        <row r="1917">
          <cell r="E1917">
            <v>41539</v>
          </cell>
          <cell r="F1917">
            <v>1089.9000000000001</v>
          </cell>
        </row>
        <row r="1918">
          <cell r="E1918">
            <v>41542</v>
          </cell>
          <cell r="F1918">
            <v>1194.25</v>
          </cell>
        </row>
        <row r="1919">
          <cell r="E1919">
            <v>41545</v>
          </cell>
          <cell r="F1919">
            <v>521.25</v>
          </cell>
        </row>
        <row r="1920">
          <cell r="E1920">
            <v>41548</v>
          </cell>
          <cell r="F1920">
            <v>691.75</v>
          </cell>
        </row>
        <row r="1921">
          <cell r="E1921">
            <v>41551</v>
          </cell>
          <cell r="F1921">
            <v>1593.05</v>
          </cell>
        </row>
        <row r="1922">
          <cell r="E1922">
            <v>41554</v>
          </cell>
          <cell r="F1922">
            <v>1876.95</v>
          </cell>
        </row>
        <row r="1923">
          <cell r="E1923">
            <v>41557</v>
          </cell>
          <cell r="F1923">
            <v>1089.9000000000001</v>
          </cell>
        </row>
        <row r="1924">
          <cell r="E1924">
            <v>41560</v>
          </cell>
          <cell r="F1924">
            <v>1194.25</v>
          </cell>
        </row>
        <row r="1925">
          <cell r="E1925">
            <v>41563</v>
          </cell>
          <cell r="F1925">
            <v>1478.4</v>
          </cell>
        </row>
        <row r="1926">
          <cell r="E1926">
            <v>41564</v>
          </cell>
          <cell r="F1926">
            <v>1911.8</v>
          </cell>
        </row>
        <row r="1927">
          <cell r="E1927">
            <v>41566</v>
          </cell>
          <cell r="F1927">
            <v>1089.9000000000001</v>
          </cell>
        </row>
        <row r="1928">
          <cell r="E1928">
            <v>41569</v>
          </cell>
          <cell r="F1928">
            <v>1194.25</v>
          </cell>
        </row>
        <row r="1929">
          <cell r="E1929">
            <v>41572</v>
          </cell>
          <cell r="F1929">
            <v>1033.2</v>
          </cell>
        </row>
        <row r="1930">
          <cell r="E1930">
            <v>41575</v>
          </cell>
          <cell r="F1930">
            <v>2435.6999999999998</v>
          </cell>
        </row>
        <row r="1931">
          <cell r="E1931">
            <v>41576</v>
          </cell>
          <cell r="F1931">
            <v>3653.6</v>
          </cell>
        </row>
        <row r="1932">
          <cell r="E1932">
            <v>41578</v>
          </cell>
          <cell r="F1932">
            <v>2435.6999999999998</v>
          </cell>
        </row>
        <row r="1933">
          <cell r="E1933">
            <v>41579</v>
          </cell>
          <cell r="F1933">
            <v>1826.75</v>
          </cell>
        </row>
        <row r="1934">
          <cell r="E1934">
            <v>41581</v>
          </cell>
          <cell r="F1934">
            <v>2801.55</v>
          </cell>
        </row>
        <row r="1935">
          <cell r="E1935">
            <v>41584</v>
          </cell>
          <cell r="F1935">
            <v>1922.65</v>
          </cell>
        </row>
        <row r="1936">
          <cell r="E1936">
            <v>41587</v>
          </cell>
          <cell r="F1936">
            <v>2618.6</v>
          </cell>
        </row>
        <row r="1937">
          <cell r="E1937">
            <v>41590</v>
          </cell>
          <cell r="F1937">
            <v>1194.25</v>
          </cell>
        </row>
        <row r="1938">
          <cell r="E1938">
            <v>41593</v>
          </cell>
          <cell r="F1938">
            <v>1556.5</v>
          </cell>
        </row>
        <row r="1939">
          <cell r="E1939">
            <v>41596</v>
          </cell>
          <cell r="F1939">
            <v>1739.5</v>
          </cell>
        </row>
        <row r="1940">
          <cell r="E1940">
            <v>41599</v>
          </cell>
          <cell r="F1940">
            <v>1739.5</v>
          </cell>
        </row>
        <row r="1941">
          <cell r="E1941">
            <v>41603</v>
          </cell>
          <cell r="F1941">
            <v>503.85</v>
          </cell>
        </row>
        <row r="1942">
          <cell r="E1942">
            <v>41604</v>
          </cell>
          <cell r="F1942">
            <v>186.5</v>
          </cell>
        </row>
        <row r="1943">
          <cell r="E1943">
            <v>41608</v>
          </cell>
          <cell r="F1943">
            <v>1089.9000000000001</v>
          </cell>
        </row>
        <row r="1944">
          <cell r="E1944">
            <v>41611</v>
          </cell>
          <cell r="F1944">
            <v>701.3</v>
          </cell>
        </row>
        <row r="1945">
          <cell r="E1945">
            <v>41614</v>
          </cell>
          <cell r="F1945">
            <v>1089.9000000000001</v>
          </cell>
        </row>
        <row r="1946">
          <cell r="E1946">
            <v>41615</v>
          </cell>
          <cell r="F1946">
            <v>1089.9000000000001</v>
          </cell>
        </row>
        <row r="1947">
          <cell r="E1947">
            <v>41617</v>
          </cell>
          <cell r="F1947">
            <v>1895.2</v>
          </cell>
        </row>
        <row r="1948">
          <cell r="E1948">
            <v>41618</v>
          </cell>
          <cell r="F1948">
            <v>1876.95</v>
          </cell>
        </row>
        <row r="1949">
          <cell r="E1949">
            <v>41620</v>
          </cell>
          <cell r="F1949">
            <v>824.55</v>
          </cell>
        </row>
        <row r="1950">
          <cell r="E1950">
            <v>41623</v>
          </cell>
          <cell r="F1950">
            <v>1194.25</v>
          </cell>
        </row>
        <row r="1951">
          <cell r="E1951">
            <v>41626</v>
          </cell>
          <cell r="F1951">
            <v>144</v>
          </cell>
        </row>
        <row r="1952">
          <cell r="E1952">
            <v>41629</v>
          </cell>
          <cell r="F1952">
            <v>521.25</v>
          </cell>
        </row>
        <row r="1953">
          <cell r="E1953">
            <v>41632</v>
          </cell>
          <cell r="F1953">
            <v>238.8</v>
          </cell>
        </row>
        <row r="1954">
          <cell r="E1954">
            <v>41635</v>
          </cell>
          <cell r="F1954">
            <v>1144.3</v>
          </cell>
        </row>
        <row r="1955">
          <cell r="E1955">
            <v>41638</v>
          </cell>
          <cell r="F1955">
            <v>1428.35</v>
          </cell>
        </row>
        <row r="1956">
          <cell r="E1956">
            <v>41641</v>
          </cell>
          <cell r="F1956">
            <v>47.45</v>
          </cell>
        </row>
        <row r="1957">
          <cell r="E1957">
            <v>41644</v>
          </cell>
          <cell r="F1957">
            <v>142.80000000000001</v>
          </cell>
        </row>
        <row r="1958">
          <cell r="E1958">
            <v>41647</v>
          </cell>
          <cell r="F1958">
            <v>109.9</v>
          </cell>
        </row>
        <row r="1959">
          <cell r="E1959">
            <v>41650</v>
          </cell>
          <cell r="F1959">
            <v>109.9</v>
          </cell>
        </row>
        <row r="1960">
          <cell r="E1960">
            <v>41653</v>
          </cell>
          <cell r="F1960">
            <v>71.95</v>
          </cell>
        </row>
        <row r="1961">
          <cell r="E1961">
            <v>41656</v>
          </cell>
          <cell r="F1961">
            <v>122.85</v>
          </cell>
        </row>
        <row r="1962">
          <cell r="E1962">
            <v>41659</v>
          </cell>
          <cell r="F1962">
            <v>77.55</v>
          </cell>
        </row>
        <row r="1963">
          <cell r="E1963">
            <v>41662</v>
          </cell>
          <cell r="F1963">
            <v>82.5</v>
          </cell>
        </row>
        <row r="1964">
          <cell r="E1964">
            <v>41668</v>
          </cell>
          <cell r="F1964">
            <v>219.95</v>
          </cell>
        </row>
        <row r="1965">
          <cell r="E1965">
            <v>41671</v>
          </cell>
          <cell r="F1965">
            <v>483.25</v>
          </cell>
        </row>
        <row r="1966">
          <cell r="E1966">
            <v>41672</v>
          </cell>
          <cell r="F1966">
            <v>602.85</v>
          </cell>
        </row>
        <row r="1967">
          <cell r="E1967">
            <v>41674</v>
          </cell>
          <cell r="F1967">
            <v>100.5</v>
          </cell>
        </row>
        <row r="1968">
          <cell r="E1968">
            <v>41677</v>
          </cell>
          <cell r="F1968">
            <v>90</v>
          </cell>
        </row>
        <row r="1969">
          <cell r="E1969">
            <v>41683</v>
          </cell>
          <cell r="F1969">
            <v>117.2</v>
          </cell>
        </row>
        <row r="1970">
          <cell r="E1970">
            <v>41686</v>
          </cell>
          <cell r="F1970">
            <v>71.95</v>
          </cell>
        </row>
        <row r="1971">
          <cell r="E1971">
            <v>41689</v>
          </cell>
          <cell r="F1971">
            <v>136.5</v>
          </cell>
        </row>
        <row r="1972">
          <cell r="E1972">
            <v>41692</v>
          </cell>
          <cell r="F1972">
            <v>178.05</v>
          </cell>
        </row>
        <row r="1973">
          <cell r="E1973">
            <v>41698</v>
          </cell>
          <cell r="F1973">
            <v>32.549999999999997</v>
          </cell>
        </row>
        <row r="1974">
          <cell r="E1974">
            <v>41701</v>
          </cell>
          <cell r="F1974">
            <v>91.9</v>
          </cell>
        </row>
        <row r="1975">
          <cell r="E1975">
            <v>41704</v>
          </cell>
          <cell r="F1975">
            <v>36.299999999999997</v>
          </cell>
        </row>
        <row r="1976">
          <cell r="E1976">
            <v>41707</v>
          </cell>
          <cell r="F1976">
            <v>448.55</v>
          </cell>
        </row>
        <row r="1977">
          <cell r="E1977">
            <v>41710</v>
          </cell>
          <cell r="F1977">
            <v>521.25</v>
          </cell>
        </row>
        <row r="1978">
          <cell r="E1978">
            <v>41713</v>
          </cell>
          <cell r="F1978">
            <v>606.5</v>
          </cell>
        </row>
        <row r="1979">
          <cell r="E1979">
            <v>41716</v>
          </cell>
          <cell r="F1979">
            <v>295.7</v>
          </cell>
        </row>
        <row r="1980">
          <cell r="E1980">
            <v>41719</v>
          </cell>
          <cell r="F1980">
            <v>117.55</v>
          </cell>
        </row>
        <row r="1981">
          <cell r="E1981">
            <v>41722</v>
          </cell>
          <cell r="F1981">
            <v>587.6</v>
          </cell>
        </row>
        <row r="1982">
          <cell r="E1982">
            <v>41725</v>
          </cell>
          <cell r="F1982">
            <v>448.55</v>
          </cell>
        </row>
        <row r="1983">
          <cell r="E1983">
            <v>41728</v>
          </cell>
          <cell r="F1983">
            <v>897.3</v>
          </cell>
        </row>
        <row r="1984">
          <cell r="E1984">
            <v>41729</v>
          </cell>
          <cell r="F1984">
            <v>568.65</v>
          </cell>
        </row>
        <row r="1985">
          <cell r="E1985">
            <v>41731</v>
          </cell>
          <cell r="F1985">
            <v>777.1</v>
          </cell>
        </row>
        <row r="1986">
          <cell r="E1986">
            <v>41734</v>
          </cell>
          <cell r="F1986">
            <v>1014.05</v>
          </cell>
        </row>
        <row r="1987">
          <cell r="E1987">
            <v>41737</v>
          </cell>
          <cell r="F1987">
            <v>483.25</v>
          </cell>
        </row>
        <row r="1988">
          <cell r="E1988">
            <v>41740</v>
          </cell>
          <cell r="F1988">
            <v>58.8</v>
          </cell>
        </row>
        <row r="1989">
          <cell r="E1989">
            <v>41743</v>
          </cell>
          <cell r="F1989">
            <v>337.45</v>
          </cell>
        </row>
        <row r="1990">
          <cell r="E1990">
            <v>41746</v>
          </cell>
          <cell r="F1990">
            <v>777.1</v>
          </cell>
        </row>
        <row r="1991">
          <cell r="E1991">
            <v>41749</v>
          </cell>
          <cell r="F1991">
            <v>606.5</v>
          </cell>
        </row>
        <row r="1992">
          <cell r="E1992">
            <v>41752</v>
          </cell>
          <cell r="F1992">
            <v>295.7</v>
          </cell>
        </row>
        <row r="1993">
          <cell r="E1993">
            <v>41755</v>
          </cell>
          <cell r="F1993">
            <v>46.5</v>
          </cell>
        </row>
        <row r="1994">
          <cell r="E1994">
            <v>41764</v>
          </cell>
          <cell r="F1994">
            <v>122.85</v>
          </cell>
        </row>
        <row r="1995">
          <cell r="E1995">
            <v>41767</v>
          </cell>
          <cell r="F1995">
            <v>737</v>
          </cell>
        </row>
        <row r="1996">
          <cell r="E1996">
            <v>41770</v>
          </cell>
          <cell r="F1996">
            <v>701.3</v>
          </cell>
        </row>
        <row r="1997">
          <cell r="E1997">
            <v>41773</v>
          </cell>
          <cell r="F1997">
            <v>587.6</v>
          </cell>
        </row>
        <row r="1998">
          <cell r="E1998">
            <v>41776</v>
          </cell>
          <cell r="F1998">
            <v>585.9</v>
          </cell>
        </row>
        <row r="1999">
          <cell r="E1999">
            <v>41779</v>
          </cell>
          <cell r="F1999">
            <v>701.3</v>
          </cell>
        </row>
        <row r="2000">
          <cell r="E2000">
            <v>41782</v>
          </cell>
          <cell r="F2000">
            <v>952.1</v>
          </cell>
        </row>
        <row r="2001">
          <cell r="E2001">
            <v>41785</v>
          </cell>
          <cell r="F2001">
            <v>1181.1500000000001</v>
          </cell>
        </row>
        <row r="2002">
          <cell r="E2002">
            <v>41786</v>
          </cell>
          <cell r="F2002">
            <v>737</v>
          </cell>
        </row>
        <row r="2003">
          <cell r="E2003">
            <v>41787</v>
          </cell>
          <cell r="F2003">
            <v>568.65</v>
          </cell>
        </row>
        <row r="2004">
          <cell r="E2004">
            <v>41789</v>
          </cell>
          <cell r="F2004">
            <v>295.7</v>
          </cell>
        </row>
        <row r="2005">
          <cell r="E2005">
            <v>41793</v>
          </cell>
          <cell r="F2005">
            <v>371.5</v>
          </cell>
        </row>
        <row r="2006">
          <cell r="E2006">
            <v>41797</v>
          </cell>
          <cell r="F2006">
            <v>144</v>
          </cell>
        </row>
        <row r="2007">
          <cell r="E2007">
            <v>41801</v>
          </cell>
          <cell r="F2007">
            <v>162.94999999999999</v>
          </cell>
        </row>
        <row r="2008">
          <cell r="E2008">
            <v>41804</v>
          </cell>
          <cell r="F2008">
            <v>90</v>
          </cell>
        </row>
        <row r="2009">
          <cell r="E2009">
            <v>41807</v>
          </cell>
          <cell r="F2009">
            <v>70.099999999999994</v>
          </cell>
        </row>
        <row r="2010">
          <cell r="E2010">
            <v>41810</v>
          </cell>
          <cell r="F2010">
            <v>35.6</v>
          </cell>
        </row>
        <row r="2011">
          <cell r="E2011">
            <v>41813</v>
          </cell>
          <cell r="F2011">
            <v>356.35</v>
          </cell>
        </row>
        <row r="2012">
          <cell r="E2012">
            <v>41816</v>
          </cell>
          <cell r="F2012">
            <v>185.6</v>
          </cell>
        </row>
        <row r="2013">
          <cell r="E2013">
            <v>41822</v>
          </cell>
          <cell r="F2013">
            <v>238.8</v>
          </cell>
        </row>
        <row r="2014">
          <cell r="E2014">
            <v>41825</v>
          </cell>
          <cell r="F2014">
            <v>356.35</v>
          </cell>
        </row>
        <row r="2015">
          <cell r="E2015">
            <v>41828</v>
          </cell>
          <cell r="F2015">
            <v>52.2</v>
          </cell>
        </row>
        <row r="2016">
          <cell r="E2016">
            <v>41831</v>
          </cell>
          <cell r="F2016">
            <v>357</v>
          </cell>
        </row>
        <row r="2017">
          <cell r="E2017">
            <v>41832</v>
          </cell>
          <cell r="F2017">
            <v>228.5</v>
          </cell>
        </row>
        <row r="2018">
          <cell r="E2018">
            <v>41834</v>
          </cell>
          <cell r="F2018">
            <v>1289.1500000000001</v>
          </cell>
        </row>
        <row r="2019">
          <cell r="E2019">
            <v>41837</v>
          </cell>
          <cell r="F2019">
            <v>1236.05</v>
          </cell>
        </row>
        <row r="2020">
          <cell r="E2020">
            <v>41840</v>
          </cell>
          <cell r="F2020">
            <v>1519.8</v>
          </cell>
        </row>
        <row r="2021">
          <cell r="E2021">
            <v>41843</v>
          </cell>
          <cell r="F2021">
            <v>1336.45</v>
          </cell>
        </row>
        <row r="2022">
          <cell r="E2022">
            <v>41846</v>
          </cell>
          <cell r="F2022">
            <v>185.6</v>
          </cell>
        </row>
        <row r="2023">
          <cell r="E2023">
            <v>41855</v>
          </cell>
          <cell r="F2023">
            <v>288.2</v>
          </cell>
        </row>
        <row r="2024">
          <cell r="E2024">
            <v>41858</v>
          </cell>
          <cell r="F2024">
            <v>494.15</v>
          </cell>
        </row>
        <row r="2025">
          <cell r="E2025">
            <v>41861</v>
          </cell>
          <cell r="F2025">
            <v>604.29999999999995</v>
          </cell>
        </row>
        <row r="2026">
          <cell r="E2026">
            <v>41864</v>
          </cell>
          <cell r="F2026">
            <v>407.5</v>
          </cell>
        </row>
        <row r="2027">
          <cell r="E2027">
            <v>41867</v>
          </cell>
          <cell r="F2027">
            <v>613.4</v>
          </cell>
        </row>
        <row r="2028">
          <cell r="E2028">
            <v>41868</v>
          </cell>
          <cell r="F2028">
            <v>388.7</v>
          </cell>
        </row>
        <row r="2029">
          <cell r="E2029">
            <v>41870</v>
          </cell>
          <cell r="F2029">
            <v>454.85</v>
          </cell>
        </row>
        <row r="2030">
          <cell r="E2030">
            <v>41873</v>
          </cell>
          <cell r="F2030">
            <v>587.6</v>
          </cell>
        </row>
        <row r="2031">
          <cell r="E2031">
            <v>41876</v>
          </cell>
          <cell r="F2031">
            <v>587.6</v>
          </cell>
        </row>
        <row r="2032">
          <cell r="E2032">
            <v>41879</v>
          </cell>
          <cell r="F2032">
            <v>952.1</v>
          </cell>
        </row>
        <row r="2033">
          <cell r="E2033">
            <v>41880</v>
          </cell>
          <cell r="F2033">
            <v>254.15</v>
          </cell>
        </row>
        <row r="2034">
          <cell r="E2034">
            <v>41881</v>
          </cell>
          <cell r="F2034">
            <v>401.75</v>
          </cell>
        </row>
        <row r="2035">
          <cell r="E2035">
            <v>41884</v>
          </cell>
          <cell r="F2035">
            <v>91.05</v>
          </cell>
        </row>
        <row r="2036">
          <cell r="E2036">
            <v>41885</v>
          </cell>
          <cell r="F2036">
            <v>287.89999999999998</v>
          </cell>
        </row>
        <row r="2037">
          <cell r="E2037">
            <v>41886</v>
          </cell>
          <cell r="F2037">
            <v>178.05</v>
          </cell>
        </row>
        <row r="2038">
          <cell r="E2038">
            <v>41889</v>
          </cell>
          <cell r="F2038">
            <v>178.05</v>
          </cell>
        </row>
        <row r="2039">
          <cell r="E2039">
            <v>41892</v>
          </cell>
          <cell r="F2039">
            <v>235.05</v>
          </cell>
        </row>
        <row r="2040">
          <cell r="E2040">
            <v>41895</v>
          </cell>
          <cell r="F2040">
            <v>367.75</v>
          </cell>
        </row>
        <row r="2041">
          <cell r="E2041">
            <v>41898</v>
          </cell>
          <cell r="F2041">
            <v>256.95</v>
          </cell>
        </row>
        <row r="2042">
          <cell r="E2042">
            <v>41901</v>
          </cell>
          <cell r="F2042">
            <v>604.29999999999995</v>
          </cell>
        </row>
        <row r="2043">
          <cell r="E2043">
            <v>41904</v>
          </cell>
          <cell r="F2043">
            <v>246.5</v>
          </cell>
        </row>
        <row r="2044">
          <cell r="E2044">
            <v>41905</v>
          </cell>
          <cell r="F2044">
            <v>453.35</v>
          </cell>
        </row>
        <row r="2045">
          <cell r="E2045">
            <v>41907</v>
          </cell>
          <cell r="F2045">
            <v>122.85</v>
          </cell>
        </row>
        <row r="2046">
          <cell r="E2046">
            <v>41910</v>
          </cell>
          <cell r="F2046">
            <v>390.25</v>
          </cell>
        </row>
        <row r="2047">
          <cell r="E2047">
            <v>42503</v>
          </cell>
          <cell r="F2047">
            <v>102.5</v>
          </cell>
        </row>
        <row r="2048">
          <cell r="E2048" t="str">
            <v>42505</v>
          </cell>
          <cell r="F2048">
            <v>300.75</v>
          </cell>
        </row>
        <row r="2049">
          <cell r="E2049">
            <v>42506</v>
          </cell>
          <cell r="F2049">
            <v>481.25</v>
          </cell>
        </row>
        <row r="2050">
          <cell r="E2050">
            <v>42509</v>
          </cell>
          <cell r="F2050">
            <v>609.04999999999995</v>
          </cell>
        </row>
        <row r="2051">
          <cell r="E2051">
            <v>42510</v>
          </cell>
          <cell r="F2051">
            <v>702.05</v>
          </cell>
        </row>
        <row r="2052">
          <cell r="E2052">
            <v>42512</v>
          </cell>
          <cell r="F2052">
            <v>481.25</v>
          </cell>
        </row>
        <row r="2053">
          <cell r="E2053">
            <v>42515</v>
          </cell>
          <cell r="F2053">
            <v>609.04999999999995</v>
          </cell>
        </row>
        <row r="2054">
          <cell r="E2054">
            <v>42518</v>
          </cell>
          <cell r="F2054">
            <v>353.35</v>
          </cell>
        </row>
        <row r="2055">
          <cell r="E2055">
            <v>42521</v>
          </cell>
          <cell r="F2055">
            <v>1203.2</v>
          </cell>
        </row>
        <row r="2056">
          <cell r="E2056">
            <v>42524</v>
          </cell>
          <cell r="F2056">
            <v>204.6</v>
          </cell>
        </row>
        <row r="2057">
          <cell r="E2057">
            <v>42527</v>
          </cell>
          <cell r="F2057">
            <v>406.05</v>
          </cell>
        </row>
        <row r="2058">
          <cell r="E2058">
            <v>42530</v>
          </cell>
          <cell r="F2058">
            <v>631.75</v>
          </cell>
        </row>
        <row r="2059">
          <cell r="E2059">
            <v>42533</v>
          </cell>
          <cell r="F2059">
            <v>406.05</v>
          </cell>
        </row>
        <row r="2060">
          <cell r="E2060">
            <v>42536</v>
          </cell>
          <cell r="F2060">
            <v>834.6</v>
          </cell>
        </row>
        <row r="2061">
          <cell r="E2061">
            <v>42539</v>
          </cell>
          <cell r="F2061">
            <v>1188.2</v>
          </cell>
        </row>
        <row r="2062">
          <cell r="E2062">
            <v>42542</v>
          </cell>
          <cell r="F2062">
            <v>503.85</v>
          </cell>
        </row>
        <row r="2063">
          <cell r="E2063">
            <v>42543</v>
          </cell>
          <cell r="F2063">
            <v>883.85</v>
          </cell>
        </row>
        <row r="2064">
          <cell r="E2064">
            <v>42545</v>
          </cell>
          <cell r="F2064">
            <v>1278.3499999999999</v>
          </cell>
        </row>
        <row r="2065">
          <cell r="E2065">
            <v>42548</v>
          </cell>
          <cell r="F2065">
            <v>759.4</v>
          </cell>
        </row>
        <row r="2066">
          <cell r="E2066">
            <v>42551</v>
          </cell>
          <cell r="F2066">
            <v>631.75</v>
          </cell>
        </row>
        <row r="2067">
          <cell r="E2067">
            <v>42554</v>
          </cell>
          <cell r="F2067">
            <v>737</v>
          </cell>
        </row>
        <row r="2068">
          <cell r="E2068">
            <v>42557</v>
          </cell>
          <cell r="F2068">
            <v>1030.2</v>
          </cell>
        </row>
        <row r="2069">
          <cell r="E2069">
            <v>42563</v>
          </cell>
          <cell r="F2069">
            <v>519</v>
          </cell>
        </row>
        <row r="2070">
          <cell r="E2070">
            <v>42569</v>
          </cell>
          <cell r="F2070">
            <v>1030.2</v>
          </cell>
        </row>
        <row r="2071">
          <cell r="E2071">
            <v>42572</v>
          </cell>
          <cell r="F2071">
            <v>117.35</v>
          </cell>
        </row>
        <row r="2072">
          <cell r="E2072">
            <v>42573</v>
          </cell>
          <cell r="F2072">
            <v>227.45</v>
          </cell>
        </row>
        <row r="2073">
          <cell r="E2073">
            <v>42574</v>
          </cell>
          <cell r="F2073">
            <v>483.25</v>
          </cell>
        </row>
        <row r="2074">
          <cell r="E2074">
            <v>42575</v>
          </cell>
          <cell r="F2074">
            <v>82.75</v>
          </cell>
        </row>
        <row r="2075">
          <cell r="E2075">
            <v>42576</v>
          </cell>
          <cell r="F2075">
            <v>295.7</v>
          </cell>
        </row>
        <row r="2076">
          <cell r="E2076">
            <v>42581</v>
          </cell>
          <cell r="F2076">
            <v>117.35</v>
          </cell>
        </row>
        <row r="2077">
          <cell r="E2077">
            <v>42584</v>
          </cell>
          <cell r="F2077">
            <v>276.8</v>
          </cell>
        </row>
        <row r="2078">
          <cell r="E2078">
            <v>42587</v>
          </cell>
          <cell r="F2078">
            <v>51.95</v>
          </cell>
        </row>
        <row r="2079">
          <cell r="E2079" t="str">
            <v>42588</v>
          </cell>
          <cell r="F2079">
            <v>51.95</v>
          </cell>
        </row>
        <row r="2080">
          <cell r="E2080">
            <v>42590</v>
          </cell>
          <cell r="F2080">
            <v>338.35</v>
          </cell>
        </row>
        <row r="2081">
          <cell r="E2081">
            <v>42593</v>
          </cell>
          <cell r="F2081">
            <v>204.6</v>
          </cell>
        </row>
        <row r="2082">
          <cell r="E2082">
            <v>42596</v>
          </cell>
          <cell r="F2082">
            <v>503.85</v>
          </cell>
        </row>
        <row r="2083">
          <cell r="E2083">
            <v>42599</v>
          </cell>
          <cell r="F2083">
            <v>631.75</v>
          </cell>
        </row>
        <row r="2084">
          <cell r="E2084">
            <v>42602</v>
          </cell>
          <cell r="F2084">
            <v>631.75</v>
          </cell>
        </row>
        <row r="2085">
          <cell r="E2085">
            <v>42605</v>
          </cell>
          <cell r="F2085">
            <v>466.1</v>
          </cell>
        </row>
        <row r="2086">
          <cell r="E2086">
            <v>42608</v>
          </cell>
          <cell r="F2086">
            <v>300.75</v>
          </cell>
        </row>
        <row r="2087">
          <cell r="E2087">
            <v>42610</v>
          </cell>
          <cell r="F2087">
            <v>96.25</v>
          </cell>
        </row>
        <row r="2088">
          <cell r="E2088">
            <v>42611</v>
          </cell>
          <cell r="F2088">
            <v>144.35</v>
          </cell>
        </row>
        <row r="2089">
          <cell r="E2089">
            <v>42614</v>
          </cell>
          <cell r="F2089">
            <v>48.3</v>
          </cell>
        </row>
        <row r="2090">
          <cell r="E2090">
            <v>42615</v>
          </cell>
          <cell r="F2090">
            <v>72.25</v>
          </cell>
        </row>
        <row r="2091">
          <cell r="E2091">
            <v>42617</v>
          </cell>
          <cell r="F2091">
            <v>136.94999999999999</v>
          </cell>
        </row>
        <row r="2092">
          <cell r="E2092">
            <v>42620</v>
          </cell>
          <cell r="F2092">
            <v>52.65</v>
          </cell>
        </row>
        <row r="2093">
          <cell r="E2093">
            <v>42622</v>
          </cell>
          <cell r="F2093">
            <v>82.75</v>
          </cell>
        </row>
        <row r="2094">
          <cell r="E2094">
            <v>42623</v>
          </cell>
          <cell r="F2094">
            <v>699.45</v>
          </cell>
        </row>
        <row r="2095">
          <cell r="E2095">
            <v>42626</v>
          </cell>
          <cell r="F2095">
            <v>1128.05</v>
          </cell>
        </row>
        <row r="2096">
          <cell r="E2096">
            <v>42629</v>
          </cell>
          <cell r="F2096">
            <v>849.7</v>
          </cell>
        </row>
        <row r="2097">
          <cell r="E2097">
            <v>42632</v>
          </cell>
          <cell r="F2097">
            <v>117.35</v>
          </cell>
        </row>
        <row r="2098">
          <cell r="E2098">
            <v>42635</v>
          </cell>
          <cell r="F2098">
            <v>300.75</v>
          </cell>
        </row>
        <row r="2099">
          <cell r="E2099">
            <v>42638</v>
          </cell>
          <cell r="F2099">
            <v>376</v>
          </cell>
        </row>
        <row r="2100">
          <cell r="E2100">
            <v>42641</v>
          </cell>
          <cell r="F2100">
            <v>488.75</v>
          </cell>
        </row>
        <row r="2101">
          <cell r="E2101">
            <v>42644</v>
          </cell>
          <cell r="F2101">
            <v>72.150000000000006</v>
          </cell>
        </row>
        <row r="2102">
          <cell r="E2102">
            <v>42647</v>
          </cell>
          <cell r="F2102">
            <v>204.6</v>
          </cell>
        </row>
        <row r="2103">
          <cell r="E2103">
            <v>42650</v>
          </cell>
          <cell r="F2103">
            <v>72.150000000000006</v>
          </cell>
        </row>
        <row r="2104">
          <cell r="E2104">
            <v>42651</v>
          </cell>
          <cell r="F2104">
            <v>160.80000000000001</v>
          </cell>
        </row>
        <row r="2105">
          <cell r="E2105" t="str">
            <v>42652</v>
          </cell>
          <cell r="F2105">
            <v>1200</v>
          </cell>
        </row>
        <row r="2106">
          <cell r="E2106">
            <v>42653</v>
          </cell>
          <cell r="F2106">
            <v>1307.75</v>
          </cell>
        </row>
        <row r="2107">
          <cell r="E2107">
            <v>42656</v>
          </cell>
          <cell r="F2107">
            <v>1669.45</v>
          </cell>
        </row>
        <row r="2108">
          <cell r="E2108">
            <v>42662</v>
          </cell>
          <cell r="F2108">
            <v>902.3</v>
          </cell>
        </row>
        <row r="2109">
          <cell r="E2109">
            <v>42665</v>
          </cell>
          <cell r="F2109">
            <v>601.65</v>
          </cell>
        </row>
        <row r="2110">
          <cell r="E2110">
            <v>42667</v>
          </cell>
          <cell r="F2110">
            <v>141.94999999999999</v>
          </cell>
        </row>
        <row r="2111">
          <cell r="E2111">
            <v>42668</v>
          </cell>
          <cell r="F2111">
            <v>75.3</v>
          </cell>
        </row>
        <row r="2112">
          <cell r="E2112">
            <v>42672</v>
          </cell>
          <cell r="F2112">
            <v>902.3</v>
          </cell>
        </row>
        <row r="2113">
          <cell r="E2113">
            <v>42673</v>
          </cell>
          <cell r="F2113">
            <v>451.1</v>
          </cell>
        </row>
        <row r="2114">
          <cell r="E2114">
            <v>42676</v>
          </cell>
          <cell r="F2114">
            <v>115.7</v>
          </cell>
        </row>
        <row r="2115">
          <cell r="E2115">
            <v>42677</v>
          </cell>
          <cell r="F2115">
            <v>60.95</v>
          </cell>
        </row>
        <row r="2116">
          <cell r="E2116">
            <v>42680</v>
          </cell>
          <cell r="F2116">
            <v>300.75</v>
          </cell>
        </row>
        <row r="2117">
          <cell r="E2117">
            <v>42683</v>
          </cell>
          <cell r="F2117">
            <v>120.35</v>
          </cell>
        </row>
        <row r="2118">
          <cell r="E2118">
            <v>42686</v>
          </cell>
          <cell r="F2118">
            <v>273.64999999999998</v>
          </cell>
        </row>
        <row r="2119">
          <cell r="E2119">
            <v>42689</v>
          </cell>
          <cell r="F2119">
            <v>117.35</v>
          </cell>
        </row>
        <row r="2120">
          <cell r="E2120">
            <v>42692</v>
          </cell>
          <cell r="F2120">
            <v>276.8</v>
          </cell>
        </row>
        <row r="2121">
          <cell r="E2121">
            <v>42695</v>
          </cell>
          <cell r="F2121">
            <v>451.1</v>
          </cell>
        </row>
        <row r="2122">
          <cell r="E2122">
            <v>42698</v>
          </cell>
          <cell r="F2122">
            <v>594.75</v>
          </cell>
        </row>
        <row r="2123">
          <cell r="E2123">
            <v>42701</v>
          </cell>
          <cell r="F2123">
            <v>331.7</v>
          </cell>
        </row>
        <row r="2124">
          <cell r="E2124">
            <v>42702</v>
          </cell>
          <cell r="F2124">
            <v>760.65</v>
          </cell>
        </row>
        <row r="2125">
          <cell r="E2125">
            <v>42703</v>
          </cell>
          <cell r="F2125">
            <v>572.04999999999995</v>
          </cell>
        </row>
        <row r="2126">
          <cell r="E2126">
            <v>42704</v>
          </cell>
          <cell r="F2126">
            <v>466.1</v>
          </cell>
        </row>
        <row r="2127">
          <cell r="E2127">
            <v>42705</v>
          </cell>
          <cell r="F2127">
            <v>760.65</v>
          </cell>
        </row>
        <row r="2128">
          <cell r="E2128">
            <v>42707</v>
          </cell>
          <cell r="F2128">
            <v>797.1</v>
          </cell>
        </row>
        <row r="2129">
          <cell r="E2129">
            <v>42710</v>
          </cell>
          <cell r="F2129">
            <v>902.3</v>
          </cell>
        </row>
        <row r="2130">
          <cell r="E2130">
            <v>42713</v>
          </cell>
          <cell r="F2130">
            <v>376</v>
          </cell>
        </row>
        <row r="2131">
          <cell r="E2131">
            <v>42716</v>
          </cell>
          <cell r="F2131">
            <v>1195.7</v>
          </cell>
        </row>
        <row r="2132">
          <cell r="E2132">
            <v>42719</v>
          </cell>
          <cell r="F2132">
            <v>519</v>
          </cell>
        </row>
        <row r="2133">
          <cell r="E2133">
            <v>42725</v>
          </cell>
          <cell r="F2133">
            <v>1338.45</v>
          </cell>
        </row>
        <row r="2134">
          <cell r="E2134">
            <v>42731</v>
          </cell>
          <cell r="F2134">
            <v>1519</v>
          </cell>
        </row>
        <row r="2135">
          <cell r="E2135">
            <v>42734</v>
          </cell>
          <cell r="F2135">
            <v>300.75</v>
          </cell>
        </row>
        <row r="2136">
          <cell r="E2136">
            <v>42738</v>
          </cell>
          <cell r="F2136">
            <v>300.75</v>
          </cell>
        </row>
        <row r="2137">
          <cell r="E2137">
            <v>42739</v>
          </cell>
          <cell r="F2137">
            <v>300.75</v>
          </cell>
        </row>
        <row r="2138">
          <cell r="E2138">
            <v>42740</v>
          </cell>
          <cell r="F2138">
            <v>300.75</v>
          </cell>
        </row>
        <row r="2139">
          <cell r="E2139">
            <v>42741</v>
          </cell>
          <cell r="F2139">
            <v>300.75</v>
          </cell>
        </row>
        <row r="2140">
          <cell r="E2140">
            <v>42743</v>
          </cell>
          <cell r="F2140">
            <v>631.75</v>
          </cell>
        </row>
        <row r="2141">
          <cell r="E2141">
            <v>42744</v>
          </cell>
          <cell r="F2141">
            <v>300.55</v>
          </cell>
        </row>
        <row r="2142">
          <cell r="E2142">
            <v>42746</v>
          </cell>
          <cell r="F2142">
            <v>955</v>
          </cell>
        </row>
        <row r="2143">
          <cell r="E2143">
            <v>42749</v>
          </cell>
          <cell r="F2143">
            <v>1195.7</v>
          </cell>
        </row>
        <row r="2144">
          <cell r="E2144">
            <v>42752</v>
          </cell>
          <cell r="F2144">
            <v>1338.45</v>
          </cell>
        </row>
        <row r="2145">
          <cell r="E2145">
            <v>42755</v>
          </cell>
          <cell r="F2145">
            <v>165.45</v>
          </cell>
        </row>
        <row r="2146">
          <cell r="E2146">
            <v>42758</v>
          </cell>
          <cell r="F2146">
            <v>699.45</v>
          </cell>
        </row>
        <row r="2147">
          <cell r="E2147">
            <v>42761</v>
          </cell>
          <cell r="F2147">
            <v>519</v>
          </cell>
        </row>
        <row r="2148">
          <cell r="E2148">
            <v>42764</v>
          </cell>
          <cell r="F2148">
            <v>519</v>
          </cell>
        </row>
        <row r="2149">
          <cell r="E2149">
            <v>42767</v>
          </cell>
          <cell r="F2149">
            <v>1090.3499999999999</v>
          </cell>
        </row>
        <row r="2150">
          <cell r="E2150">
            <v>42770</v>
          </cell>
          <cell r="F2150">
            <v>294.8</v>
          </cell>
        </row>
        <row r="2151">
          <cell r="E2151">
            <v>42773</v>
          </cell>
          <cell r="F2151">
            <v>902.3</v>
          </cell>
        </row>
        <row r="2152">
          <cell r="E2152">
            <v>42776</v>
          </cell>
          <cell r="F2152">
            <v>1338.45</v>
          </cell>
        </row>
        <row r="2153">
          <cell r="E2153">
            <v>42779</v>
          </cell>
          <cell r="F2153">
            <v>1669.45</v>
          </cell>
        </row>
        <row r="2154">
          <cell r="E2154">
            <v>42782</v>
          </cell>
          <cell r="F2154">
            <v>451.1</v>
          </cell>
        </row>
        <row r="2155">
          <cell r="E2155">
            <v>42785</v>
          </cell>
          <cell r="F2155">
            <v>353.35</v>
          </cell>
        </row>
        <row r="2156">
          <cell r="E2156">
            <v>42788</v>
          </cell>
          <cell r="F2156">
            <v>353.35</v>
          </cell>
        </row>
        <row r="2157">
          <cell r="E2157">
            <v>42791</v>
          </cell>
          <cell r="F2157">
            <v>353.35</v>
          </cell>
        </row>
        <row r="2158">
          <cell r="E2158">
            <v>42794</v>
          </cell>
          <cell r="F2158">
            <v>67.650000000000006</v>
          </cell>
        </row>
        <row r="2159">
          <cell r="E2159">
            <v>42801</v>
          </cell>
          <cell r="F2159">
            <v>1049.7</v>
          </cell>
        </row>
        <row r="2160">
          <cell r="E2160">
            <v>42802</v>
          </cell>
          <cell r="F2160">
            <v>524.70000000000005</v>
          </cell>
        </row>
        <row r="2161">
          <cell r="E2161">
            <v>42805</v>
          </cell>
          <cell r="F2161">
            <v>586.5</v>
          </cell>
        </row>
        <row r="2162">
          <cell r="E2162">
            <v>42806</v>
          </cell>
          <cell r="F2162">
            <v>353.35</v>
          </cell>
        </row>
        <row r="2163">
          <cell r="E2163">
            <v>42807</v>
          </cell>
          <cell r="F2163">
            <v>355.8</v>
          </cell>
        </row>
        <row r="2164">
          <cell r="E2164">
            <v>42808</v>
          </cell>
          <cell r="F2164">
            <v>355.8</v>
          </cell>
        </row>
        <row r="2165">
          <cell r="E2165">
            <v>42809</v>
          </cell>
          <cell r="F2165">
            <v>451.1</v>
          </cell>
        </row>
        <row r="2166">
          <cell r="E2166">
            <v>42810</v>
          </cell>
          <cell r="F2166">
            <v>567.70000000000005</v>
          </cell>
        </row>
        <row r="2167">
          <cell r="E2167">
            <v>42811</v>
          </cell>
          <cell r="F2167">
            <v>451.1</v>
          </cell>
        </row>
        <row r="2168">
          <cell r="E2168">
            <v>42812</v>
          </cell>
          <cell r="F2168">
            <v>165.45</v>
          </cell>
        </row>
        <row r="2169">
          <cell r="E2169">
            <v>42815</v>
          </cell>
          <cell r="F2169">
            <v>631.75</v>
          </cell>
        </row>
        <row r="2170">
          <cell r="E2170">
            <v>42818</v>
          </cell>
          <cell r="F2170">
            <v>586.5</v>
          </cell>
        </row>
        <row r="2171">
          <cell r="E2171">
            <v>42821</v>
          </cell>
          <cell r="F2171">
            <v>90.35</v>
          </cell>
        </row>
        <row r="2172">
          <cell r="E2172">
            <v>42824</v>
          </cell>
          <cell r="F2172">
            <v>69.900000000000006</v>
          </cell>
        </row>
        <row r="2173">
          <cell r="E2173">
            <v>42833</v>
          </cell>
          <cell r="F2173">
            <v>586.5</v>
          </cell>
        </row>
        <row r="2174">
          <cell r="E2174">
            <v>42836</v>
          </cell>
          <cell r="F2174">
            <v>729.45</v>
          </cell>
        </row>
        <row r="2175">
          <cell r="E2175">
            <v>42839</v>
          </cell>
          <cell r="F2175">
            <v>699.45</v>
          </cell>
        </row>
        <row r="2176">
          <cell r="E2176">
            <v>42842</v>
          </cell>
          <cell r="F2176">
            <v>872.3</v>
          </cell>
        </row>
        <row r="2177">
          <cell r="E2177">
            <v>42845</v>
          </cell>
          <cell r="F2177">
            <v>189.4</v>
          </cell>
        </row>
        <row r="2178">
          <cell r="E2178">
            <v>42848</v>
          </cell>
          <cell r="F2178">
            <v>699.45</v>
          </cell>
        </row>
        <row r="2179">
          <cell r="E2179">
            <v>42851</v>
          </cell>
          <cell r="F2179">
            <v>872.3</v>
          </cell>
        </row>
        <row r="2180">
          <cell r="E2180">
            <v>42854</v>
          </cell>
          <cell r="F2180">
            <v>406.05</v>
          </cell>
        </row>
        <row r="2181">
          <cell r="E2181">
            <v>42857</v>
          </cell>
          <cell r="F2181">
            <v>406.05</v>
          </cell>
        </row>
        <row r="2182">
          <cell r="E2182">
            <v>42860</v>
          </cell>
          <cell r="F2182">
            <v>902.3</v>
          </cell>
        </row>
        <row r="2183">
          <cell r="E2183">
            <v>42863</v>
          </cell>
          <cell r="F2183">
            <v>774.55</v>
          </cell>
        </row>
        <row r="2184">
          <cell r="E2184">
            <v>42866</v>
          </cell>
          <cell r="F2184">
            <v>751.85</v>
          </cell>
        </row>
        <row r="2185">
          <cell r="E2185">
            <v>42869</v>
          </cell>
          <cell r="F2185">
            <v>549</v>
          </cell>
        </row>
        <row r="2186">
          <cell r="E2186">
            <v>42872</v>
          </cell>
          <cell r="F2186">
            <v>240.7</v>
          </cell>
        </row>
        <row r="2187">
          <cell r="E2187">
            <v>43021</v>
          </cell>
          <cell r="F2187">
            <v>455.05</v>
          </cell>
        </row>
        <row r="2188">
          <cell r="E2188">
            <v>43022</v>
          </cell>
          <cell r="F2188">
            <v>546.15</v>
          </cell>
        </row>
        <row r="2189">
          <cell r="E2189">
            <v>43023</v>
          </cell>
          <cell r="F2189">
            <v>88.5</v>
          </cell>
        </row>
        <row r="2190">
          <cell r="E2190">
            <v>43500</v>
          </cell>
          <cell r="F2190">
            <v>123.35</v>
          </cell>
        </row>
        <row r="2191">
          <cell r="E2191">
            <v>43503</v>
          </cell>
          <cell r="F2191">
            <v>204.7</v>
          </cell>
        </row>
        <row r="2192">
          <cell r="E2192">
            <v>43506</v>
          </cell>
          <cell r="F2192">
            <v>356.35</v>
          </cell>
        </row>
        <row r="2193">
          <cell r="E2193">
            <v>43509</v>
          </cell>
          <cell r="F2193">
            <v>356.35</v>
          </cell>
        </row>
        <row r="2194">
          <cell r="E2194">
            <v>43512</v>
          </cell>
          <cell r="F2194">
            <v>356.35</v>
          </cell>
        </row>
        <row r="2195">
          <cell r="E2195">
            <v>43515</v>
          </cell>
          <cell r="F2195">
            <v>356.35</v>
          </cell>
        </row>
        <row r="2196">
          <cell r="E2196">
            <v>43518</v>
          </cell>
          <cell r="F2196">
            <v>587.6</v>
          </cell>
        </row>
        <row r="2197">
          <cell r="E2197">
            <v>43521</v>
          </cell>
          <cell r="F2197">
            <v>464.5</v>
          </cell>
        </row>
        <row r="2198">
          <cell r="E2198">
            <v>43524</v>
          </cell>
          <cell r="F2198">
            <v>587.6</v>
          </cell>
        </row>
        <row r="2199">
          <cell r="E2199">
            <v>43801</v>
          </cell>
          <cell r="F2199">
            <v>957.3</v>
          </cell>
        </row>
        <row r="2200">
          <cell r="E2200">
            <v>43804</v>
          </cell>
          <cell r="F2200">
            <v>1019.25</v>
          </cell>
        </row>
        <row r="2201">
          <cell r="E2201">
            <v>43805</v>
          </cell>
          <cell r="F2201">
            <v>356.35</v>
          </cell>
        </row>
        <row r="2202">
          <cell r="E2202">
            <v>43807</v>
          </cell>
          <cell r="F2202">
            <v>1112</v>
          </cell>
        </row>
        <row r="2203">
          <cell r="E2203">
            <v>43810</v>
          </cell>
          <cell r="F2203">
            <v>1297.3499999999999</v>
          </cell>
        </row>
        <row r="2204">
          <cell r="E2204">
            <v>43813</v>
          </cell>
          <cell r="F2204">
            <v>1297.3499999999999</v>
          </cell>
        </row>
        <row r="2205">
          <cell r="E2205">
            <v>43816</v>
          </cell>
          <cell r="F2205">
            <v>1204.5999999999999</v>
          </cell>
        </row>
        <row r="2206">
          <cell r="E2206">
            <v>43819</v>
          </cell>
          <cell r="F2206">
            <v>972.95</v>
          </cell>
        </row>
        <row r="2207">
          <cell r="E2207">
            <v>43822</v>
          </cell>
          <cell r="F2207">
            <v>972.95</v>
          </cell>
        </row>
        <row r="2208">
          <cell r="E2208">
            <v>43825</v>
          </cell>
          <cell r="F2208">
            <v>1112</v>
          </cell>
        </row>
        <row r="2209">
          <cell r="E2209">
            <v>43828</v>
          </cell>
          <cell r="F2209">
            <v>1228.55</v>
          </cell>
        </row>
        <row r="2210">
          <cell r="E2210">
            <v>43831</v>
          </cell>
          <cell r="F2210">
            <v>957.3</v>
          </cell>
        </row>
        <row r="2211">
          <cell r="E2211">
            <v>43832</v>
          </cell>
          <cell r="F2211">
            <v>652.95000000000005</v>
          </cell>
        </row>
        <row r="2212">
          <cell r="E2212">
            <v>43834</v>
          </cell>
          <cell r="F2212">
            <v>1112</v>
          </cell>
        </row>
        <row r="2213">
          <cell r="E2213">
            <v>43835</v>
          </cell>
          <cell r="F2213">
            <v>677.65</v>
          </cell>
        </row>
        <row r="2214">
          <cell r="E2214">
            <v>43837</v>
          </cell>
          <cell r="F2214">
            <v>1389.9</v>
          </cell>
        </row>
        <row r="2215">
          <cell r="E2215">
            <v>43838</v>
          </cell>
          <cell r="F2215">
            <v>1244.5</v>
          </cell>
        </row>
        <row r="2216">
          <cell r="E2216">
            <v>43840</v>
          </cell>
          <cell r="F2216">
            <v>1204.5999999999999</v>
          </cell>
        </row>
        <row r="2217">
          <cell r="E2217">
            <v>43841</v>
          </cell>
          <cell r="F2217">
            <v>603.85</v>
          </cell>
        </row>
        <row r="2218">
          <cell r="E2218">
            <v>43843</v>
          </cell>
          <cell r="F2218">
            <v>1853.35</v>
          </cell>
        </row>
        <row r="2219">
          <cell r="E2219">
            <v>43846</v>
          </cell>
          <cell r="F2219">
            <v>1992.3</v>
          </cell>
        </row>
        <row r="2220">
          <cell r="E2220">
            <v>43849</v>
          </cell>
          <cell r="F2220">
            <v>509.65</v>
          </cell>
        </row>
        <row r="2221">
          <cell r="E2221">
            <v>43852</v>
          </cell>
          <cell r="F2221">
            <v>1621.55</v>
          </cell>
        </row>
        <row r="2222">
          <cell r="E2222">
            <v>43855</v>
          </cell>
          <cell r="F2222">
            <v>1714.35</v>
          </cell>
        </row>
        <row r="2223">
          <cell r="E2223">
            <v>43858</v>
          </cell>
          <cell r="F2223">
            <v>602.25</v>
          </cell>
        </row>
        <row r="2224">
          <cell r="E2224">
            <v>43861</v>
          </cell>
          <cell r="F2224">
            <v>1668.05</v>
          </cell>
        </row>
        <row r="2225">
          <cell r="E2225">
            <v>43864</v>
          </cell>
          <cell r="F2225">
            <v>1251.05</v>
          </cell>
        </row>
        <row r="2226">
          <cell r="E2226">
            <v>43867</v>
          </cell>
          <cell r="F2226">
            <v>695</v>
          </cell>
        </row>
        <row r="2227">
          <cell r="E2227">
            <v>43870</v>
          </cell>
          <cell r="F2227">
            <v>972.95</v>
          </cell>
        </row>
        <row r="2228">
          <cell r="E2228">
            <v>43873</v>
          </cell>
          <cell r="F2228">
            <v>1297.3499999999999</v>
          </cell>
        </row>
        <row r="2229">
          <cell r="E2229">
            <v>43876</v>
          </cell>
          <cell r="F2229">
            <v>1112</v>
          </cell>
        </row>
        <row r="2230">
          <cell r="E2230">
            <v>43879</v>
          </cell>
          <cell r="F2230">
            <v>1297.3499999999999</v>
          </cell>
        </row>
        <row r="2231">
          <cell r="E2231">
            <v>43882</v>
          </cell>
          <cell r="F2231">
            <v>1668.05</v>
          </cell>
        </row>
        <row r="2232">
          <cell r="E2232">
            <v>43900</v>
          </cell>
          <cell r="F2232">
            <v>1112</v>
          </cell>
        </row>
        <row r="2233">
          <cell r="E2233">
            <v>43903</v>
          </cell>
          <cell r="F2233">
            <v>1853.35</v>
          </cell>
        </row>
        <row r="2234">
          <cell r="E2234">
            <v>43906</v>
          </cell>
          <cell r="F2234">
            <v>1621.55</v>
          </cell>
        </row>
        <row r="2235">
          <cell r="E2235">
            <v>43909</v>
          </cell>
          <cell r="F2235">
            <v>1621.55</v>
          </cell>
        </row>
        <row r="2236">
          <cell r="E2236">
            <v>43912</v>
          </cell>
          <cell r="F2236">
            <v>1532</v>
          </cell>
        </row>
        <row r="2237">
          <cell r="E2237">
            <v>43915</v>
          </cell>
          <cell r="F2237">
            <v>1158.3</v>
          </cell>
        </row>
        <row r="2238">
          <cell r="E2238">
            <v>43930</v>
          </cell>
          <cell r="F2238">
            <v>445.4</v>
          </cell>
        </row>
        <row r="2239">
          <cell r="E2239">
            <v>43933</v>
          </cell>
          <cell r="F2239">
            <v>521.4</v>
          </cell>
        </row>
        <row r="2240">
          <cell r="E2240">
            <v>43936</v>
          </cell>
          <cell r="F2240">
            <v>972.95</v>
          </cell>
        </row>
        <row r="2241">
          <cell r="E2241">
            <v>43939</v>
          </cell>
          <cell r="F2241">
            <v>741.3</v>
          </cell>
        </row>
        <row r="2242">
          <cell r="E2242">
            <v>43942</v>
          </cell>
          <cell r="F2242">
            <v>231.7</v>
          </cell>
        </row>
        <row r="2243">
          <cell r="E2243">
            <v>43945</v>
          </cell>
          <cell r="F2243">
            <v>972.95</v>
          </cell>
        </row>
        <row r="2244">
          <cell r="E2244">
            <v>43948</v>
          </cell>
          <cell r="F2244">
            <v>139.1</v>
          </cell>
        </row>
        <row r="2245">
          <cell r="E2245">
            <v>43951</v>
          </cell>
          <cell r="F2245">
            <v>871.3</v>
          </cell>
        </row>
        <row r="2246">
          <cell r="E2246">
            <v>43954</v>
          </cell>
          <cell r="F2246">
            <v>1065.75</v>
          </cell>
        </row>
        <row r="2247">
          <cell r="E2247">
            <v>43957</v>
          </cell>
          <cell r="F2247">
            <v>1158.3</v>
          </cell>
        </row>
        <row r="2248">
          <cell r="E2248">
            <v>43960</v>
          </cell>
          <cell r="F2248">
            <v>407.5</v>
          </cell>
        </row>
        <row r="2249">
          <cell r="E2249">
            <v>43963</v>
          </cell>
          <cell r="F2249">
            <v>1621.55</v>
          </cell>
        </row>
        <row r="2250">
          <cell r="E2250">
            <v>43966</v>
          </cell>
          <cell r="F2250">
            <v>1853.35</v>
          </cell>
        </row>
        <row r="2251">
          <cell r="E2251">
            <v>43969</v>
          </cell>
          <cell r="F2251">
            <v>2548.35</v>
          </cell>
        </row>
        <row r="2252">
          <cell r="E2252">
            <v>43972</v>
          </cell>
          <cell r="F2252">
            <v>1853.35</v>
          </cell>
        </row>
        <row r="2253">
          <cell r="E2253">
            <v>43975</v>
          </cell>
          <cell r="F2253">
            <v>2177.6999999999998</v>
          </cell>
        </row>
        <row r="2254">
          <cell r="E2254">
            <v>43978</v>
          </cell>
          <cell r="F2254">
            <v>1853.35</v>
          </cell>
        </row>
        <row r="2255">
          <cell r="E2255">
            <v>43981</v>
          </cell>
          <cell r="F2255">
            <v>509.65</v>
          </cell>
        </row>
        <row r="2256">
          <cell r="E2256">
            <v>43984</v>
          </cell>
          <cell r="F2256">
            <v>1297.3499999999999</v>
          </cell>
        </row>
        <row r="2257">
          <cell r="E2257">
            <v>43987</v>
          </cell>
          <cell r="F2257">
            <v>1436.4</v>
          </cell>
        </row>
        <row r="2258">
          <cell r="E2258">
            <v>43990</v>
          </cell>
          <cell r="F2258">
            <v>1760.75</v>
          </cell>
        </row>
        <row r="2259">
          <cell r="E2259">
            <v>43993</v>
          </cell>
          <cell r="F2259">
            <v>1899.65</v>
          </cell>
        </row>
        <row r="2260">
          <cell r="E2260">
            <v>43996</v>
          </cell>
          <cell r="F2260">
            <v>2131.35</v>
          </cell>
        </row>
        <row r="2261">
          <cell r="E2261">
            <v>43999</v>
          </cell>
          <cell r="F2261">
            <v>266.55</v>
          </cell>
        </row>
        <row r="2262">
          <cell r="E2262">
            <v>44101</v>
          </cell>
          <cell r="F2262">
            <v>334.05</v>
          </cell>
        </row>
        <row r="2263">
          <cell r="E2263">
            <v>44102</v>
          </cell>
          <cell r="F2263">
            <v>256.95</v>
          </cell>
        </row>
        <row r="2264">
          <cell r="E2264">
            <v>44104</v>
          </cell>
          <cell r="F2264">
            <v>58.65</v>
          </cell>
        </row>
        <row r="2265">
          <cell r="E2265">
            <v>44105</v>
          </cell>
          <cell r="F2265">
            <v>45.1</v>
          </cell>
        </row>
        <row r="2266">
          <cell r="E2266">
            <v>44108</v>
          </cell>
          <cell r="F2266">
            <v>491.45</v>
          </cell>
        </row>
        <row r="2267">
          <cell r="E2267">
            <v>44111</v>
          </cell>
          <cell r="F2267">
            <v>575.65</v>
          </cell>
        </row>
        <row r="2268">
          <cell r="E2268">
            <v>44114</v>
          </cell>
          <cell r="F2268">
            <v>575.65</v>
          </cell>
        </row>
        <row r="2269">
          <cell r="E2269">
            <v>44130</v>
          </cell>
          <cell r="F2269">
            <v>463.3</v>
          </cell>
        </row>
        <row r="2270">
          <cell r="E2270">
            <v>44133</v>
          </cell>
          <cell r="F2270">
            <v>367.75</v>
          </cell>
        </row>
        <row r="2271">
          <cell r="E2271">
            <v>44136</v>
          </cell>
          <cell r="F2271">
            <v>169.5</v>
          </cell>
        </row>
        <row r="2272">
          <cell r="E2272">
            <v>44325</v>
          </cell>
          <cell r="F2272">
            <v>295.7</v>
          </cell>
        </row>
        <row r="2273">
          <cell r="E2273">
            <v>44328</v>
          </cell>
          <cell r="F2273">
            <v>356.35</v>
          </cell>
        </row>
        <row r="2274">
          <cell r="E2274">
            <v>44331</v>
          </cell>
          <cell r="F2274">
            <v>587.6</v>
          </cell>
        </row>
        <row r="2275">
          <cell r="E2275">
            <v>44334</v>
          </cell>
          <cell r="F2275">
            <v>1194.25</v>
          </cell>
        </row>
        <row r="2276">
          <cell r="E2276">
            <v>44338</v>
          </cell>
          <cell r="F2276">
            <v>144</v>
          </cell>
        </row>
        <row r="2277">
          <cell r="E2277">
            <v>44342</v>
          </cell>
          <cell r="F2277">
            <v>219.95</v>
          </cell>
        </row>
        <row r="2278">
          <cell r="E2278">
            <v>44346</v>
          </cell>
          <cell r="F2278">
            <v>254</v>
          </cell>
        </row>
        <row r="2279">
          <cell r="E2279">
            <v>44350</v>
          </cell>
          <cell r="F2279">
            <v>288.2</v>
          </cell>
        </row>
        <row r="2280">
          <cell r="E2280">
            <v>44354</v>
          </cell>
          <cell r="F2280">
            <v>329.8</v>
          </cell>
        </row>
        <row r="2281">
          <cell r="E2281">
            <v>44358</v>
          </cell>
          <cell r="F2281">
            <v>183.9</v>
          </cell>
        </row>
        <row r="2282">
          <cell r="E2282">
            <v>44359</v>
          </cell>
          <cell r="F2282">
            <v>263.95</v>
          </cell>
        </row>
        <row r="2283">
          <cell r="E2283">
            <v>44361</v>
          </cell>
          <cell r="F2283">
            <v>356.35</v>
          </cell>
        </row>
        <row r="2284">
          <cell r="E2284">
            <v>44364</v>
          </cell>
          <cell r="F2284">
            <v>295.7</v>
          </cell>
        </row>
        <row r="2285">
          <cell r="E2285">
            <v>44367</v>
          </cell>
          <cell r="F2285">
            <v>521.95000000000005</v>
          </cell>
        </row>
        <row r="2286">
          <cell r="E2286">
            <v>44370</v>
          </cell>
          <cell r="F2286">
            <v>720.2</v>
          </cell>
        </row>
        <row r="2287">
          <cell r="E2287">
            <v>44373</v>
          </cell>
          <cell r="F2287">
            <v>1478.4</v>
          </cell>
        </row>
        <row r="2288">
          <cell r="E2288">
            <v>44376</v>
          </cell>
          <cell r="F2288">
            <v>0</v>
          </cell>
        </row>
        <row r="2289">
          <cell r="E2289">
            <v>45000</v>
          </cell>
          <cell r="F2289">
            <v>541.35</v>
          </cell>
        </row>
        <row r="2290">
          <cell r="E2290">
            <v>45003</v>
          </cell>
          <cell r="F2290">
            <v>601.65</v>
          </cell>
        </row>
        <row r="2291">
          <cell r="E2291">
            <v>45006</v>
          </cell>
          <cell r="F2291">
            <v>1037.6500000000001</v>
          </cell>
        </row>
        <row r="2292">
          <cell r="E2292">
            <v>45009</v>
          </cell>
          <cell r="F2292">
            <v>379.05</v>
          </cell>
        </row>
        <row r="2293">
          <cell r="E2293">
            <v>45012</v>
          </cell>
          <cell r="F2293">
            <v>635</v>
          </cell>
        </row>
        <row r="2294">
          <cell r="E2294">
            <v>45015</v>
          </cell>
          <cell r="F2294">
            <v>300.75</v>
          </cell>
        </row>
        <row r="2295">
          <cell r="E2295">
            <v>45018</v>
          </cell>
          <cell r="F2295">
            <v>473.65</v>
          </cell>
        </row>
        <row r="2296">
          <cell r="E2296">
            <v>45019</v>
          </cell>
          <cell r="F2296">
            <v>396.7</v>
          </cell>
        </row>
        <row r="2297">
          <cell r="E2297">
            <v>45021</v>
          </cell>
          <cell r="F2297">
            <v>177.35</v>
          </cell>
        </row>
        <row r="2298">
          <cell r="E2298">
            <v>45024</v>
          </cell>
          <cell r="F2298">
            <v>398.55</v>
          </cell>
        </row>
        <row r="2299">
          <cell r="E2299">
            <v>45025</v>
          </cell>
          <cell r="F2299">
            <v>177.35</v>
          </cell>
        </row>
        <row r="2300">
          <cell r="E2300">
            <v>45026</v>
          </cell>
          <cell r="F2300">
            <v>398.55</v>
          </cell>
        </row>
        <row r="2301">
          <cell r="E2301">
            <v>45027</v>
          </cell>
          <cell r="F2301">
            <v>120.35</v>
          </cell>
        </row>
        <row r="2302">
          <cell r="E2302">
            <v>45030</v>
          </cell>
          <cell r="F2302">
            <v>129.25</v>
          </cell>
        </row>
        <row r="2303">
          <cell r="E2303">
            <v>45033</v>
          </cell>
          <cell r="F2303">
            <v>240.7</v>
          </cell>
        </row>
        <row r="2304">
          <cell r="E2304">
            <v>45035</v>
          </cell>
          <cell r="F2304">
            <v>702.05</v>
          </cell>
        </row>
        <row r="2305">
          <cell r="E2305">
            <v>45036</v>
          </cell>
          <cell r="F2305">
            <v>1128.05</v>
          </cell>
        </row>
        <row r="2306">
          <cell r="E2306">
            <v>45039</v>
          </cell>
          <cell r="F2306">
            <v>240.7</v>
          </cell>
        </row>
        <row r="2307">
          <cell r="E2307">
            <v>45042</v>
          </cell>
          <cell r="F2307">
            <v>308.39999999999998</v>
          </cell>
        </row>
        <row r="2308">
          <cell r="E2308">
            <v>45045</v>
          </cell>
          <cell r="F2308">
            <v>308.39999999999998</v>
          </cell>
        </row>
        <row r="2309">
          <cell r="E2309">
            <v>45048</v>
          </cell>
          <cell r="F2309">
            <v>774.55</v>
          </cell>
        </row>
        <row r="2310">
          <cell r="E2310">
            <v>45051</v>
          </cell>
          <cell r="F2310">
            <v>473.75</v>
          </cell>
        </row>
        <row r="2311">
          <cell r="E2311">
            <v>45054</v>
          </cell>
          <cell r="F2311">
            <v>246.1</v>
          </cell>
        </row>
        <row r="2312">
          <cell r="E2312" t="str">
            <v>45060</v>
          </cell>
          <cell r="F2312">
            <v>1271.3</v>
          </cell>
        </row>
        <row r="2313">
          <cell r="E2313" t="str">
            <v>45061</v>
          </cell>
          <cell r="F2313">
            <v>1271.3</v>
          </cell>
        </row>
        <row r="2314">
          <cell r="E2314" t="str">
            <v>45062</v>
          </cell>
          <cell r="F2314">
            <v>920</v>
          </cell>
        </row>
        <row r="2315">
          <cell r="E2315">
            <v>45200</v>
          </cell>
          <cell r="F2315">
            <v>284.35000000000002</v>
          </cell>
        </row>
        <row r="2316">
          <cell r="E2316">
            <v>45201</v>
          </cell>
          <cell r="F2316">
            <v>413.95</v>
          </cell>
        </row>
        <row r="2317">
          <cell r="E2317">
            <v>45202</v>
          </cell>
          <cell r="F2317">
            <v>413.95</v>
          </cell>
        </row>
        <row r="2318">
          <cell r="E2318">
            <v>45203</v>
          </cell>
          <cell r="F2318">
            <v>406.05</v>
          </cell>
        </row>
        <row r="2319">
          <cell r="E2319">
            <v>45206</v>
          </cell>
          <cell r="F2319">
            <v>383.55</v>
          </cell>
        </row>
        <row r="2320">
          <cell r="E2320">
            <v>45207</v>
          </cell>
          <cell r="F2320">
            <v>383.55</v>
          </cell>
        </row>
        <row r="2321">
          <cell r="E2321">
            <v>45209</v>
          </cell>
          <cell r="F2321">
            <v>473.75</v>
          </cell>
        </row>
        <row r="2322">
          <cell r="E2322">
            <v>45212</v>
          </cell>
          <cell r="F2322">
            <v>235.05</v>
          </cell>
        </row>
        <row r="2323">
          <cell r="E2323">
            <v>45215</v>
          </cell>
          <cell r="F2323">
            <v>1014.05</v>
          </cell>
        </row>
        <row r="2324">
          <cell r="E2324">
            <v>45218</v>
          </cell>
          <cell r="F2324">
            <v>454.85</v>
          </cell>
        </row>
        <row r="2325">
          <cell r="E2325">
            <v>45221</v>
          </cell>
          <cell r="F2325">
            <v>261.55</v>
          </cell>
        </row>
        <row r="2326">
          <cell r="E2326">
            <v>45224</v>
          </cell>
          <cell r="F2326">
            <v>117.55</v>
          </cell>
        </row>
        <row r="2327">
          <cell r="E2327">
            <v>45227</v>
          </cell>
          <cell r="F2327">
            <v>445.4</v>
          </cell>
        </row>
        <row r="2328">
          <cell r="E2328">
            <v>45230</v>
          </cell>
          <cell r="F2328">
            <v>222.75</v>
          </cell>
        </row>
        <row r="2329">
          <cell r="E2329">
            <v>45233</v>
          </cell>
          <cell r="F2329">
            <v>473.75</v>
          </cell>
        </row>
        <row r="2330">
          <cell r="E2330">
            <v>45236</v>
          </cell>
          <cell r="F2330">
            <v>371.5</v>
          </cell>
        </row>
        <row r="2331">
          <cell r="E2331">
            <v>45239</v>
          </cell>
          <cell r="F2331">
            <v>261.55</v>
          </cell>
        </row>
        <row r="2332">
          <cell r="E2332">
            <v>45240</v>
          </cell>
          <cell r="F2332">
            <v>261.55</v>
          </cell>
        </row>
        <row r="2333">
          <cell r="E2333">
            <v>45400</v>
          </cell>
          <cell r="F2333">
            <v>204.7</v>
          </cell>
        </row>
        <row r="2334">
          <cell r="E2334">
            <v>45403</v>
          </cell>
          <cell r="F2334">
            <v>407.5</v>
          </cell>
        </row>
        <row r="2335">
          <cell r="E2335">
            <v>45406</v>
          </cell>
          <cell r="F2335">
            <v>451.1</v>
          </cell>
        </row>
        <row r="2336">
          <cell r="E2336">
            <v>45409</v>
          </cell>
          <cell r="F2336">
            <v>601.65</v>
          </cell>
        </row>
        <row r="2337">
          <cell r="E2337">
            <v>45412</v>
          </cell>
          <cell r="F2337">
            <v>827.3</v>
          </cell>
        </row>
        <row r="2338">
          <cell r="E2338">
            <v>45415</v>
          </cell>
          <cell r="F2338">
            <v>902.3</v>
          </cell>
        </row>
        <row r="2339">
          <cell r="E2339">
            <v>45418</v>
          </cell>
          <cell r="F2339">
            <v>977.55</v>
          </cell>
        </row>
        <row r="2340">
          <cell r="E2340">
            <v>45439</v>
          </cell>
          <cell r="F2340">
            <v>284.35000000000002</v>
          </cell>
        </row>
        <row r="2341">
          <cell r="E2341">
            <v>45442</v>
          </cell>
          <cell r="F2341">
            <v>586.5</v>
          </cell>
        </row>
        <row r="2342">
          <cell r="E2342">
            <v>45445</v>
          </cell>
          <cell r="F2342">
            <v>556.6</v>
          </cell>
        </row>
        <row r="2343">
          <cell r="E2343">
            <v>45448</v>
          </cell>
          <cell r="F2343">
            <v>376</v>
          </cell>
        </row>
        <row r="2344">
          <cell r="E2344">
            <v>45451</v>
          </cell>
          <cell r="F2344">
            <v>473.75</v>
          </cell>
        </row>
        <row r="2345">
          <cell r="E2345">
            <v>45460</v>
          </cell>
          <cell r="F2345">
            <v>1253.3</v>
          </cell>
        </row>
        <row r="2346">
          <cell r="E2346">
            <v>45461</v>
          </cell>
          <cell r="F2346">
            <v>893.25</v>
          </cell>
        </row>
        <row r="2347">
          <cell r="E2347">
            <v>45462</v>
          </cell>
          <cell r="F2347">
            <v>674.05</v>
          </cell>
        </row>
        <row r="2348">
          <cell r="E2348">
            <v>45464</v>
          </cell>
          <cell r="F2348">
            <v>1913.1</v>
          </cell>
        </row>
        <row r="2349">
          <cell r="E2349">
            <v>45465</v>
          </cell>
          <cell r="F2349">
            <v>1363</v>
          </cell>
        </row>
        <row r="2350">
          <cell r="E2350">
            <v>45466</v>
          </cell>
          <cell r="F2350">
            <v>1027.95</v>
          </cell>
        </row>
        <row r="2351">
          <cell r="E2351">
            <v>45468</v>
          </cell>
          <cell r="F2351">
            <v>1832.65</v>
          </cell>
        </row>
        <row r="2352">
          <cell r="E2352">
            <v>45469</v>
          </cell>
          <cell r="F2352">
            <v>1382.7</v>
          </cell>
        </row>
        <row r="2353">
          <cell r="E2353">
            <v>45471</v>
          </cell>
          <cell r="F2353">
            <v>2303.65</v>
          </cell>
        </row>
        <row r="2354">
          <cell r="E2354">
            <v>45472</v>
          </cell>
          <cell r="F2354">
            <v>1737.6</v>
          </cell>
        </row>
        <row r="2355">
          <cell r="E2355">
            <v>45474</v>
          </cell>
          <cell r="F2355">
            <v>2773.3</v>
          </cell>
        </row>
        <row r="2356">
          <cell r="E2356">
            <v>45475</v>
          </cell>
          <cell r="F2356">
            <v>2092.4499999999998</v>
          </cell>
        </row>
        <row r="2357">
          <cell r="E2357">
            <v>45477</v>
          </cell>
          <cell r="F2357">
            <v>3243</v>
          </cell>
        </row>
        <row r="2358">
          <cell r="E2358">
            <v>45478</v>
          </cell>
          <cell r="F2358">
            <v>2446.0500000000002</v>
          </cell>
        </row>
        <row r="2359">
          <cell r="E2359">
            <v>45480</v>
          </cell>
          <cell r="F2359">
            <v>3712.6</v>
          </cell>
        </row>
        <row r="2360">
          <cell r="E2360">
            <v>45481</v>
          </cell>
          <cell r="F2360">
            <v>2801.1</v>
          </cell>
        </row>
        <row r="2361">
          <cell r="E2361">
            <v>45483</v>
          </cell>
          <cell r="F2361">
            <v>4229.95</v>
          </cell>
        </row>
        <row r="2362">
          <cell r="E2362">
            <v>45484</v>
          </cell>
          <cell r="F2362">
            <v>3191.5</v>
          </cell>
        </row>
        <row r="2363">
          <cell r="E2363">
            <v>45485</v>
          </cell>
          <cell r="F2363">
            <v>527.70000000000005</v>
          </cell>
        </row>
        <row r="2364">
          <cell r="E2364">
            <v>45486</v>
          </cell>
          <cell r="F2364">
            <v>451.1</v>
          </cell>
        </row>
        <row r="2365">
          <cell r="E2365">
            <v>45487</v>
          </cell>
          <cell r="F2365">
            <v>406.05</v>
          </cell>
        </row>
        <row r="2366">
          <cell r="E2366">
            <v>45488</v>
          </cell>
          <cell r="F2366">
            <v>451.1</v>
          </cell>
        </row>
        <row r="2367">
          <cell r="E2367">
            <v>45489</v>
          </cell>
          <cell r="F2367">
            <v>676.8</v>
          </cell>
        </row>
        <row r="2368">
          <cell r="E2368">
            <v>45490</v>
          </cell>
          <cell r="F2368">
            <v>902.5</v>
          </cell>
        </row>
        <row r="2369">
          <cell r="E2369">
            <v>45491</v>
          </cell>
          <cell r="F2369">
            <v>1128.05</v>
          </cell>
        </row>
        <row r="2370">
          <cell r="E2370">
            <v>45492</v>
          </cell>
          <cell r="F2370">
            <v>1353.6</v>
          </cell>
        </row>
        <row r="2371">
          <cell r="E2371">
            <v>45493</v>
          </cell>
          <cell r="F2371">
            <v>406.05</v>
          </cell>
        </row>
        <row r="2372">
          <cell r="E2372">
            <v>45494</v>
          </cell>
          <cell r="F2372">
            <v>1638.7</v>
          </cell>
        </row>
        <row r="2373">
          <cell r="E2373">
            <v>45496</v>
          </cell>
          <cell r="F2373">
            <v>416.05</v>
          </cell>
        </row>
        <row r="2374">
          <cell r="E2374">
            <v>45497</v>
          </cell>
          <cell r="F2374">
            <v>324.95</v>
          </cell>
        </row>
        <row r="2375">
          <cell r="E2375">
            <v>45498</v>
          </cell>
          <cell r="F2375">
            <v>261.55</v>
          </cell>
        </row>
        <row r="2376">
          <cell r="E2376">
            <v>45499</v>
          </cell>
          <cell r="F2376">
            <v>195</v>
          </cell>
        </row>
        <row r="2377">
          <cell r="E2377">
            <v>45500</v>
          </cell>
          <cell r="F2377">
            <v>1090.3499999999999</v>
          </cell>
        </row>
        <row r="2378">
          <cell r="E2378">
            <v>45501</v>
          </cell>
          <cell r="F2378">
            <v>1774.7</v>
          </cell>
        </row>
        <row r="2379">
          <cell r="E2379">
            <v>45502</v>
          </cell>
          <cell r="F2379">
            <v>1774.7</v>
          </cell>
        </row>
        <row r="2380">
          <cell r="E2380">
            <v>45503</v>
          </cell>
          <cell r="F2380">
            <v>2030.35</v>
          </cell>
        </row>
        <row r="2381">
          <cell r="E2381">
            <v>45504</v>
          </cell>
          <cell r="F2381">
            <v>1774.7</v>
          </cell>
        </row>
        <row r="2382">
          <cell r="E2382">
            <v>45505</v>
          </cell>
          <cell r="F2382">
            <v>1774.7</v>
          </cell>
        </row>
        <row r="2383">
          <cell r="E2383">
            <v>45506</v>
          </cell>
          <cell r="F2383">
            <v>219.95</v>
          </cell>
        </row>
        <row r="2384">
          <cell r="E2384">
            <v>45512</v>
          </cell>
          <cell r="F2384">
            <v>295.7</v>
          </cell>
        </row>
        <row r="2385">
          <cell r="E2385">
            <v>45515</v>
          </cell>
          <cell r="F2385">
            <v>186.5</v>
          </cell>
        </row>
        <row r="2386">
          <cell r="E2386">
            <v>45518</v>
          </cell>
          <cell r="F2386">
            <v>225.7</v>
          </cell>
        </row>
        <row r="2387">
          <cell r="E2387">
            <v>45519</v>
          </cell>
          <cell r="F2387">
            <v>429.05</v>
          </cell>
        </row>
        <row r="2388">
          <cell r="E2388">
            <v>45520</v>
          </cell>
          <cell r="F2388">
            <v>900.45</v>
          </cell>
        </row>
        <row r="2389">
          <cell r="E2389">
            <v>45522</v>
          </cell>
          <cell r="F2389">
            <v>631.75</v>
          </cell>
        </row>
        <row r="2390">
          <cell r="E2390" t="str">
            <v>45523</v>
          </cell>
          <cell r="F2390">
            <v>1350.7</v>
          </cell>
        </row>
        <row r="2391">
          <cell r="E2391">
            <v>45524</v>
          </cell>
          <cell r="F2391">
            <v>741.65</v>
          </cell>
        </row>
        <row r="2392">
          <cell r="E2392">
            <v>45527</v>
          </cell>
          <cell r="F2392">
            <v>741.65</v>
          </cell>
        </row>
        <row r="2393">
          <cell r="E2393">
            <v>45528</v>
          </cell>
          <cell r="F2393">
            <v>1112.3499999999999</v>
          </cell>
        </row>
        <row r="2394">
          <cell r="E2394">
            <v>45530</v>
          </cell>
          <cell r="F2394">
            <v>1099.4000000000001</v>
          </cell>
        </row>
        <row r="2395">
          <cell r="E2395">
            <v>45533</v>
          </cell>
          <cell r="F2395">
            <v>1245.0999999999999</v>
          </cell>
        </row>
        <row r="2396">
          <cell r="E2396">
            <v>45536</v>
          </cell>
          <cell r="F2396">
            <v>457.85</v>
          </cell>
        </row>
        <row r="2397">
          <cell r="E2397">
            <v>45539</v>
          </cell>
          <cell r="F2397">
            <v>1071.2</v>
          </cell>
        </row>
        <row r="2398">
          <cell r="E2398">
            <v>45542</v>
          </cell>
          <cell r="F2398">
            <v>613.4</v>
          </cell>
        </row>
        <row r="2399">
          <cell r="E2399">
            <v>45545</v>
          </cell>
          <cell r="F2399">
            <v>622.54999999999995</v>
          </cell>
        </row>
        <row r="2400">
          <cell r="E2400">
            <v>45546</v>
          </cell>
          <cell r="F2400">
            <v>197.85</v>
          </cell>
        </row>
        <row r="2401">
          <cell r="E2401">
            <v>45548</v>
          </cell>
          <cell r="F2401">
            <v>276.8</v>
          </cell>
        </row>
        <row r="2402">
          <cell r="E2402">
            <v>45551</v>
          </cell>
          <cell r="F2402">
            <v>443.7</v>
          </cell>
        </row>
        <row r="2403">
          <cell r="E2403">
            <v>45553</v>
          </cell>
          <cell r="F2403">
            <v>638.65</v>
          </cell>
        </row>
        <row r="2404">
          <cell r="E2404">
            <v>45554</v>
          </cell>
          <cell r="F2404">
            <v>699.45</v>
          </cell>
        </row>
        <row r="2405">
          <cell r="E2405">
            <v>45556</v>
          </cell>
          <cell r="F2405">
            <v>766.05</v>
          </cell>
        </row>
        <row r="2406">
          <cell r="E2406">
            <v>45558</v>
          </cell>
          <cell r="F2406">
            <v>1148.95</v>
          </cell>
        </row>
        <row r="2407">
          <cell r="E2407">
            <v>45560</v>
          </cell>
          <cell r="F2407">
            <v>473.65</v>
          </cell>
        </row>
        <row r="2408">
          <cell r="E2408">
            <v>45561</v>
          </cell>
          <cell r="F2408">
            <v>1774.7</v>
          </cell>
        </row>
        <row r="2409">
          <cell r="E2409">
            <v>45562</v>
          </cell>
          <cell r="F2409">
            <v>1099.4000000000001</v>
          </cell>
        </row>
        <row r="2410">
          <cell r="E2410">
            <v>45563</v>
          </cell>
          <cell r="F2410">
            <v>1099.4000000000001</v>
          </cell>
        </row>
        <row r="2411">
          <cell r="E2411">
            <v>45564</v>
          </cell>
          <cell r="F2411">
            <v>2546.3000000000002</v>
          </cell>
        </row>
        <row r="2412">
          <cell r="E2412">
            <v>45565</v>
          </cell>
          <cell r="F2412">
            <v>1909.8</v>
          </cell>
        </row>
        <row r="2413">
          <cell r="E2413">
            <v>45566</v>
          </cell>
          <cell r="F2413">
            <v>1071.2</v>
          </cell>
        </row>
        <row r="2414">
          <cell r="E2414">
            <v>45568</v>
          </cell>
          <cell r="F2414">
            <v>443.7</v>
          </cell>
        </row>
        <row r="2415">
          <cell r="E2415">
            <v>45569</v>
          </cell>
          <cell r="F2415">
            <v>677.6</v>
          </cell>
        </row>
        <row r="2416">
          <cell r="E2416">
            <v>45570</v>
          </cell>
          <cell r="F2416">
            <v>914.95</v>
          </cell>
        </row>
        <row r="2417">
          <cell r="E2417">
            <v>45572</v>
          </cell>
          <cell r="F2417">
            <v>291.7</v>
          </cell>
        </row>
        <row r="2418">
          <cell r="E2418">
            <v>45575</v>
          </cell>
          <cell r="F2418">
            <v>720.2</v>
          </cell>
        </row>
        <row r="2419">
          <cell r="E2419">
            <v>45578</v>
          </cell>
          <cell r="F2419">
            <v>834.05</v>
          </cell>
        </row>
        <row r="2420">
          <cell r="E2420">
            <v>45581</v>
          </cell>
          <cell r="F2420">
            <v>276.8</v>
          </cell>
        </row>
        <row r="2421">
          <cell r="E2421">
            <v>45584</v>
          </cell>
          <cell r="F2421">
            <v>631.75</v>
          </cell>
        </row>
        <row r="2422">
          <cell r="E2422">
            <v>45585</v>
          </cell>
          <cell r="F2422">
            <v>631.75</v>
          </cell>
        </row>
        <row r="2423">
          <cell r="E2423">
            <v>45587</v>
          </cell>
          <cell r="F2423">
            <v>890.85</v>
          </cell>
        </row>
        <row r="2424">
          <cell r="E2424">
            <v>45588</v>
          </cell>
          <cell r="F2424">
            <v>1336.4</v>
          </cell>
        </row>
        <row r="2425">
          <cell r="E2425">
            <v>45590</v>
          </cell>
          <cell r="F2425">
            <v>483.25</v>
          </cell>
        </row>
        <row r="2426">
          <cell r="E2426">
            <v>45593</v>
          </cell>
          <cell r="F2426">
            <v>567.65</v>
          </cell>
        </row>
        <row r="2427">
          <cell r="E2427">
            <v>45596</v>
          </cell>
          <cell r="F2427">
            <v>900.45</v>
          </cell>
        </row>
        <row r="2428">
          <cell r="E2428">
            <v>45597</v>
          </cell>
          <cell r="F2428">
            <v>1205.4000000000001</v>
          </cell>
        </row>
        <row r="2429">
          <cell r="E2429">
            <v>45599</v>
          </cell>
          <cell r="F2429">
            <v>936.55</v>
          </cell>
        </row>
        <row r="2430">
          <cell r="E2430">
            <v>45602</v>
          </cell>
          <cell r="F2430">
            <v>699.45</v>
          </cell>
        </row>
        <row r="2431">
          <cell r="E2431">
            <v>45605</v>
          </cell>
          <cell r="F2431">
            <v>587.6</v>
          </cell>
        </row>
        <row r="2432">
          <cell r="E2432">
            <v>45608</v>
          </cell>
          <cell r="F2432">
            <v>827.3</v>
          </cell>
        </row>
        <row r="2433">
          <cell r="E2433">
            <v>45611</v>
          </cell>
          <cell r="F2433">
            <v>473.75</v>
          </cell>
        </row>
        <row r="2434">
          <cell r="E2434">
            <v>45614</v>
          </cell>
          <cell r="F2434">
            <v>587.6</v>
          </cell>
        </row>
        <row r="2435">
          <cell r="E2435">
            <v>45617</v>
          </cell>
          <cell r="F2435">
            <v>235.05</v>
          </cell>
        </row>
        <row r="2436">
          <cell r="E2436">
            <v>45620</v>
          </cell>
          <cell r="F2436">
            <v>326.05</v>
          </cell>
        </row>
        <row r="2437">
          <cell r="E2437">
            <v>45623</v>
          </cell>
          <cell r="F2437">
            <v>723.05</v>
          </cell>
        </row>
        <row r="2438">
          <cell r="E2438">
            <v>45624</v>
          </cell>
          <cell r="F2438">
            <v>937.4</v>
          </cell>
        </row>
        <row r="2439">
          <cell r="E2439">
            <v>45625</v>
          </cell>
          <cell r="F2439">
            <v>187.55</v>
          </cell>
        </row>
        <row r="2440">
          <cell r="E2440">
            <v>45626</v>
          </cell>
          <cell r="F2440">
            <v>326.05</v>
          </cell>
        </row>
        <row r="2441">
          <cell r="E2441">
            <v>45629</v>
          </cell>
          <cell r="F2441">
            <v>473.75</v>
          </cell>
        </row>
        <row r="2442">
          <cell r="E2442">
            <v>45632</v>
          </cell>
          <cell r="F2442">
            <v>511.95</v>
          </cell>
        </row>
        <row r="2443">
          <cell r="E2443">
            <v>45635</v>
          </cell>
          <cell r="F2443">
            <v>587.6</v>
          </cell>
        </row>
        <row r="2444">
          <cell r="E2444">
            <v>45641</v>
          </cell>
          <cell r="F2444">
            <v>1082.9000000000001</v>
          </cell>
        </row>
        <row r="2445">
          <cell r="E2445">
            <v>45644</v>
          </cell>
          <cell r="F2445">
            <v>1279.45</v>
          </cell>
        </row>
        <row r="2446">
          <cell r="E2446">
            <v>45645</v>
          </cell>
          <cell r="F2446">
            <v>223.6</v>
          </cell>
        </row>
        <row r="2447">
          <cell r="E2447">
            <v>45646</v>
          </cell>
          <cell r="F2447">
            <v>900.45</v>
          </cell>
        </row>
        <row r="2448">
          <cell r="E2448">
            <v>45647</v>
          </cell>
          <cell r="F2448">
            <v>1279.45</v>
          </cell>
        </row>
        <row r="2449">
          <cell r="E2449">
            <v>45650</v>
          </cell>
          <cell r="F2449">
            <v>147.80000000000001</v>
          </cell>
        </row>
        <row r="2450">
          <cell r="E2450">
            <v>45652</v>
          </cell>
          <cell r="F2450">
            <v>356.35</v>
          </cell>
        </row>
        <row r="2451">
          <cell r="E2451">
            <v>45653</v>
          </cell>
          <cell r="F2451">
            <v>356.35</v>
          </cell>
        </row>
        <row r="2452">
          <cell r="E2452">
            <v>45656</v>
          </cell>
          <cell r="F2452">
            <v>502.25</v>
          </cell>
        </row>
        <row r="2453">
          <cell r="E2453">
            <v>45659</v>
          </cell>
          <cell r="F2453">
            <v>521.25</v>
          </cell>
        </row>
        <row r="2454">
          <cell r="E2454">
            <v>45660</v>
          </cell>
          <cell r="F2454">
            <v>2878.75</v>
          </cell>
        </row>
        <row r="2455">
          <cell r="E2455">
            <v>45661</v>
          </cell>
          <cell r="F2455">
            <v>1279.45</v>
          </cell>
        </row>
        <row r="2456">
          <cell r="E2456">
            <v>45662</v>
          </cell>
          <cell r="F2456">
            <v>701.3</v>
          </cell>
        </row>
        <row r="2457">
          <cell r="E2457">
            <v>45665</v>
          </cell>
          <cell r="F2457">
            <v>326.05</v>
          </cell>
        </row>
        <row r="2458">
          <cell r="E2458">
            <v>45668</v>
          </cell>
          <cell r="F2458">
            <v>326.05</v>
          </cell>
        </row>
        <row r="2459">
          <cell r="E2459">
            <v>45669</v>
          </cell>
          <cell r="F2459">
            <v>326.05</v>
          </cell>
        </row>
        <row r="2460">
          <cell r="E2460">
            <v>45671</v>
          </cell>
          <cell r="F2460">
            <v>834.05</v>
          </cell>
        </row>
        <row r="2461">
          <cell r="E2461">
            <v>45674</v>
          </cell>
          <cell r="F2461">
            <v>242.55</v>
          </cell>
        </row>
        <row r="2462">
          <cell r="E2462">
            <v>45675</v>
          </cell>
          <cell r="F2462">
            <v>483.25</v>
          </cell>
        </row>
        <row r="2463">
          <cell r="E2463">
            <v>45676</v>
          </cell>
          <cell r="F2463">
            <v>575.29999999999995</v>
          </cell>
        </row>
        <row r="2464">
          <cell r="E2464">
            <v>45677</v>
          </cell>
          <cell r="F2464">
            <v>541.35</v>
          </cell>
        </row>
        <row r="2465">
          <cell r="E2465">
            <v>45680</v>
          </cell>
          <cell r="F2465">
            <v>676.8</v>
          </cell>
        </row>
        <row r="2466">
          <cell r="E2466">
            <v>45683</v>
          </cell>
          <cell r="F2466">
            <v>751.85</v>
          </cell>
        </row>
        <row r="2467">
          <cell r="E2467">
            <v>45686</v>
          </cell>
          <cell r="F2467">
            <v>887.5</v>
          </cell>
        </row>
        <row r="2468">
          <cell r="E2468">
            <v>45689</v>
          </cell>
          <cell r="F2468">
            <v>261.75</v>
          </cell>
        </row>
        <row r="2469">
          <cell r="E2469">
            <v>45692</v>
          </cell>
          <cell r="F2469">
            <v>300.75</v>
          </cell>
        </row>
        <row r="2470">
          <cell r="E2470">
            <v>45695</v>
          </cell>
          <cell r="F2470">
            <v>488.75</v>
          </cell>
        </row>
        <row r="2471">
          <cell r="E2471">
            <v>45698</v>
          </cell>
          <cell r="F2471">
            <v>458.75</v>
          </cell>
        </row>
        <row r="2472">
          <cell r="E2472">
            <v>45701</v>
          </cell>
          <cell r="F2472">
            <v>827.3</v>
          </cell>
        </row>
        <row r="2473">
          <cell r="E2473">
            <v>45704</v>
          </cell>
          <cell r="F2473">
            <v>300.75</v>
          </cell>
        </row>
        <row r="2474">
          <cell r="E2474">
            <v>45707</v>
          </cell>
          <cell r="F2474">
            <v>781.95</v>
          </cell>
        </row>
        <row r="2475">
          <cell r="E2475">
            <v>45710</v>
          </cell>
          <cell r="F2475">
            <v>488.75</v>
          </cell>
        </row>
        <row r="2476">
          <cell r="E2476">
            <v>45713</v>
          </cell>
          <cell r="F2476">
            <v>556.6</v>
          </cell>
        </row>
        <row r="2477">
          <cell r="E2477">
            <v>45714</v>
          </cell>
          <cell r="F2477">
            <v>781.95</v>
          </cell>
        </row>
        <row r="2478">
          <cell r="E2478">
            <v>45716</v>
          </cell>
          <cell r="F2478">
            <v>781.95</v>
          </cell>
        </row>
        <row r="2479">
          <cell r="E2479">
            <v>45720</v>
          </cell>
          <cell r="F2479">
            <v>966.8</v>
          </cell>
        </row>
        <row r="2480">
          <cell r="E2480">
            <v>45723</v>
          </cell>
          <cell r="F2480">
            <v>1090.3499999999999</v>
          </cell>
        </row>
        <row r="2481">
          <cell r="E2481">
            <v>45726</v>
          </cell>
          <cell r="F2481">
            <v>1232.05</v>
          </cell>
        </row>
        <row r="2482">
          <cell r="E2482">
            <v>45729</v>
          </cell>
          <cell r="F2482">
            <v>1383.65</v>
          </cell>
        </row>
        <row r="2483">
          <cell r="E2483">
            <v>45731</v>
          </cell>
          <cell r="F2483">
            <v>1402.7</v>
          </cell>
        </row>
        <row r="2484">
          <cell r="E2484">
            <v>45732</v>
          </cell>
          <cell r="F2484">
            <v>1579.2</v>
          </cell>
        </row>
        <row r="2485">
          <cell r="E2485">
            <v>45735</v>
          </cell>
          <cell r="F2485">
            <v>1611.05</v>
          </cell>
        </row>
        <row r="2486">
          <cell r="E2486">
            <v>45738</v>
          </cell>
          <cell r="F2486">
            <v>1812.4</v>
          </cell>
        </row>
        <row r="2487">
          <cell r="E2487">
            <v>45741</v>
          </cell>
          <cell r="F2487">
            <v>1772.3</v>
          </cell>
        </row>
        <row r="2488">
          <cell r="E2488">
            <v>45744</v>
          </cell>
          <cell r="F2488">
            <v>1992.7</v>
          </cell>
        </row>
        <row r="2489">
          <cell r="E2489">
            <v>45747</v>
          </cell>
          <cell r="F2489">
            <v>1933.55</v>
          </cell>
        </row>
        <row r="2490">
          <cell r="E2490">
            <v>45752</v>
          </cell>
          <cell r="F2490">
            <v>2165.75</v>
          </cell>
        </row>
        <row r="2491">
          <cell r="E2491">
            <v>45753</v>
          </cell>
          <cell r="F2491">
            <v>2178.6</v>
          </cell>
        </row>
        <row r="2492">
          <cell r="E2492">
            <v>45754</v>
          </cell>
          <cell r="F2492">
            <v>2611.6</v>
          </cell>
        </row>
        <row r="2493">
          <cell r="E2493">
            <v>45755</v>
          </cell>
          <cell r="F2493">
            <v>367.75</v>
          </cell>
        </row>
        <row r="2494">
          <cell r="E2494">
            <v>45758</v>
          </cell>
          <cell r="F2494">
            <v>658.05</v>
          </cell>
        </row>
        <row r="2495">
          <cell r="E2495">
            <v>45761</v>
          </cell>
          <cell r="F2495">
            <v>748.65</v>
          </cell>
        </row>
        <row r="2496">
          <cell r="E2496">
            <v>45767</v>
          </cell>
          <cell r="F2496">
            <v>2511.65</v>
          </cell>
        </row>
        <row r="2497">
          <cell r="E2497">
            <v>45770</v>
          </cell>
          <cell r="F2497">
            <v>1923.9</v>
          </cell>
        </row>
        <row r="2498">
          <cell r="E2498">
            <v>45773</v>
          </cell>
          <cell r="F2498">
            <v>1753.4</v>
          </cell>
        </row>
        <row r="2499">
          <cell r="E2499">
            <v>45776</v>
          </cell>
          <cell r="F2499">
            <v>1753.4</v>
          </cell>
        </row>
        <row r="2500">
          <cell r="E2500">
            <v>45779</v>
          </cell>
          <cell r="F2500">
            <v>1289.1500000000001</v>
          </cell>
        </row>
        <row r="2501">
          <cell r="E2501">
            <v>45782</v>
          </cell>
          <cell r="F2501">
            <v>985.7</v>
          </cell>
        </row>
        <row r="2502">
          <cell r="E2502">
            <v>45785</v>
          </cell>
          <cell r="F2502">
            <v>1668.1</v>
          </cell>
        </row>
        <row r="2503">
          <cell r="E2503">
            <v>45788</v>
          </cell>
          <cell r="F2503">
            <v>1649.1</v>
          </cell>
        </row>
        <row r="2504">
          <cell r="E2504">
            <v>45791</v>
          </cell>
          <cell r="F2504">
            <v>890.85</v>
          </cell>
        </row>
        <row r="2505">
          <cell r="E2505">
            <v>45794</v>
          </cell>
          <cell r="F2505">
            <v>503.85</v>
          </cell>
        </row>
        <row r="2506">
          <cell r="E2506">
            <v>45797</v>
          </cell>
          <cell r="F2506">
            <v>186.5</v>
          </cell>
        </row>
        <row r="2507">
          <cell r="E2507">
            <v>45799</v>
          </cell>
          <cell r="F2507">
            <v>29.45</v>
          </cell>
        </row>
        <row r="2508">
          <cell r="E2508">
            <v>45801</v>
          </cell>
          <cell r="F2508">
            <v>126.9</v>
          </cell>
        </row>
        <row r="2509">
          <cell r="E2509">
            <v>45803</v>
          </cell>
          <cell r="F2509">
            <v>326.05</v>
          </cell>
        </row>
        <row r="2510">
          <cell r="E2510">
            <v>45805</v>
          </cell>
          <cell r="F2510">
            <v>172.5</v>
          </cell>
        </row>
        <row r="2511">
          <cell r="E2511">
            <v>45807</v>
          </cell>
          <cell r="F2511">
            <v>246.5</v>
          </cell>
        </row>
        <row r="2512">
          <cell r="E2512">
            <v>45809</v>
          </cell>
          <cell r="F2512">
            <v>371.5</v>
          </cell>
        </row>
        <row r="2513">
          <cell r="E2513">
            <v>45811</v>
          </cell>
          <cell r="F2513">
            <v>502.25</v>
          </cell>
        </row>
        <row r="2514">
          <cell r="E2514">
            <v>45813</v>
          </cell>
          <cell r="F2514">
            <v>587.6</v>
          </cell>
        </row>
        <row r="2515">
          <cell r="E2515">
            <v>45815</v>
          </cell>
          <cell r="F2515">
            <v>356.35</v>
          </cell>
        </row>
        <row r="2516">
          <cell r="E2516">
            <v>45817</v>
          </cell>
          <cell r="F2516">
            <v>464.5</v>
          </cell>
        </row>
        <row r="2517">
          <cell r="E2517">
            <v>45819</v>
          </cell>
          <cell r="F2517">
            <v>587.54999999999995</v>
          </cell>
        </row>
        <row r="2518">
          <cell r="E2518">
            <v>45821</v>
          </cell>
          <cell r="F2518">
            <v>380.8</v>
          </cell>
        </row>
        <row r="2519">
          <cell r="E2519">
            <v>45823</v>
          </cell>
          <cell r="F2519">
            <v>108.9</v>
          </cell>
        </row>
        <row r="2520">
          <cell r="E2520">
            <v>45825</v>
          </cell>
          <cell r="F2520">
            <v>338.35</v>
          </cell>
        </row>
        <row r="2521">
          <cell r="E2521">
            <v>45827</v>
          </cell>
          <cell r="F2521">
            <v>323.39999999999998</v>
          </cell>
        </row>
        <row r="2522">
          <cell r="E2522">
            <v>45829</v>
          </cell>
          <cell r="F2522">
            <v>246.7</v>
          </cell>
        </row>
        <row r="2523">
          <cell r="E2523">
            <v>45831</v>
          </cell>
          <cell r="F2523">
            <v>323.39999999999998</v>
          </cell>
        </row>
        <row r="2524">
          <cell r="E2524">
            <v>45833</v>
          </cell>
          <cell r="F2524">
            <v>406.05</v>
          </cell>
        </row>
        <row r="2525">
          <cell r="E2525">
            <v>45835</v>
          </cell>
          <cell r="F2525">
            <v>503.85</v>
          </cell>
        </row>
        <row r="2526">
          <cell r="E2526">
            <v>45837</v>
          </cell>
          <cell r="F2526">
            <v>586.5</v>
          </cell>
        </row>
        <row r="2527">
          <cell r="E2527">
            <v>45839</v>
          </cell>
          <cell r="F2527">
            <v>586.5</v>
          </cell>
        </row>
        <row r="2528">
          <cell r="E2528">
            <v>45841</v>
          </cell>
          <cell r="F2528">
            <v>473.65</v>
          </cell>
        </row>
        <row r="2529">
          <cell r="E2529">
            <v>45843</v>
          </cell>
          <cell r="F2529">
            <v>290.5</v>
          </cell>
        </row>
        <row r="2530">
          <cell r="E2530">
            <v>45845</v>
          </cell>
          <cell r="F2530">
            <v>503.85</v>
          </cell>
        </row>
        <row r="2531">
          <cell r="E2531">
            <v>45847</v>
          </cell>
          <cell r="F2531">
            <v>186.5</v>
          </cell>
        </row>
        <row r="2532">
          <cell r="E2532">
            <v>45849</v>
          </cell>
          <cell r="F2532">
            <v>580.9</v>
          </cell>
        </row>
        <row r="2533">
          <cell r="E2533">
            <v>45851</v>
          </cell>
          <cell r="F2533">
            <v>142.94999999999999</v>
          </cell>
        </row>
        <row r="2534">
          <cell r="E2534">
            <v>45853</v>
          </cell>
          <cell r="F2534">
            <v>890.85</v>
          </cell>
        </row>
        <row r="2535">
          <cell r="E2535">
            <v>45855</v>
          </cell>
          <cell r="F2535">
            <v>408.7</v>
          </cell>
        </row>
        <row r="2536">
          <cell r="E2536">
            <v>45857</v>
          </cell>
          <cell r="F2536">
            <v>653.79999999999995</v>
          </cell>
        </row>
        <row r="2537">
          <cell r="E2537">
            <v>45859</v>
          </cell>
          <cell r="F2537">
            <v>329.6</v>
          </cell>
        </row>
        <row r="2538">
          <cell r="E2538">
            <v>45861</v>
          </cell>
          <cell r="F2538">
            <v>872.3</v>
          </cell>
        </row>
        <row r="2539">
          <cell r="E2539">
            <v>45863</v>
          </cell>
          <cell r="F2539">
            <v>967</v>
          </cell>
        </row>
        <row r="2540">
          <cell r="E2540">
            <v>45865</v>
          </cell>
          <cell r="F2540">
            <v>290.5</v>
          </cell>
        </row>
        <row r="2541">
          <cell r="E2541">
            <v>45867</v>
          </cell>
          <cell r="F2541">
            <v>312.3</v>
          </cell>
        </row>
        <row r="2542">
          <cell r="E2542">
            <v>45869</v>
          </cell>
          <cell r="F2542">
            <v>1188.2</v>
          </cell>
        </row>
        <row r="2543">
          <cell r="E2543">
            <v>45871</v>
          </cell>
          <cell r="F2543">
            <v>1338.45</v>
          </cell>
        </row>
        <row r="2544">
          <cell r="E2544">
            <v>45873</v>
          </cell>
          <cell r="F2544">
            <v>1504.05</v>
          </cell>
        </row>
        <row r="2545">
          <cell r="E2545">
            <v>45875</v>
          </cell>
          <cell r="F2545">
            <v>470.7</v>
          </cell>
        </row>
        <row r="2546">
          <cell r="E2546">
            <v>45877</v>
          </cell>
          <cell r="F2546">
            <v>470.7</v>
          </cell>
        </row>
        <row r="2547">
          <cell r="E2547">
            <v>45879</v>
          </cell>
          <cell r="F2547">
            <v>312.3</v>
          </cell>
        </row>
        <row r="2548">
          <cell r="E2548">
            <v>45882</v>
          </cell>
          <cell r="F2548">
            <v>43</v>
          </cell>
        </row>
        <row r="2549">
          <cell r="E2549">
            <v>45885</v>
          </cell>
          <cell r="F2549">
            <v>443.7</v>
          </cell>
        </row>
        <row r="2550">
          <cell r="E2550">
            <v>45888</v>
          </cell>
          <cell r="F2550">
            <v>413.55</v>
          </cell>
        </row>
        <row r="2551">
          <cell r="E2551">
            <v>45891</v>
          </cell>
          <cell r="F2551">
            <v>602.45000000000005</v>
          </cell>
        </row>
        <row r="2552">
          <cell r="E2552">
            <v>45894</v>
          </cell>
          <cell r="F2552">
            <v>204.7</v>
          </cell>
        </row>
        <row r="2553">
          <cell r="E2553">
            <v>45897</v>
          </cell>
          <cell r="F2553">
            <v>1069.0999999999999</v>
          </cell>
        </row>
        <row r="2554">
          <cell r="E2554">
            <v>45900</v>
          </cell>
          <cell r="F2554">
            <v>241.15</v>
          </cell>
        </row>
        <row r="2555">
          <cell r="E2555">
            <v>45939</v>
          </cell>
          <cell r="F2555">
            <v>447.1</v>
          </cell>
        </row>
        <row r="2556">
          <cell r="E2556">
            <v>45945</v>
          </cell>
          <cell r="F2556">
            <v>118.7</v>
          </cell>
        </row>
        <row r="2557">
          <cell r="E2557">
            <v>45975</v>
          </cell>
          <cell r="F2557">
            <v>129.19999999999999</v>
          </cell>
        </row>
        <row r="2558">
          <cell r="E2558">
            <v>45978</v>
          </cell>
          <cell r="F2558">
            <v>157.85</v>
          </cell>
        </row>
        <row r="2559">
          <cell r="E2559">
            <v>45981</v>
          </cell>
          <cell r="F2559">
            <v>85.65</v>
          </cell>
        </row>
        <row r="2560">
          <cell r="E2560">
            <v>45984</v>
          </cell>
          <cell r="F2560">
            <v>616.65</v>
          </cell>
        </row>
        <row r="2561">
          <cell r="E2561">
            <v>45987</v>
          </cell>
          <cell r="F2561">
            <v>616.65</v>
          </cell>
        </row>
        <row r="2562">
          <cell r="E2562">
            <v>45990</v>
          </cell>
          <cell r="F2562">
            <v>842.25</v>
          </cell>
        </row>
        <row r="2563">
          <cell r="E2563">
            <v>45993</v>
          </cell>
          <cell r="F2563">
            <v>842.25</v>
          </cell>
        </row>
        <row r="2564">
          <cell r="E2564">
            <v>45996</v>
          </cell>
          <cell r="F2564">
            <v>238.8</v>
          </cell>
        </row>
        <row r="2565">
          <cell r="E2565">
            <v>46300</v>
          </cell>
          <cell r="F2565">
            <v>338.4</v>
          </cell>
        </row>
        <row r="2566">
          <cell r="E2566">
            <v>46303</v>
          </cell>
          <cell r="F2566">
            <v>376.1</v>
          </cell>
        </row>
        <row r="2567">
          <cell r="E2567">
            <v>46306</v>
          </cell>
          <cell r="F2567">
            <v>526.5</v>
          </cell>
        </row>
        <row r="2568">
          <cell r="E2568">
            <v>46307</v>
          </cell>
          <cell r="F2568">
            <v>526.5</v>
          </cell>
        </row>
        <row r="2569">
          <cell r="E2569">
            <v>46309</v>
          </cell>
          <cell r="F2569">
            <v>526.5</v>
          </cell>
        </row>
        <row r="2570">
          <cell r="E2570">
            <v>46312</v>
          </cell>
          <cell r="F2570">
            <v>676.95</v>
          </cell>
        </row>
        <row r="2571">
          <cell r="E2571">
            <v>46315</v>
          </cell>
          <cell r="F2571">
            <v>902.55</v>
          </cell>
        </row>
        <row r="2572">
          <cell r="E2572">
            <v>46318</v>
          </cell>
          <cell r="F2572">
            <v>1128.25</v>
          </cell>
        </row>
        <row r="2573">
          <cell r="E2573">
            <v>46321</v>
          </cell>
          <cell r="F2573">
            <v>1353.9</v>
          </cell>
        </row>
        <row r="2574">
          <cell r="E2574">
            <v>46324</v>
          </cell>
          <cell r="F2574">
            <v>807.35</v>
          </cell>
        </row>
        <row r="2575">
          <cell r="E2575">
            <v>46325</v>
          </cell>
          <cell r="F2575">
            <v>842.5</v>
          </cell>
        </row>
        <row r="2576">
          <cell r="E2576">
            <v>46327</v>
          </cell>
          <cell r="F2576">
            <v>203.15</v>
          </cell>
        </row>
        <row r="2577">
          <cell r="E2577">
            <v>46330</v>
          </cell>
          <cell r="F2577">
            <v>346.1</v>
          </cell>
        </row>
        <row r="2578">
          <cell r="E2578">
            <v>46333</v>
          </cell>
          <cell r="F2578">
            <v>564.04999999999995</v>
          </cell>
        </row>
        <row r="2579">
          <cell r="E2579">
            <v>46336</v>
          </cell>
          <cell r="F2579">
            <v>263.3</v>
          </cell>
        </row>
        <row r="2580">
          <cell r="E2580">
            <v>46339</v>
          </cell>
          <cell r="F2580">
            <v>466.2</v>
          </cell>
        </row>
        <row r="2581">
          <cell r="E2581">
            <v>46342</v>
          </cell>
          <cell r="F2581">
            <v>466.2</v>
          </cell>
        </row>
        <row r="2582">
          <cell r="E2582">
            <v>46345</v>
          </cell>
          <cell r="F2582">
            <v>564.04999999999995</v>
          </cell>
        </row>
        <row r="2583">
          <cell r="E2583">
            <v>46348</v>
          </cell>
          <cell r="F2583">
            <v>244.45</v>
          </cell>
        </row>
        <row r="2584">
          <cell r="E2584">
            <v>46351</v>
          </cell>
          <cell r="F2584">
            <v>364.8</v>
          </cell>
        </row>
        <row r="2585">
          <cell r="E2585">
            <v>46354</v>
          </cell>
          <cell r="F2585">
            <v>488.85</v>
          </cell>
        </row>
        <row r="2586">
          <cell r="E2586">
            <v>46357</v>
          </cell>
          <cell r="F2586">
            <v>609.20000000000005</v>
          </cell>
        </row>
        <row r="2587">
          <cell r="E2587">
            <v>46360</v>
          </cell>
          <cell r="F2587">
            <v>733.35</v>
          </cell>
        </row>
        <row r="2588">
          <cell r="E2588">
            <v>46363</v>
          </cell>
          <cell r="F2588">
            <v>210.6</v>
          </cell>
        </row>
        <row r="2589">
          <cell r="E2589">
            <v>46366</v>
          </cell>
          <cell r="F2589">
            <v>127.9</v>
          </cell>
        </row>
        <row r="2590">
          <cell r="E2590">
            <v>46369</v>
          </cell>
          <cell r="F2590">
            <v>210.6</v>
          </cell>
        </row>
        <row r="2591">
          <cell r="E2591">
            <v>46372</v>
          </cell>
          <cell r="F2591">
            <v>427.95</v>
          </cell>
        </row>
        <row r="2592">
          <cell r="E2592">
            <v>46375</v>
          </cell>
          <cell r="F2592">
            <v>507.7</v>
          </cell>
        </row>
        <row r="2593">
          <cell r="E2593">
            <v>46378</v>
          </cell>
          <cell r="F2593">
            <v>676.95</v>
          </cell>
        </row>
        <row r="2594">
          <cell r="E2594">
            <v>46381</v>
          </cell>
          <cell r="F2594">
            <v>300.8</v>
          </cell>
        </row>
        <row r="2595">
          <cell r="E2595">
            <v>46384</v>
          </cell>
          <cell r="F2595">
            <v>300.8</v>
          </cell>
        </row>
        <row r="2596">
          <cell r="E2596">
            <v>46387</v>
          </cell>
          <cell r="F2596">
            <v>620.6</v>
          </cell>
        </row>
        <row r="2597">
          <cell r="E2597">
            <v>46390</v>
          </cell>
          <cell r="F2597">
            <v>827.5</v>
          </cell>
        </row>
        <row r="2598">
          <cell r="E2598">
            <v>46393</v>
          </cell>
          <cell r="F2598">
            <v>959</v>
          </cell>
        </row>
        <row r="2599">
          <cell r="E2599">
            <v>46396</v>
          </cell>
          <cell r="F2599">
            <v>329.6</v>
          </cell>
        </row>
        <row r="2600">
          <cell r="E2600">
            <v>46399</v>
          </cell>
          <cell r="F2600">
            <v>517.79999999999995</v>
          </cell>
        </row>
        <row r="2601">
          <cell r="E2601">
            <v>46402</v>
          </cell>
          <cell r="F2601">
            <v>517.79999999999995</v>
          </cell>
        </row>
        <row r="2602">
          <cell r="E2602">
            <v>46405</v>
          </cell>
          <cell r="F2602">
            <v>631.9</v>
          </cell>
        </row>
        <row r="2603">
          <cell r="E2603">
            <v>46408</v>
          </cell>
          <cell r="F2603">
            <v>692</v>
          </cell>
        </row>
        <row r="2604">
          <cell r="E2604">
            <v>46411</v>
          </cell>
          <cell r="F2604">
            <v>406.15</v>
          </cell>
        </row>
        <row r="2605">
          <cell r="E2605">
            <v>46414</v>
          </cell>
          <cell r="F2605">
            <v>526.4</v>
          </cell>
        </row>
        <row r="2606">
          <cell r="E2606">
            <v>46417</v>
          </cell>
          <cell r="F2606">
            <v>488.85</v>
          </cell>
        </row>
        <row r="2607">
          <cell r="E2607">
            <v>46420</v>
          </cell>
          <cell r="F2607">
            <v>204.6</v>
          </cell>
        </row>
        <row r="2608">
          <cell r="E2608">
            <v>46423</v>
          </cell>
          <cell r="F2608">
            <v>327.14999999999998</v>
          </cell>
        </row>
        <row r="2609">
          <cell r="E2609">
            <v>46426</v>
          </cell>
          <cell r="F2609">
            <v>338.4</v>
          </cell>
        </row>
        <row r="2610">
          <cell r="E2610">
            <v>46429</v>
          </cell>
          <cell r="F2610">
            <v>413.65</v>
          </cell>
        </row>
        <row r="2611">
          <cell r="E2611">
            <v>46432</v>
          </cell>
          <cell r="F2611">
            <v>451.35</v>
          </cell>
        </row>
        <row r="2612">
          <cell r="E2612">
            <v>46435</v>
          </cell>
          <cell r="F2612">
            <v>526.5</v>
          </cell>
        </row>
        <row r="2613">
          <cell r="E2613">
            <v>46438</v>
          </cell>
          <cell r="F2613">
            <v>135.44999999999999</v>
          </cell>
        </row>
        <row r="2614">
          <cell r="E2614">
            <v>46441</v>
          </cell>
          <cell r="F2614">
            <v>327.14999999999998</v>
          </cell>
        </row>
        <row r="2615">
          <cell r="E2615">
            <v>46442</v>
          </cell>
          <cell r="F2615">
            <v>280.85000000000002</v>
          </cell>
        </row>
        <row r="2616">
          <cell r="E2616">
            <v>46444</v>
          </cell>
          <cell r="F2616">
            <v>488.85</v>
          </cell>
        </row>
        <row r="2617">
          <cell r="E2617">
            <v>46447</v>
          </cell>
          <cell r="F2617">
            <v>609.20000000000005</v>
          </cell>
        </row>
        <row r="2618">
          <cell r="E2618">
            <v>46450</v>
          </cell>
          <cell r="F2618">
            <v>225.7</v>
          </cell>
        </row>
        <row r="2619">
          <cell r="E2619">
            <v>46453</v>
          </cell>
          <cell r="F2619">
            <v>376.1</v>
          </cell>
        </row>
        <row r="2620">
          <cell r="E2620">
            <v>46456</v>
          </cell>
          <cell r="F2620">
            <v>97.8</v>
          </cell>
        </row>
        <row r="2621">
          <cell r="E2621">
            <v>46459</v>
          </cell>
          <cell r="F2621">
            <v>188.05</v>
          </cell>
        </row>
        <row r="2622">
          <cell r="E2622">
            <v>46462</v>
          </cell>
          <cell r="F2622">
            <v>300.8</v>
          </cell>
        </row>
        <row r="2623">
          <cell r="E2623">
            <v>46464</v>
          </cell>
          <cell r="F2623">
            <v>225.7</v>
          </cell>
        </row>
        <row r="2624">
          <cell r="E2624">
            <v>46465</v>
          </cell>
          <cell r="F2624">
            <v>225.7</v>
          </cell>
        </row>
        <row r="2625">
          <cell r="E2625">
            <v>46468</v>
          </cell>
          <cell r="F2625">
            <v>394.9</v>
          </cell>
        </row>
        <row r="2626">
          <cell r="E2626">
            <v>46471</v>
          </cell>
          <cell r="F2626">
            <v>564.04999999999995</v>
          </cell>
        </row>
        <row r="2627">
          <cell r="E2627">
            <v>46474</v>
          </cell>
          <cell r="F2627">
            <v>733.35</v>
          </cell>
        </row>
        <row r="2628">
          <cell r="E2628">
            <v>46477</v>
          </cell>
          <cell r="F2628">
            <v>902.55</v>
          </cell>
        </row>
        <row r="2629">
          <cell r="E2629">
            <v>46480</v>
          </cell>
          <cell r="F2629">
            <v>376.1</v>
          </cell>
        </row>
        <row r="2630">
          <cell r="E2630">
            <v>46483</v>
          </cell>
          <cell r="F2630">
            <v>300.8</v>
          </cell>
        </row>
        <row r="2631">
          <cell r="E2631">
            <v>46486</v>
          </cell>
          <cell r="F2631">
            <v>225.7</v>
          </cell>
        </row>
        <row r="2632">
          <cell r="E2632">
            <v>46489</v>
          </cell>
          <cell r="F2632">
            <v>263.3</v>
          </cell>
        </row>
        <row r="2633">
          <cell r="E2633">
            <v>46492</v>
          </cell>
          <cell r="F2633">
            <v>361.05</v>
          </cell>
        </row>
        <row r="2634">
          <cell r="E2634">
            <v>46494</v>
          </cell>
          <cell r="F2634">
            <v>219.95</v>
          </cell>
        </row>
        <row r="2635">
          <cell r="E2635">
            <v>46495</v>
          </cell>
          <cell r="F2635">
            <v>203.15</v>
          </cell>
        </row>
        <row r="2636">
          <cell r="E2636">
            <v>46498</v>
          </cell>
          <cell r="F2636">
            <v>219.95</v>
          </cell>
        </row>
        <row r="2637">
          <cell r="E2637">
            <v>46500</v>
          </cell>
          <cell r="F2637">
            <v>263.3</v>
          </cell>
        </row>
        <row r="2638">
          <cell r="E2638">
            <v>46501</v>
          </cell>
          <cell r="F2638">
            <v>329.2</v>
          </cell>
        </row>
        <row r="2639">
          <cell r="E2639">
            <v>46502</v>
          </cell>
          <cell r="F2639">
            <v>302.95</v>
          </cell>
        </row>
        <row r="2640">
          <cell r="E2640">
            <v>46503</v>
          </cell>
          <cell r="F2640">
            <v>378.4</v>
          </cell>
        </row>
        <row r="2641">
          <cell r="E2641">
            <v>46504</v>
          </cell>
          <cell r="F2641">
            <v>1105.55</v>
          </cell>
        </row>
        <row r="2642">
          <cell r="E2642">
            <v>46507</v>
          </cell>
          <cell r="F2642">
            <v>1286.2</v>
          </cell>
        </row>
        <row r="2643">
          <cell r="E2643">
            <v>46510</v>
          </cell>
          <cell r="F2643">
            <v>351</v>
          </cell>
        </row>
        <row r="2644">
          <cell r="E2644">
            <v>46513</v>
          </cell>
          <cell r="F2644">
            <v>56.5</v>
          </cell>
        </row>
        <row r="2645">
          <cell r="E2645">
            <v>46516</v>
          </cell>
          <cell r="F2645">
            <v>112.85</v>
          </cell>
        </row>
        <row r="2646">
          <cell r="E2646">
            <v>46519</v>
          </cell>
          <cell r="F2646">
            <v>141.25</v>
          </cell>
        </row>
        <row r="2647">
          <cell r="E2647">
            <v>46522</v>
          </cell>
          <cell r="F2647">
            <v>421.2</v>
          </cell>
        </row>
        <row r="2648">
          <cell r="E2648">
            <v>46525</v>
          </cell>
          <cell r="F2648">
            <v>56.5</v>
          </cell>
        </row>
        <row r="2649">
          <cell r="E2649">
            <v>46528</v>
          </cell>
          <cell r="F2649">
            <v>169.5</v>
          </cell>
        </row>
        <row r="2650">
          <cell r="E2650">
            <v>46531</v>
          </cell>
          <cell r="F2650">
            <v>85.15</v>
          </cell>
        </row>
        <row r="2651">
          <cell r="E2651">
            <v>46534</v>
          </cell>
          <cell r="F2651">
            <v>235.5</v>
          </cell>
        </row>
        <row r="2652">
          <cell r="E2652">
            <v>47000</v>
          </cell>
          <cell r="F2652">
            <v>70.650000000000006</v>
          </cell>
        </row>
        <row r="2653">
          <cell r="E2653">
            <v>47003</v>
          </cell>
          <cell r="F2653">
            <v>84.8</v>
          </cell>
        </row>
        <row r="2654">
          <cell r="E2654">
            <v>47006</v>
          </cell>
          <cell r="F2654">
            <v>170.25</v>
          </cell>
        </row>
        <row r="2655">
          <cell r="E2655">
            <v>47009</v>
          </cell>
          <cell r="F2655">
            <v>169.5</v>
          </cell>
        </row>
        <row r="2656">
          <cell r="E2656">
            <v>47012</v>
          </cell>
          <cell r="F2656">
            <v>338.85</v>
          </cell>
        </row>
        <row r="2657">
          <cell r="E2657">
            <v>47015</v>
          </cell>
          <cell r="F2657">
            <v>84.8</v>
          </cell>
        </row>
        <row r="2658">
          <cell r="E2658">
            <v>47018</v>
          </cell>
          <cell r="F2658">
            <v>197.6</v>
          </cell>
        </row>
        <row r="2659">
          <cell r="E2659">
            <v>47021</v>
          </cell>
          <cell r="F2659">
            <v>263.60000000000002</v>
          </cell>
        </row>
        <row r="2660">
          <cell r="E2660">
            <v>47024</v>
          </cell>
          <cell r="F2660">
            <v>197.6</v>
          </cell>
        </row>
        <row r="2661">
          <cell r="E2661">
            <v>47027</v>
          </cell>
          <cell r="F2661">
            <v>263.60000000000002</v>
          </cell>
        </row>
        <row r="2662">
          <cell r="E2662">
            <v>47030</v>
          </cell>
          <cell r="F2662">
            <v>197.6</v>
          </cell>
        </row>
        <row r="2663">
          <cell r="E2663">
            <v>47033</v>
          </cell>
          <cell r="F2663">
            <v>263.60000000000002</v>
          </cell>
        </row>
        <row r="2664">
          <cell r="E2664">
            <v>47036</v>
          </cell>
          <cell r="F2664">
            <v>84.8</v>
          </cell>
        </row>
        <row r="2665">
          <cell r="E2665">
            <v>47039</v>
          </cell>
          <cell r="F2665">
            <v>112.85</v>
          </cell>
        </row>
        <row r="2666">
          <cell r="E2666">
            <v>47042</v>
          </cell>
          <cell r="F2666">
            <v>112.85</v>
          </cell>
        </row>
        <row r="2667">
          <cell r="E2667">
            <v>47045</v>
          </cell>
          <cell r="F2667">
            <v>150.75</v>
          </cell>
        </row>
        <row r="2668">
          <cell r="E2668">
            <v>47048</v>
          </cell>
          <cell r="F2668">
            <v>324.8</v>
          </cell>
        </row>
        <row r="2669">
          <cell r="E2669">
            <v>47051</v>
          </cell>
          <cell r="F2669">
            <v>432.95</v>
          </cell>
        </row>
        <row r="2670">
          <cell r="E2670">
            <v>47054</v>
          </cell>
          <cell r="F2670">
            <v>324.8</v>
          </cell>
        </row>
        <row r="2671">
          <cell r="E2671">
            <v>47057</v>
          </cell>
          <cell r="F2671">
            <v>127</v>
          </cell>
        </row>
        <row r="2672">
          <cell r="E2672">
            <v>47060</v>
          </cell>
          <cell r="F2672">
            <v>169.5</v>
          </cell>
        </row>
        <row r="2673">
          <cell r="E2673">
            <v>47063</v>
          </cell>
          <cell r="F2673">
            <v>254.2</v>
          </cell>
        </row>
        <row r="2674">
          <cell r="E2674">
            <v>47066</v>
          </cell>
          <cell r="F2674">
            <v>338.85</v>
          </cell>
        </row>
        <row r="2675">
          <cell r="E2675">
            <v>47069</v>
          </cell>
          <cell r="F2675">
            <v>70.650000000000006</v>
          </cell>
        </row>
        <row r="2676">
          <cell r="E2676">
            <v>47072</v>
          </cell>
          <cell r="F2676">
            <v>94</v>
          </cell>
        </row>
        <row r="2677">
          <cell r="E2677">
            <v>47301</v>
          </cell>
          <cell r="F2677">
            <v>86.8</v>
          </cell>
        </row>
        <row r="2678">
          <cell r="E2678">
            <v>47304</v>
          </cell>
          <cell r="F2678">
            <v>98.9</v>
          </cell>
        </row>
        <row r="2679">
          <cell r="E2679">
            <v>47307</v>
          </cell>
          <cell r="F2679">
            <v>200</v>
          </cell>
        </row>
        <row r="2680">
          <cell r="E2680">
            <v>47310</v>
          </cell>
          <cell r="F2680">
            <v>330</v>
          </cell>
        </row>
        <row r="2681">
          <cell r="E2681">
            <v>47313</v>
          </cell>
          <cell r="F2681">
            <v>320</v>
          </cell>
        </row>
        <row r="2682">
          <cell r="E2682">
            <v>47316</v>
          </cell>
          <cell r="F2682">
            <v>635</v>
          </cell>
        </row>
        <row r="2683">
          <cell r="E2683">
            <v>47319</v>
          </cell>
          <cell r="F2683">
            <v>650</v>
          </cell>
        </row>
        <row r="2684">
          <cell r="E2684">
            <v>47348</v>
          </cell>
          <cell r="F2684">
            <v>94</v>
          </cell>
        </row>
        <row r="2685">
          <cell r="E2685">
            <v>47351</v>
          </cell>
          <cell r="F2685">
            <v>235.5</v>
          </cell>
        </row>
        <row r="2686">
          <cell r="E2686">
            <v>47354</v>
          </cell>
          <cell r="F2686">
            <v>169.5</v>
          </cell>
        </row>
        <row r="2687">
          <cell r="E2687">
            <v>47357</v>
          </cell>
          <cell r="F2687">
            <v>376.55</v>
          </cell>
        </row>
        <row r="2688">
          <cell r="E2688">
            <v>47361</v>
          </cell>
          <cell r="F2688">
            <v>131.85</v>
          </cell>
        </row>
        <row r="2689">
          <cell r="E2689">
            <v>47362</v>
          </cell>
          <cell r="F2689">
            <v>197.6</v>
          </cell>
        </row>
        <row r="2690">
          <cell r="E2690">
            <v>47364</v>
          </cell>
          <cell r="F2690">
            <v>280</v>
          </cell>
        </row>
        <row r="2691">
          <cell r="E2691">
            <v>47367</v>
          </cell>
          <cell r="F2691">
            <v>223.6</v>
          </cell>
        </row>
        <row r="2692">
          <cell r="E2692">
            <v>47370</v>
          </cell>
          <cell r="F2692">
            <v>406</v>
          </cell>
        </row>
        <row r="2693">
          <cell r="E2693">
            <v>47373</v>
          </cell>
          <cell r="F2693">
            <v>290</v>
          </cell>
        </row>
        <row r="2694">
          <cell r="E2694">
            <v>47378</v>
          </cell>
          <cell r="F2694">
            <v>169.5</v>
          </cell>
        </row>
        <row r="2695">
          <cell r="E2695">
            <v>47381</v>
          </cell>
          <cell r="F2695">
            <v>254.2</v>
          </cell>
        </row>
        <row r="2696">
          <cell r="E2696">
            <v>47384</v>
          </cell>
          <cell r="F2696">
            <v>338.85</v>
          </cell>
        </row>
        <row r="2697">
          <cell r="E2697">
            <v>47385</v>
          </cell>
          <cell r="F2697">
            <v>291.75</v>
          </cell>
        </row>
        <row r="2698">
          <cell r="E2698">
            <v>47386</v>
          </cell>
          <cell r="F2698">
            <v>470.7</v>
          </cell>
        </row>
        <row r="2699">
          <cell r="E2699">
            <v>47387</v>
          </cell>
          <cell r="F2699">
            <v>272.95</v>
          </cell>
        </row>
        <row r="2700">
          <cell r="E2700">
            <v>47390</v>
          </cell>
          <cell r="F2700">
            <v>409.55</v>
          </cell>
        </row>
        <row r="2701">
          <cell r="E2701">
            <v>47393</v>
          </cell>
          <cell r="F2701">
            <v>546</v>
          </cell>
        </row>
        <row r="2702">
          <cell r="E2702">
            <v>47396</v>
          </cell>
          <cell r="F2702">
            <v>188.2</v>
          </cell>
        </row>
        <row r="2703">
          <cell r="E2703">
            <v>47399</v>
          </cell>
          <cell r="F2703">
            <v>376.55</v>
          </cell>
        </row>
        <row r="2704">
          <cell r="E2704">
            <v>47402</v>
          </cell>
          <cell r="F2704">
            <v>282.35000000000002</v>
          </cell>
        </row>
        <row r="2705">
          <cell r="E2705">
            <v>47405</v>
          </cell>
          <cell r="F2705">
            <v>188.2</v>
          </cell>
        </row>
        <row r="2706">
          <cell r="E2706">
            <v>47408</v>
          </cell>
          <cell r="F2706">
            <v>376.55</v>
          </cell>
        </row>
        <row r="2707">
          <cell r="E2707">
            <v>47411</v>
          </cell>
          <cell r="F2707">
            <v>112.85</v>
          </cell>
        </row>
        <row r="2708">
          <cell r="E2708">
            <v>47414</v>
          </cell>
          <cell r="F2708">
            <v>226</v>
          </cell>
        </row>
        <row r="2709">
          <cell r="E2709">
            <v>47417</v>
          </cell>
          <cell r="F2709">
            <v>263.60000000000002</v>
          </cell>
        </row>
        <row r="2710">
          <cell r="E2710">
            <v>47420</v>
          </cell>
          <cell r="F2710">
            <v>517.79999999999995</v>
          </cell>
        </row>
        <row r="2711">
          <cell r="E2711">
            <v>47423</v>
          </cell>
          <cell r="F2711">
            <v>216.5</v>
          </cell>
        </row>
        <row r="2712">
          <cell r="E2712">
            <v>47426</v>
          </cell>
          <cell r="F2712">
            <v>324.8</v>
          </cell>
        </row>
        <row r="2713">
          <cell r="E2713">
            <v>47429</v>
          </cell>
          <cell r="F2713">
            <v>432.95</v>
          </cell>
        </row>
        <row r="2714">
          <cell r="E2714">
            <v>47432</v>
          </cell>
          <cell r="F2714">
            <v>541.29999999999995</v>
          </cell>
        </row>
        <row r="2715">
          <cell r="E2715">
            <v>47435</v>
          </cell>
          <cell r="F2715">
            <v>414.25</v>
          </cell>
        </row>
        <row r="2716">
          <cell r="E2716">
            <v>47438</v>
          </cell>
          <cell r="F2716">
            <v>659.15</v>
          </cell>
        </row>
        <row r="2717">
          <cell r="E2717">
            <v>47441</v>
          </cell>
          <cell r="F2717">
            <v>823.75</v>
          </cell>
        </row>
        <row r="2718">
          <cell r="E2718">
            <v>47444</v>
          </cell>
          <cell r="F2718">
            <v>226</v>
          </cell>
        </row>
        <row r="2719">
          <cell r="E2719">
            <v>47447</v>
          </cell>
          <cell r="F2719">
            <v>338.85</v>
          </cell>
        </row>
        <row r="2720">
          <cell r="E2720">
            <v>47450</v>
          </cell>
          <cell r="F2720">
            <v>451.95</v>
          </cell>
        </row>
        <row r="2721">
          <cell r="E2721">
            <v>47451</v>
          </cell>
          <cell r="F2721">
            <v>544.79999999999995</v>
          </cell>
        </row>
        <row r="2722">
          <cell r="E2722">
            <v>47453</v>
          </cell>
          <cell r="F2722">
            <v>263.60000000000002</v>
          </cell>
        </row>
        <row r="2723">
          <cell r="E2723">
            <v>47456</v>
          </cell>
          <cell r="F2723">
            <v>395.5</v>
          </cell>
        </row>
        <row r="2724">
          <cell r="E2724">
            <v>47459</v>
          </cell>
          <cell r="F2724">
            <v>527.25</v>
          </cell>
        </row>
        <row r="2725">
          <cell r="E2725">
            <v>47462</v>
          </cell>
          <cell r="F2725">
            <v>112.85</v>
          </cell>
        </row>
        <row r="2726">
          <cell r="E2726">
            <v>47465</v>
          </cell>
          <cell r="F2726">
            <v>226</v>
          </cell>
        </row>
        <row r="2727">
          <cell r="E2727">
            <v>47466</v>
          </cell>
          <cell r="F2727">
            <v>112.85</v>
          </cell>
        </row>
        <row r="2728">
          <cell r="E2728">
            <v>47467</v>
          </cell>
          <cell r="F2728">
            <v>226</v>
          </cell>
        </row>
        <row r="2729">
          <cell r="E2729">
            <v>47468</v>
          </cell>
          <cell r="F2729">
            <v>432.95</v>
          </cell>
        </row>
        <row r="2730">
          <cell r="E2730">
            <v>47471</v>
          </cell>
          <cell r="F2730">
            <v>43</v>
          </cell>
        </row>
        <row r="2731">
          <cell r="E2731">
            <v>47474</v>
          </cell>
          <cell r="F2731">
            <v>188.2</v>
          </cell>
        </row>
        <row r="2732">
          <cell r="E2732">
            <v>47477</v>
          </cell>
          <cell r="F2732">
            <v>235.5</v>
          </cell>
        </row>
        <row r="2733">
          <cell r="E2733">
            <v>47480</v>
          </cell>
          <cell r="F2733">
            <v>470.7</v>
          </cell>
        </row>
        <row r="2734">
          <cell r="E2734">
            <v>47483</v>
          </cell>
          <cell r="F2734">
            <v>564.85</v>
          </cell>
        </row>
        <row r="2735">
          <cell r="E2735">
            <v>47486</v>
          </cell>
          <cell r="F2735">
            <v>941.45</v>
          </cell>
        </row>
        <row r="2736">
          <cell r="E2736">
            <v>47489</v>
          </cell>
          <cell r="F2736">
            <v>1412.2</v>
          </cell>
        </row>
        <row r="2737">
          <cell r="E2737">
            <v>47492</v>
          </cell>
          <cell r="F2737">
            <v>235.5</v>
          </cell>
        </row>
        <row r="2738">
          <cell r="E2738">
            <v>47495</v>
          </cell>
          <cell r="F2738">
            <v>470.7</v>
          </cell>
        </row>
        <row r="2739">
          <cell r="E2739">
            <v>47498</v>
          </cell>
          <cell r="F2739">
            <v>706.05</v>
          </cell>
        </row>
        <row r="2740">
          <cell r="E2740">
            <v>47501</v>
          </cell>
          <cell r="F2740">
            <v>941.45</v>
          </cell>
        </row>
        <row r="2741">
          <cell r="E2741">
            <v>47504</v>
          </cell>
          <cell r="F2741">
            <v>1412.2</v>
          </cell>
        </row>
        <row r="2742">
          <cell r="E2742">
            <v>47507</v>
          </cell>
          <cell r="F2742">
            <v>1412.2</v>
          </cell>
        </row>
        <row r="2743">
          <cell r="E2743">
            <v>47510</v>
          </cell>
          <cell r="F2743">
            <v>1412.2</v>
          </cell>
        </row>
        <row r="2744">
          <cell r="E2744">
            <v>47513</v>
          </cell>
          <cell r="F2744">
            <v>376.55</v>
          </cell>
        </row>
        <row r="2745">
          <cell r="E2745">
            <v>47516</v>
          </cell>
          <cell r="F2745">
            <v>432.95</v>
          </cell>
        </row>
        <row r="2746">
          <cell r="E2746">
            <v>47519</v>
          </cell>
          <cell r="F2746">
            <v>866.2</v>
          </cell>
        </row>
        <row r="2747">
          <cell r="E2747">
            <v>47522</v>
          </cell>
          <cell r="F2747">
            <v>753.25</v>
          </cell>
        </row>
        <row r="2748">
          <cell r="E2748">
            <v>47525</v>
          </cell>
          <cell r="F2748">
            <v>866.2</v>
          </cell>
        </row>
        <row r="2749">
          <cell r="E2749">
            <v>47528</v>
          </cell>
          <cell r="F2749">
            <v>753.25</v>
          </cell>
        </row>
        <row r="2750">
          <cell r="E2750">
            <v>47531</v>
          </cell>
          <cell r="F2750">
            <v>960.25</v>
          </cell>
        </row>
        <row r="2751">
          <cell r="E2751">
            <v>47534</v>
          </cell>
          <cell r="F2751">
            <v>1082.7</v>
          </cell>
        </row>
        <row r="2752">
          <cell r="E2752">
            <v>47537</v>
          </cell>
          <cell r="F2752">
            <v>432.95</v>
          </cell>
        </row>
        <row r="2753">
          <cell r="E2753">
            <v>47540</v>
          </cell>
          <cell r="F2753">
            <v>216.5</v>
          </cell>
        </row>
        <row r="2754">
          <cell r="E2754">
            <v>47543</v>
          </cell>
          <cell r="F2754">
            <v>226</v>
          </cell>
        </row>
        <row r="2755">
          <cell r="E2755">
            <v>47546</v>
          </cell>
          <cell r="F2755">
            <v>338.85</v>
          </cell>
        </row>
        <row r="2756">
          <cell r="E2756">
            <v>47549</v>
          </cell>
          <cell r="F2756">
            <v>451.95</v>
          </cell>
        </row>
        <row r="2757">
          <cell r="E2757">
            <v>47552</v>
          </cell>
          <cell r="F2757">
            <v>376.55</v>
          </cell>
        </row>
        <row r="2758">
          <cell r="E2758">
            <v>47555</v>
          </cell>
          <cell r="F2758">
            <v>564.85</v>
          </cell>
        </row>
        <row r="2759">
          <cell r="E2759">
            <v>47558</v>
          </cell>
          <cell r="F2759">
            <v>753.25</v>
          </cell>
        </row>
        <row r="2760">
          <cell r="E2760">
            <v>47561</v>
          </cell>
          <cell r="F2760">
            <v>272.95</v>
          </cell>
        </row>
        <row r="2761">
          <cell r="E2761">
            <v>47564</v>
          </cell>
          <cell r="F2761">
            <v>409.55</v>
          </cell>
        </row>
        <row r="2762">
          <cell r="E2762">
            <v>47565</v>
          </cell>
          <cell r="F2762">
            <v>712.4</v>
          </cell>
        </row>
        <row r="2763">
          <cell r="E2763">
            <v>47566</v>
          </cell>
          <cell r="F2763">
            <v>908.05</v>
          </cell>
        </row>
        <row r="2764">
          <cell r="E2764">
            <v>47567</v>
          </cell>
          <cell r="F2764">
            <v>475.35</v>
          </cell>
        </row>
        <row r="2765">
          <cell r="E2765">
            <v>47570</v>
          </cell>
          <cell r="F2765">
            <v>546</v>
          </cell>
        </row>
        <row r="2766">
          <cell r="E2766">
            <v>47573</v>
          </cell>
          <cell r="F2766">
            <v>682.55</v>
          </cell>
        </row>
        <row r="2767">
          <cell r="E2767">
            <v>47576</v>
          </cell>
          <cell r="F2767">
            <v>112.85</v>
          </cell>
        </row>
        <row r="2768">
          <cell r="E2768">
            <v>47579</v>
          </cell>
          <cell r="F2768">
            <v>160.05000000000001</v>
          </cell>
        </row>
        <row r="2769">
          <cell r="E2769">
            <v>47582</v>
          </cell>
          <cell r="F2769">
            <v>329.6</v>
          </cell>
        </row>
        <row r="2770">
          <cell r="E2770">
            <v>47585</v>
          </cell>
          <cell r="F2770">
            <v>423.75</v>
          </cell>
        </row>
        <row r="2771">
          <cell r="E2771">
            <v>47588</v>
          </cell>
          <cell r="F2771">
            <v>1317.8</v>
          </cell>
        </row>
        <row r="2772">
          <cell r="E2772">
            <v>47591</v>
          </cell>
          <cell r="F2772">
            <v>1600.65</v>
          </cell>
        </row>
        <row r="2773">
          <cell r="E2773">
            <v>47594</v>
          </cell>
          <cell r="F2773">
            <v>216.5</v>
          </cell>
        </row>
        <row r="2774">
          <cell r="E2774">
            <v>47597</v>
          </cell>
          <cell r="F2774">
            <v>324.8</v>
          </cell>
        </row>
        <row r="2775">
          <cell r="E2775">
            <v>47600</v>
          </cell>
          <cell r="F2775">
            <v>432.95</v>
          </cell>
        </row>
        <row r="2776">
          <cell r="E2776">
            <v>47603</v>
          </cell>
          <cell r="F2776">
            <v>564.85</v>
          </cell>
        </row>
        <row r="2777">
          <cell r="E2777">
            <v>47606</v>
          </cell>
          <cell r="F2777">
            <v>235.5</v>
          </cell>
        </row>
        <row r="2778">
          <cell r="E2778">
            <v>47609</v>
          </cell>
          <cell r="F2778">
            <v>353.05</v>
          </cell>
        </row>
        <row r="2779">
          <cell r="E2779">
            <v>47612</v>
          </cell>
          <cell r="F2779">
            <v>409.55</v>
          </cell>
        </row>
        <row r="2780">
          <cell r="E2780">
            <v>47615</v>
          </cell>
          <cell r="F2780">
            <v>470.7</v>
          </cell>
        </row>
        <row r="2781">
          <cell r="E2781">
            <v>47618</v>
          </cell>
          <cell r="F2781">
            <v>588.45000000000005</v>
          </cell>
        </row>
        <row r="2782">
          <cell r="E2782">
            <v>47621</v>
          </cell>
          <cell r="F2782">
            <v>409.55</v>
          </cell>
        </row>
        <row r="2783">
          <cell r="E2783">
            <v>47624</v>
          </cell>
          <cell r="F2783">
            <v>564.85</v>
          </cell>
        </row>
        <row r="2784">
          <cell r="E2784">
            <v>47627</v>
          </cell>
          <cell r="F2784">
            <v>160.05000000000001</v>
          </cell>
        </row>
        <row r="2785">
          <cell r="E2785">
            <v>47630</v>
          </cell>
          <cell r="F2785">
            <v>338.85</v>
          </cell>
        </row>
        <row r="2786">
          <cell r="E2786">
            <v>47633</v>
          </cell>
          <cell r="F2786">
            <v>112.85</v>
          </cell>
        </row>
        <row r="2787">
          <cell r="E2787">
            <v>47636</v>
          </cell>
          <cell r="F2787">
            <v>169.5</v>
          </cell>
        </row>
        <row r="2788">
          <cell r="E2788">
            <v>47639</v>
          </cell>
          <cell r="F2788">
            <v>226</v>
          </cell>
        </row>
        <row r="2789">
          <cell r="E2789">
            <v>47642</v>
          </cell>
          <cell r="F2789">
            <v>150.75</v>
          </cell>
        </row>
        <row r="2790">
          <cell r="E2790">
            <v>47645</v>
          </cell>
          <cell r="F2790">
            <v>226</v>
          </cell>
        </row>
        <row r="2791">
          <cell r="E2791">
            <v>47648</v>
          </cell>
          <cell r="F2791">
            <v>301.05</v>
          </cell>
        </row>
        <row r="2792">
          <cell r="E2792">
            <v>47651</v>
          </cell>
          <cell r="F2792">
            <v>235.5</v>
          </cell>
        </row>
        <row r="2793">
          <cell r="E2793">
            <v>47654</v>
          </cell>
          <cell r="F2793">
            <v>353.05</v>
          </cell>
        </row>
        <row r="2794">
          <cell r="E2794">
            <v>47657</v>
          </cell>
          <cell r="F2794">
            <v>470.7</v>
          </cell>
        </row>
        <row r="2795">
          <cell r="E2795">
            <v>47663</v>
          </cell>
          <cell r="F2795">
            <v>141.25</v>
          </cell>
        </row>
        <row r="2796">
          <cell r="E2796">
            <v>47666</v>
          </cell>
          <cell r="F2796">
            <v>235.5</v>
          </cell>
        </row>
        <row r="2797">
          <cell r="E2797">
            <v>47672</v>
          </cell>
          <cell r="F2797">
            <v>112.85</v>
          </cell>
        </row>
        <row r="2798">
          <cell r="E2798">
            <v>47678</v>
          </cell>
          <cell r="F2798">
            <v>169.5</v>
          </cell>
        </row>
        <row r="2799">
          <cell r="E2799">
            <v>47726</v>
          </cell>
          <cell r="F2799">
            <v>141.25</v>
          </cell>
        </row>
        <row r="2800">
          <cell r="E2800">
            <v>47729</v>
          </cell>
          <cell r="F2800">
            <v>235.5</v>
          </cell>
        </row>
        <row r="2801">
          <cell r="E2801">
            <v>47732</v>
          </cell>
          <cell r="F2801">
            <v>376.55</v>
          </cell>
        </row>
        <row r="2802">
          <cell r="E2802">
            <v>47735</v>
          </cell>
          <cell r="F2802">
            <v>43.05</v>
          </cell>
        </row>
        <row r="2803">
          <cell r="E2803">
            <v>47738</v>
          </cell>
          <cell r="F2803">
            <v>235.5</v>
          </cell>
        </row>
        <row r="2804">
          <cell r="E2804">
            <v>47741</v>
          </cell>
          <cell r="F2804">
            <v>480.35</v>
          </cell>
        </row>
        <row r="2805">
          <cell r="E2805">
            <v>47753</v>
          </cell>
          <cell r="F2805">
            <v>406.65</v>
          </cell>
        </row>
        <row r="2806">
          <cell r="E2806">
            <v>47756</v>
          </cell>
          <cell r="F2806">
            <v>406.65</v>
          </cell>
        </row>
        <row r="2807">
          <cell r="E2807">
            <v>47762</v>
          </cell>
          <cell r="F2807">
            <v>238.8</v>
          </cell>
        </row>
        <row r="2808">
          <cell r="E2808">
            <v>47765</v>
          </cell>
          <cell r="F2808">
            <v>392.1</v>
          </cell>
        </row>
        <row r="2809">
          <cell r="E2809">
            <v>47768</v>
          </cell>
          <cell r="F2809">
            <v>480.35</v>
          </cell>
        </row>
        <row r="2810">
          <cell r="E2810">
            <v>47771</v>
          </cell>
          <cell r="F2810">
            <v>551.85</v>
          </cell>
        </row>
        <row r="2811">
          <cell r="E2811">
            <v>47774</v>
          </cell>
          <cell r="F2811">
            <v>435.65</v>
          </cell>
        </row>
        <row r="2812">
          <cell r="E2812">
            <v>47777</v>
          </cell>
          <cell r="F2812">
            <v>435.65</v>
          </cell>
        </row>
        <row r="2813">
          <cell r="E2813">
            <v>47780</v>
          </cell>
          <cell r="F2813">
            <v>566.35</v>
          </cell>
        </row>
        <row r="2814">
          <cell r="E2814">
            <v>47783</v>
          </cell>
          <cell r="F2814">
            <v>566.35</v>
          </cell>
        </row>
        <row r="2815">
          <cell r="E2815">
            <v>47786</v>
          </cell>
          <cell r="F2815">
            <v>718.75</v>
          </cell>
        </row>
        <row r="2816">
          <cell r="E2816">
            <v>47789</v>
          </cell>
          <cell r="F2816">
            <v>718.75</v>
          </cell>
        </row>
        <row r="2817">
          <cell r="E2817">
            <v>47900</v>
          </cell>
          <cell r="F2817">
            <v>169.5</v>
          </cell>
        </row>
        <row r="2818">
          <cell r="E2818">
            <v>47903</v>
          </cell>
          <cell r="F2818">
            <v>235.5</v>
          </cell>
        </row>
        <row r="2819">
          <cell r="E2819">
            <v>47904</v>
          </cell>
          <cell r="F2819">
            <v>56.5</v>
          </cell>
        </row>
        <row r="2820">
          <cell r="E2820">
            <v>47906</v>
          </cell>
          <cell r="F2820">
            <v>112.85</v>
          </cell>
        </row>
        <row r="2821">
          <cell r="E2821">
            <v>47912</v>
          </cell>
          <cell r="F2821">
            <v>56.5</v>
          </cell>
        </row>
        <row r="2822">
          <cell r="E2822">
            <v>47915</v>
          </cell>
          <cell r="F2822">
            <v>169.5</v>
          </cell>
        </row>
        <row r="2823">
          <cell r="E2823">
            <v>47916</v>
          </cell>
          <cell r="F2823">
            <v>85.15</v>
          </cell>
        </row>
        <row r="2824">
          <cell r="E2824">
            <v>47918</v>
          </cell>
          <cell r="F2824">
            <v>235.5</v>
          </cell>
        </row>
        <row r="2825">
          <cell r="E2825">
            <v>47920</v>
          </cell>
          <cell r="F2825">
            <v>380.8</v>
          </cell>
        </row>
        <row r="2826">
          <cell r="E2826">
            <v>47921</v>
          </cell>
          <cell r="F2826">
            <v>112.85</v>
          </cell>
        </row>
        <row r="2827">
          <cell r="E2827">
            <v>47924</v>
          </cell>
          <cell r="F2827">
            <v>37.65</v>
          </cell>
        </row>
        <row r="2828">
          <cell r="E2828">
            <v>47927</v>
          </cell>
          <cell r="F2828">
            <v>141.25</v>
          </cell>
        </row>
        <row r="2829">
          <cell r="E2829">
            <v>47930</v>
          </cell>
          <cell r="F2829">
            <v>263.60000000000002</v>
          </cell>
        </row>
        <row r="2830">
          <cell r="E2830">
            <v>47933</v>
          </cell>
          <cell r="F2830">
            <v>207</v>
          </cell>
        </row>
        <row r="2831">
          <cell r="E2831">
            <v>47936</v>
          </cell>
          <cell r="F2831">
            <v>254.2</v>
          </cell>
        </row>
        <row r="2832">
          <cell r="E2832">
            <v>47948</v>
          </cell>
          <cell r="F2832">
            <v>160.05000000000001</v>
          </cell>
        </row>
        <row r="2833">
          <cell r="E2833">
            <v>47951</v>
          </cell>
          <cell r="F2833">
            <v>188.2</v>
          </cell>
        </row>
        <row r="2834">
          <cell r="E2834">
            <v>47954</v>
          </cell>
          <cell r="F2834">
            <v>376.55</v>
          </cell>
        </row>
        <row r="2835">
          <cell r="E2835">
            <v>47957</v>
          </cell>
          <cell r="F2835">
            <v>282.35000000000002</v>
          </cell>
        </row>
        <row r="2836">
          <cell r="E2836">
            <v>47960</v>
          </cell>
          <cell r="F2836">
            <v>131.85</v>
          </cell>
        </row>
        <row r="2837">
          <cell r="E2837">
            <v>47963</v>
          </cell>
          <cell r="F2837">
            <v>216.5</v>
          </cell>
        </row>
        <row r="2838">
          <cell r="E2838">
            <v>47966</v>
          </cell>
          <cell r="F2838">
            <v>432.95</v>
          </cell>
        </row>
        <row r="2839">
          <cell r="E2839">
            <v>47969</v>
          </cell>
          <cell r="F2839">
            <v>263.60000000000002</v>
          </cell>
        </row>
        <row r="2840">
          <cell r="E2840">
            <v>47972</v>
          </cell>
          <cell r="F2840">
            <v>210.6</v>
          </cell>
        </row>
        <row r="2841">
          <cell r="E2841">
            <v>47975</v>
          </cell>
          <cell r="F2841">
            <v>369.15</v>
          </cell>
        </row>
        <row r="2842">
          <cell r="E2842">
            <v>47978</v>
          </cell>
          <cell r="F2842">
            <v>224.2</v>
          </cell>
        </row>
        <row r="2843">
          <cell r="E2843">
            <v>47981</v>
          </cell>
          <cell r="F2843">
            <v>150.55000000000001</v>
          </cell>
        </row>
        <row r="2844">
          <cell r="E2844">
            <v>47982</v>
          </cell>
          <cell r="F2844">
            <v>364.9</v>
          </cell>
        </row>
        <row r="2845">
          <cell r="E2845">
            <v>48200</v>
          </cell>
          <cell r="F2845">
            <v>753.25</v>
          </cell>
        </row>
        <row r="2846">
          <cell r="E2846">
            <v>48203</v>
          </cell>
          <cell r="F2846">
            <v>913.25</v>
          </cell>
        </row>
        <row r="2847">
          <cell r="E2847">
            <v>48206</v>
          </cell>
          <cell r="F2847">
            <v>565.45000000000005</v>
          </cell>
        </row>
        <row r="2848">
          <cell r="E2848">
            <v>48209</v>
          </cell>
          <cell r="F2848">
            <v>724.95</v>
          </cell>
        </row>
        <row r="2849">
          <cell r="E2849">
            <v>48212</v>
          </cell>
          <cell r="F2849">
            <v>565.45000000000005</v>
          </cell>
        </row>
        <row r="2850">
          <cell r="E2850">
            <v>48215</v>
          </cell>
          <cell r="F2850">
            <v>724.95</v>
          </cell>
        </row>
        <row r="2851">
          <cell r="E2851">
            <v>48218</v>
          </cell>
          <cell r="F2851">
            <v>565.45000000000005</v>
          </cell>
        </row>
        <row r="2852">
          <cell r="E2852">
            <v>48221</v>
          </cell>
          <cell r="F2852">
            <v>753.25</v>
          </cell>
        </row>
        <row r="2853">
          <cell r="E2853">
            <v>48224</v>
          </cell>
          <cell r="F2853">
            <v>376.55</v>
          </cell>
        </row>
        <row r="2854">
          <cell r="E2854">
            <v>48227</v>
          </cell>
          <cell r="F2854">
            <v>489.55</v>
          </cell>
        </row>
        <row r="2855">
          <cell r="E2855">
            <v>48230</v>
          </cell>
          <cell r="F2855">
            <v>423.75</v>
          </cell>
        </row>
        <row r="2856">
          <cell r="E2856">
            <v>48233</v>
          </cell>
          <cell r="F2856">
            <v>611.9</v>
          </cell>
        </row>
        <row r="2857">
          <cell r="E2857">
            <v>48236</v>
          </cell>
          <cell r="F2857">
            <v>800.2</v>
          </cell>
        </row>
        <row r="2858">
          <cell r="E2858">
            <v>48239</v>
          </cell>
          <cell r="F2858">
            <v>442.45</v>
          </cell>
        </row>
        <row r="2859">
          <cell r="E2859">
            <v>48242</v>
          </cell>
          <cell r="F2859">
            <v>611.9</v>
          </cell>
        </row>
        <row r="2860">
          <cell r="E2860">
            <v>48400</v>
          </cell>
          <cell r="F2860">
            <v>329.6</v>
          </cell>
        </row>
        <row r="2861">
          <cell r="E2861">
            <v>48403</v>
          </cell>
          <cell r="F2861">
            <v>517.79999999999995</v>
          </cell>
        </row>
        <row r="2862">
          <cell r="E2862">
            <v>48406</v>
          </cell>
          <cell r="F2862">
            <v>329.6</v>
          </cell>
        </row>
        <row r="2863">
          <cell r="E2863">
            <v>48409</v>
          </cell>
          <cell r="F2863">
            <v>517.79999999999995</v>
          </cell>
        </row>
        <row r="2864">
          <cell r="E2864">
            <v>48412</v>
          </cell>
          <cell r="F2864">
            <v>630.65</v>
          </cell>
        </row>
        <row r="2865">
          <cell r="E2865">
            <v>48415</v>
          </cell>
          <cell r="F2865">
            <v>800.2</v>
          </cell>
        </row>
        <row r="2866">
          <cell r="E2866">
            <v>48418</v>
          </cell>
          <cell r="F2866">
            <v>630.65</v>
          </cell>
        </row>
        <row r="2867">
          <cell r="E2867">
            <v>48421</v>
          </cell>
          <cell r="F2867">
            <v>800.2</v>
          </cell>
        </row>
        <row r="2868">
          <cell r="E2868">
            <v>48424</v>
          </cell>
          <cell r="F2868">
            <v>753.25</v>
          </cell>
        </row>
        <row r="2869">
          <cell r="E2869">
            <v>48427</v>
          </cell>
          <cell r="F2869">
            <v>913.25</v>
          </cell>
        </row>
        <row r="2870">
          <cell r="E2870">
            <v>48500</v>
          </cell>
          <cell r="F2870">
            <v>329.6</v>
          </cell>
        </row>
        <row r="2871">
          <cell r="E2871">
            <v>48503</v>
          </cell>
          <cell r="F2871">
            <v>329.6</v>
          </cell>
        </row>
        <row r="2872">
          <cell r="E2872">
            <v>48506</v>
          </cell>
          <cell r="F2872">
            <v>489.55</v>
          </cell>
        </row>
        <row r="2873">
          <cell r="E2873">
            <v>48509</v>
          </cell>
          <cell r="F2873">
            <v>235.5</v>
          </cell>
        </row>
        <row r="2874">
          <cell r="E2874">
            <v>48512</v>
          </cell>
          <cell r="F2874">
            <v>894.4</v>
          </cell>
        </row>
        <row r="2875">
          <cell r="E2875">
            <v>48900</v>
          </cell>
          <cell r="F2875">
            <v>282.35000000000002</v>
          </cell>
        </row>
        <row r="2876">
          <cell r="E2876">
            <v>48903</v>
          </cell>
          <cell r="F2876">
            <v>564.85</v>
          </cell>
        </row>
        <row r="2877">
          <cell r="E2877">
            <v>48906</v>
          </cell>
          <cell r="F2877">
            <v>564.85</v>
          </cell>
        </row>
        <row r="2878">
          <cell r="E2878">
            <v>48909</v>
          </cell>
          <cell r="F2878">
            <v>753.25</v>
          </cell>
        </row>
        <row r="2879">
          <cell r="E2879">
            <v>48912</v>
          </cell>
          <cell r="F2879">
            <v>329.6</v>
          </cell>
        </row>
        <row r="2880">
          <cell r="E2880">
            <v>48915</v>
          </cell>
          <cell r="F2880">
            <v>753.25</v>
          </cell>
        </row>
        <row r="2881">
          <cell r="E2881">
            <v>48918</v>
          </cell>
          <cell r="F2881">
            <v>1506.45</v>
          </cell>
        </row>
        <row r="2882">
          <cell r="E2882">
            <v>48921</v>
          </cell>
          <cell r="F2882">
            <v>1553.4</v>
          </cell>
        </row>
        <row r="2883">
          <cell r="E2883">
            <v>48924</v>
          </cell>
          <cell r="F2883">
            <v>1788.85</v>
          </cell>
        </row>
        <row r="2884">
          <cell r="E2884">
            <v>48927</v>
          </cell>
          <cell r="F2884">
            <v>367.05</v>
          </cell>
        </row>
        <row r="2885">
          <cell r="E2885">
            <v>48930</v>
          </cell>
          <cell r="F2885">
            <v>753.25</v>
          </cell>
        </row>
        <row r="2886">
          <cell r="E2886">
            <v>48933</v>
          </cell>
          <cell r="F2886">
            <v>988.55</v>
          </cell>
        </row>
        <row r="2887">
          <cell r="E2887">
            <v>48936</v>
          </cell>
          <cell r="F2887">
            <v>753.25</v>
          </cell>
        </row>
        <row r="2888">
          <cell r="E2888">
            <v>48939</v>
          </cell>
          <cell r="F2888">
            <v>1082.7</v>
          </cell>
        </row>
        <row r="2889">
          <cell r="E2889">
            <v>48942</v>
          </cell>
          <cell r="F2889">
            <v>1412.2</v>
          </cell>
        </row>
        <row r="2890">
          <cell r="E2890">
            <v>48945</v>
          </cell>
          <cell r="F2890">
            <v>272.95</v>
          </cell>
        </row>
        <row r="2891">
          <cell r="E2891">
            <v>48948</v>
          </cell>
          <cell r="F2891">
            <v>611.9</v>
          </cell>
        </row>
        <row r="2892">
          <cell r="E2892">
            <v>48951</v>
          </cell>
          <cell r="F2892">
            <v>894.4</v>
          </cell>
        </row>
        <row r="2893">
          <cell r="E2893">
            <v>48954</v>
          </cell>
          <cell r="F2893">
            <v>941.45</v>
          </cell>
        </row>
        <row r="2894">
          <cell r="E2894">
            <v>48957</v>
          </cell>
          <cell r="F2894">
            <v>1082.7</v>
          </cell>
        </row>
        <row r="2895">
          <cell r="E2895">
            <v>48960</v>
          </cell>
          <cell r="F2895">
            <v>941.45</v>
          </cell>
        </row>
        <row r="2896">
          <cell r="E2896">
            <v>49100</v>
          </cell>
          <cell r="F2896">
            <v>329.6</v>
          </cell>
        </row>
        <row r="2897">
          <cell r="E2897">
            <v>49103</v>
          </cell>
          <cell r="F2897">
            <v>706.05</v>
          </cell>
        </row>
        <row r="2898">
          <cell r="E2898">
            <v>49106</v>
          </cell>
          <cell r="F2898">
            <v>941.45</v>
          </cell>
        </row>
        <row r="2899">
          <cell r="E2899">
            <v>49109</v>
          </cell>
          <cell r="F2899">
            <v>706.05</v>
          </cell>
        </row>
        <row r="2900">
          <cell r="E2900">
            <v>49112</v>
          </cell>
          <cell r="F2900">
            <v>706.05</v>
          </cell>
        </row>
        <row r="2901">
          <cell r="E2901">
            <v>49115</v>
          </cell>
          <cell r="F2901">
            <v>1129.6500000000001</v>
          </cell>
        </row>
        <row r="2902">
          <cell r="E2902">
            <v>49116</v>
          </cell>
          <cell r="F2902">
            <v>1491.15</v>
          </cell>
        </row>
        <row r="2903">
          <cell r="E2903">
            <v>49117</v>
          </cell>
          <cell r="F2903">
            <v>1789.35</v>
          </cell>
        </row>
        <row r="2904">
          <cell r="E2904">
            <v>49118</v>
          </cell>
          <cell r="F2904">
            <v>272.95</v>
          </cell>
        </row>
        <row r="2905">
          <cell r="E2905">
            <v>49121</v>
          </cell>
          <cell r="F2905">
            <v>611.9</v>
          </cell>
        </row>
        <row r="2906">
          <cell r="E2906">
            <v>49200</v>
          </cell>
          <cell r="F2906">
            <v>818.95</v>
          </cell>
        </row>
        <row r="2907">
          <cell r="E2907">
            <v>49203</v>
          </cell>
          <cell r="F2907">
            <v>611.9</v>
          </cell>
        </row>
        <row r="2908">
          <cell r="E2908">
            <v>49206</v>
          </cell>
          <cell r="F2908">
            <v>564.85</v>
          </cell>
        </row>
        <row r="2909">
          <cell r="E2909">
            <v>49209</v>
          </cell>
          <cell r="F2909">
            <v>753.25</v>
          </cell>
        </row>
        <row r="2910">
          <cell r="E2910">
            <v>49210</v>
          </cell>
          <cell r="F2910">
            <v>994.3</v>
          </cell>
        </row>
        <row r="2911">
          <cell r="E2911">
            <v>49211</v>
          </cell>
          <cell r="F2911">
            <v>1193.1500000000001</v>
          </cell>
        </row>
        <row r="2912">
          <cell r="E2912">
            <v>49212</v>
          </cell>
          <cell r="F2912">
            <v>235.5</v>
          </cell>
        </row>
        <row r="2913">
          <cell r="E2913">
            <v>49215</v>
          </cell>
          <cell r="F2913">
            <v>649.70000000000005</v>
          </cell>
        </row>
        <row r="2914">
          <cell r="E2914">
            <v>49218</v>
          </cell>
          <cell r="F2914">
            <v>272.95</v>
          </cell>
        </row>
        <row r="2915">
          <cell r="E2915">
            <v>49221</v>
          </cell>
          <cell r="F2915">
            <v>611.9</v>
          </cell>
        </row>
        <row r="2916">
          <cell r="E2916">
            <v>49224</v>
          </cell>
          <cell r="F2916">
            <v>706.05</v>
          </cell>
        </row>
        <row r="2917">
          <cell r="E2917">
            <v>49227</v>
          </cell>
          <cell r="F2917">
            <v>706.05</v>
          </cell>
        </row>
        <row r="2918">
          <cell r="E2918">
            <v>49300</v>
          </cell>
          <cell r="F2918">
            <v>521.25</v>
          </cell>
        </row>
        <row r="2919">
          <cell r="E2919">
            <v>49303</v>
          </cell>
          <cell r="F2919">
            <v>546</v>
          </cell>
        </row>
        <row r="2920">
          <cell r="E2920">
            <v>49306</v>
          </cell>
          <cell r="F2920">
            <v>1082.7</v>
          </cell>
        </row>
        <row r="2921">
          <cell r="E2921">
            <v>49309</v>
          </cell>
          <cell r="F2921">
            <v>753.25</v>
          </cell>
        </row>
        <row r="2922">
          <cell r="E2922">
            <v>49312</v>
          </cell>
          <cell r="F2922">
            <v>941.45</v>
          </cell>
        </row>
        <row r="2923">
          <cell r="E2923">
            <v>49315</v>
          </cell>
          <cell r="F2923">
            <v>847.35</v>
          </cell>
        </row>
        <row r="2924">
          <cell r="E2924">
            <v>49318</v>
          </cell>
          <cell r="F2924">
            <v>1317.8</v>
          </cell>
        </row>
        <row r="2925">
          <cell r="E2925">
            <v>49319</v>
          </cell>
          <cell r="F2925">
            <v>2315.3000000000002</v>
          </cell>
        </row>
        <row r="2926">
          <cell r="E2926">
            <v>49321</v>
          </cell>
          <cell r="F2926">
            <v>1600.65</v>
          </cell>
        </row>
        <row r="2927">
          <cell r="E2927">
            <v>49324</v>
          </cell>
          <cell r="F2927">
            <v>1882.95</v>
          </cell>
        </row>
        <row r="2928">
          <cell r="E2928">
            <v>49327</v>
          </cell>
          <cell r="F2928">
            <v>2165.35</v>
          </cell>
        </row>
        <row r="2929">
          <cell r="E2929">
            <v>49330</v>
          </cell>
          <cell r="F2929">
            <v>2165.35</v>
          </cell>
        </row>
        <row r="2930">
          <cell r="E2930">
            <v>49333</v>
          </cell>
          <cell r="F2930">
            <v>2447.85</v>
          </cell>
        </row>
        <row r="2931">
          <cell r="E2931">
            <v>49336</v>
          </cell>
          <cell r="F2931">
            <v>357.7</v>
          </cell>
        </row>
        <row r="2932">
          <cell r="E2932">
            <v>49339</v>
          </cell>
          <cell r="F2932">
            <v>2777.3</v>
          </cell>
        </row>
        <row r="2933">
          <cell r="E2933">
            <v>49342</v>
          </cell>
          <cell r="F2933">
            <v>2777.3</v>
          </cell>
        </row>
        <row r="2934">
          <cell r="E2934">
            <v>49345</v>
          </cell>
          <cell r="F2934">
            <v>3295.1</v>
          </cell>
        </row>
        <row r="2935">
          <cell r="E2935">
            <v>49346</v>
          </cell>
          <cell r="F2935">
            <v>847.35</v>
          </cell>
        </row>
        <row r="2936">
          <cell r="E2936">
            <v>49360</v>
          </cell>
          <cell r="F2936">
            <v>343.95</v>
          </cell>
        </row>
        <row r="2937">
          <cell r="E2937">
            <v>49363</v>
          </cell>
          <cell r="F2937">
            <v>414.2</v>
          </cell>
        </row>
        <row r="2938">
          <cell r="E2938">
            <v>49366</v>
          </cell>
          <cell r="F2938">
            <v>611.9</v>
          </cell>
        </row>
        <row r="2939">
          <cell r="E2939">
            <v>49500</v>
          </cell>
          <cell r="F2939">
            <v>376.55</v>
          </cell>
        </row>
        <row r="2940">
          <cell r="E2940">
            <v>49503</v>
          </cell>
          <cell r="F2940">
            <v>489.55</v>
          </cell>
        </row>
        <row r="2941">
          <cell r="E2941">
            <v>49506</v>
          </cell>
          <cell r="F2941">
            <v>734.4</v>
          </cell>
        </row>
        <row r="2942">
          <cell r="E2942">
            <v>49509</v>
          </cell>
          <cell r="F2942">
            <v>753.25</v>
          </cell>
        </row>
        <row r="2943">
          <cell r="E2943">
            <v>49512</v>
          </cell>
          <cell r="F2943">
            <v>1082.7</v>
          </cell>
        </row>
        <row r="2944">
          <cell r="E2944">
            <v>49515</v>
          </cell>
          <cell r="F2944">
            <v>847.35</v>
          </cell>
        </row>
        <row r="2945">
          <cell r="E2945">
            <v>49517</v>
          </cell>
          <cell r="F2945">
            <v>1206.3499999999999</v>
          </cell>
        </row>
        <row r="2946">
          <cell r="E2946">
            <v>49518</v>
          </cell>
          <cell r="F2946">
            <v>1317.8</v>
          </cell>
        </row>
        <row r="2947">
          <cell r="E2947">
            <v>49519</v>
          </cell>
          <cell r="F2947">
            <v>2315.3000000000002</v>
          </cell>
        </row>
        <row r="2948">
          <cell r="E2948">
            <v>49521</v>
          </cell>
          <cell r="F2948">
            <v>1600.65</v>
          </cell>
        </row>
        <row r="2949">
          <cell r="E2949">
            <v>49524</v>
          </cell>
          <cell r="F2949">
            <v>1882.95</v>
          </cell>
        </row>
        <row r="2950">
          <cell r="E2950">
            <v>49527</v>
          </cell>
          <cell r="F2950">
            <v>1600.65</v>
          </cell>
        </row>
        <row r="2951">
          <cell r="E2951">
            <v>49530</v>
          </cell>
          <cell r="F2951">
            <v>1977.2</v>
          </cell>
        </row>
        <row r="2952">
          <cell r="E2952">
            <v>49533</v>
          </cell>
          <cell r="F2952">
            <v>2259.65</v>
          </cell>
        </row>
        <row r="2953">
          <cell r="E2953">
            <v>49534</v>
          </cell>
          <cell r="F2953">
            <v>449.55</v>
          </cell>
        </row>
        <row r="2954">
          <cell r="E2954">
            <v>49536</v>
          </cell>
          <cell r="F2954">
            <v>941.45</v>
          </cell>
        </row>
        <row r="2955">
          <cell r="E2955">
            <v>49539</v>
          </cell>
          <cell r="F2955">
            <v>941.45</v>
          </cell>
        </row>
        <row r="2956">
          <cell r="E2956">
            <v>49542</v>
          </cell>
          <cell r="F2956">
            <v>1317.8</v>
          </cell>
        </row>
        <row r="2957">
          <cell r="E2957">
            <v>49545</v>
          </cell>
          <cell r="F2957">
            <v>753.25</v>
          </cell>
        </row>
        <row r="2958">
          <cell r="E2958">
            <v>49548</v>
          </cell>
          <cell r="F2958">
            <v>941.45</v>
          </cell>
        </row>
        <row r="2959">
          <cell r="E2959">
            <v>49551</v>
          </cell>
          <cell r="F2959">
            <v>1317.8</v>
          </cell>
        </row>
        <row r="2960">
          <cell r="E2960">
            <v>49554</v>
          </cell>
          <cell r="F2960">
            <v>1882.95</v>
          </cell>
        </row>
        <row r="2961">
          <cell r="E2961">
            <v>49557</v>
          </cell>
          <cell r="F2961">
            <v>272.95</v>
          </cell>
        </row>
        <row r="2962">
          <cell r="E2962">
            <v>49558</v>
          </cell>
          <cell r="F2962">
            <v>272.95</v>
          </cell>
        </row>
        <row r="2963">
          <cell r="E2963">
            <v>49559</v>
          </cell>
          <cell r="F2963">
            <v>408.7</v>
          </cell>
        </row>
        <row r="2964">
          <cell r="E2964">
            <v>49560</v>
          </cell>
          <cell r="F2964">
            <v>551.6</v>
          </cell>
        </row>
        <row r="2965">
          <cell r="E2965">
            <v>49561</v>
          </cell>
          <cell r="F2965">
            <v>674</v>
          </cell>
        </row>
        <row r="2966">
          <cell r="E2966">
            <v>49562</v>
          </cell>
          <cell r="F2966">
            <v>735.5</v>
          </cell>
        </row>
        <row r="2967">
          <cell r="E2967">
            <v>49563</v>
          </cell>
          <cell r="F2967">
            <v>796.7</v>
          </cell>
        </row>
        <row r="2968">
          <cell r="E2968">
            <v>49564</v>
          </cell>
          <cell r="F2968">
            <v>919.05</v>
          </cell>
        </row>
        <row r="2969">
          <cell r="E2969">
            <v>49566</v>
          </cell>
          <cell r="F2969">
            <v>753.25</v>
          </cell>
        </row>
        <row r="2970">
          <cell r="E2970">
            <v>49569</v>
          </cell>
          <cell r="F2970">
            <v>753.25</v>
          </cell>
        </row>
        <row r="2971">
          <cell r="E2971">
            <v>49700</v>
          </cell>
          <cell r="F2971">
            <v>272.95</v>
          </cell>
        </row>
        <row r="2972">
          <cell r="E2972">
            <v>49703</v>
          </cell>
          <cell r="F2972">
            <v>611.9</v>
          </cell>
        </row>
        <row r="2973">
          <cell r="E2973">
            <v>49706</v>
          </cell>
          <cell r="F2973">
            <v>329.6</v>
          </cell>
        </row>
        <row r="2974">
          <cell r="E2974">
            <v>49709</v>
          </cell>
          <cell r="F2974">
            <v>706.05</v>
          </cell>
        </row>
        <row r="2975">
          <cell r="E2975">
            <v>49712</v>
          </cell>
          <cell r="F2975">
            <v>753.25</v>
          </cell>
        </row>
        <row r="2976">
          <cell r="E2976">
            <v>49715</v>
          </cell>
          <cell r="F2976">
            <v>1129.6500000000001</v>
          </cell>
        </row>
        <row r="2977">
          <cell r="E2977">
            <v>49716</v>
          </cell>
          <cell r="F2977">
            <v>1491.15</v>
          </cell>
        </row>
        <row r="2978">
          <cell r="E2978">
            <v>49717</v>
          </cell>
          <cell r="F2978">
            <v>1789.35</v>
          </cell>
        </row>
        <row r="2979">
          <cell r="E2979">
            <v>49718</v>
          </cell>
          <cell r="F2979">
            <v>376.55</v>
          </cell>
        </row>
        <row r="2980">
          <cell r="E2980">
            <v>49721</v>
          </cell>
          <cell r="F2980">
            <v>235.5</v>
          </cell>
        </row>
        <row r="2981">
          <cell r="E2981">
            <v>49724</v>
          </cell>
          <cell r="F2981">
            <v>659.15</v>
          </cell>
        </row>
        <row r="2982">
          <cell r="E2982">
            <v>49727</v>
          </cell>
          <cell r="F2982">
            <v>282.35000000000002</v>
          </cell>
        </row>
        <row r="2983">
          <cell r="E2983">
            <v>49728</v>
          </cell>
          <cell r="F2983">
            <v>564.70000000000005</v>
          </cell>
        </row>
        <row r="2984">
          <cell r="E2984">
            <v>49800</v>
          </cell>
          <cell r="F2984">
            <v>131.85</v>
          </cell>
        </row>
        <row r="2985">
          <cell r="E2985">
            <v>49803</v>
          </cell>
          <cell r="F2985">
            <v>169.5</v>
          </cell>
        </row>
        <row r="2986">
          <cell r="E2986">
            <v>49806</v>
          </cell>
          <cell r="F2986">
            <v>131.85</v>
          </cell>
        </row>
        <row r="2987">
          <cell r="E2987">
            <v>49809</v>
          </cell>
          <cell r="F2987">
            <v>216.5</v>
          </cell>
        </row>
        <row r="2988">
          <cell r="E2988">
            <v>49812</v>
          </cell>
          <cell r="F2988">
            <v>432.95</v>
          </cell>
        </row>
        <row r="2989">
          <cell r="E2989">
            <v>49815</v>
          </cell>
          <cell r="F2989">
            <v>753.25</v>
          </cell>
        </row>
        <row r="2990">
          <cell r="E2990">
            <v>49818</v>
          </cell>
          <cell r="F2990">
            <v>272.95</v>
          </cell>
        </row>
        <row r="2991">
          <cell r="E2991">
            <v>49821</v>
          </cell>
          <cell r="F2991">
            <v>432.95</v>
          </cell>
        </row>
        <row r="2992">
          <cell r="E2992">
            <v>49824</v>
          </cell>
          <cell r="F2992">
            <v>757.95</v>
          </cell>
        </row>
        <row r="2993">
          <cell r="E2993">
            <v>49827</v>
          </cell>
          <cell r="F2993">
            <v>470.7</v>
          </cell>
        </row>
        <row r="2994">
          <cell r="E2994">
            <v>49830</v>
          </cell>
          <cell r="F2994">
            <v>823.75</v>
          </cell>
        </row>
        <row r="2995">
          <cell r="E2995">
            <v>49833</v>
          </cell>
          <cell r="F2995">
            <v>517.79999999999995</v>
          </cell>
        </row>
        <row r="2996">
          <cell r="E2996">
            <v>49836</v>
          </cell>
          <cell r="F2996">
            <v>894.4</v>
          </cell>
        </row>
        <row r="2997">
          <cell r="E2997">
            <v>49837</v>
          </cell>
          <cell r="F2997">
            <v>647.25</v>
          </cell>
        </row>
        <row r="2998">
          <cell r="E2998">
            <v>49838</v>
          </cell>
          <cell r="F2998">
            <v>1117.75</v>
          </cell>
        </row>
        <row r="2999">
          <cell r="E2999">
            <v>49839</v>
          </cell>
          <cell r="F2999">
            <v>517.79999999999995</v>
          </cell>
        </row>
        <row r="3000">
          <cell r="E3000">
            <v>49842</v>
          </cell>
          <cell r="F3000">
            <v>894.4</v>
          </cell>
        </row>
        <row r="3001">
          <cell r="E3001">
            <v>49845</v>
          </cell>
          <cell r="F3001">
            <v>470.7</v>
          </cell>
        </row>
        <row r="3002">
          <cell r="E3002">
            <v>49848</v>
          </cell>
          <cell r="F3002">
            <v>160.05000000000001</v>
          </cell>
        </row>
        <row r="3003">
          <cell r="E3003">
            <v>49851</v>
          </cell>
          <cell r="F3003">
            <v>207</v>
          </cell>
        </row>
        <row r="3004">
          <cell r="E3004">
            <v>49854</v>
          </cell>
          <cell r="F3004">
            <v>376.55</v>
          </cell>
        </row>
        <row r="3005">
          <cell r="E3005">
            <v>49857</v>
          </cell>
          <cell r="F3005">
            <v>348.35</v>
          </cell>
        </row>
        <row r="3006">
          <cell r="E3006">
            <v>49860</v>
          </cell>
          <cell r="F3006">
            <v>282.35000000000002</v>
          </cell>
        </row>
        <row r="3007">
          <cell r="E3007">
            <v>49863</v>
          </cell>
          <cell r="F3007">
            <v>423.75</v>
          </cell>
        </row>
        <row r="3008">
          <cell r="E3008">
            <v>49866</v>
          </cell>
          <cell r="F3008">
            <v>301.05</v>
          </cell>
        </row>
        <row r="3009">
          <cell r="E3009">
            <v>49878</v>
          </cell>
          <cell r="F3009">
            <v>56.5</v>
          </cell>
        </row>
        <row r="3010">
          <cell r="E3010">
            <v>50100</v>
          </cell>
          <cell r="F3010">
            <v>272.95</v>
          </cell>
        </row>
        <row r="3011">
          <cell r="E3011">
            <v>50102</v>
          </cell>
          <cell r="F3011">
            <v>611.9</v>
          </cell>
        </row>
        <row r="3012">
          <cell r="E3012">
            <v>50103</v>
          </cell>
          <cell r="F3012">
            <v>329.6</v>
          </cell>
        </row>
        <row r="3013">
          <cell r="E3013">
            <v>50104</v>
          </cell>
          <cell r="F3013">
            <v>312.3</v>
          </cell>
        </row>
        <row r="3014">
          <cell r="E3014">
            <v>50106</v>
          </cell>
          <cell r="F3014">
            <v>470.7</v>
          </cell>
        </row>
        <row r="3015">
          <cell r="E3015">
            <v>50109</v>
          </cell>
          <cell r="F3015">
            <v>470.7</v>
          </cell>
        </row>
        <row r="3016">
          <cell r="E3016">
            <v>50112</v>
          </cell>
          <cell r="F3016">
            <v>361.05</v>
          </cell>
        </row>
        <row r="3017">
          <cell r="E3017">
            <v>50115</v>
          </cell>
          <cell r="F3017">
            <v>142.94999999999999</v>
          </cell>
        </row>
        <row r="3018">
          <cell r="E3018">
            <v>50118</v>
          </cell>
          <cell r="F3018">
            <v>432.95</v>
          </cell>
        </row>
        <row r="3019">
          <cell r="E3019">
            <v>50121</v>
          </cell>
          <cell r="F3019">
            <v>847.35</v>
          </cell>
        </row>
        <row r="3020">
          <cell r="E3020">
            <v>50127</v>
          </cell>
          <cell r="F3020">
            <v>702.5</v>
          </cell>
        </row>
        <row r="3021">
          <cell r="E3021">
            <v>50130</v>
          </cell>
          <cell r="F3021">
            <v>312.3</v>
          </cell>
        </row>
        <row r="3022">
          <cell r="E3022">
            <v>50200</v>
          </cell>
          <cell r="F3022">
            <v>188.2</v>
          </cell>
        </row>
        <row r="3023">
          <cell r="E3023">
            <v>50201</v>
          </cell>
          <cell r="F3023">
            <v>329.5</v>
          </cell>
        </row>
        <row r="3024">
          <cell r="E3024">
            <v>50203</v>
          </cell>
          <cell r="F3024">
            <v>414.25</v>
          </cell>
        </row>
        <row r="3025">
          <cell r="E3025">
            <v>50206</v>
          </cell>
          <cell r="F3025">
            <v>611.9</v>
          </cell>
        </row>
        <row r="3026">
          <cell r="E3026">
            <v>50209</v>
          </cell>
          <cell r="F3026">
            <v>753.25</v>
          </cell>
        </row>
        <row r="3027">
          <cell r="E3027">
            <v>50212</v>
          </cell>
          <cell r="F3027">
            <v>1647.55</v>
          </cell>
        </row>
        <row r="3028">
          <cell r="E3028">
            <v>50215</v>
          </cell>
          <cell r="F3028">
            <v>2071.1999999999998</v>
          </cell>
        </row>
        <row r="3029">
          <cell r="E3029">
            <v>50218</v>
          </cell>
          <cell r="F3029">
            <v>2730.3</v>
          </cell>
        </row>
        <row r="3030">
          <cell r="E3030">
            <v>50221</v>
          </cell>
          <cell r="F3030">
            <v>2541.85</v>
          </cell>
        </row>
        <row r="3031">
          <cell r="E3031">
            <v>50224</v>
          </cell>
          <cell r="F3031">
            <v>2824.35</v>
          </cell>
        </row>
        <row r="3032">
          <cell r="E3032">
            <v>50227</v>
          </cell>
          <cell r="F3032">
            <v>3295.1</v>
          </cell>
        </row>
        <row r="3033">
          <cell r="E3033">
            <v>50230</v>
          </cell>
          <cell r="F3033">
            <v>1694.6</v>
          </cell>
        </row>
        <row r="3034">
          <cell r="E3034">
            <v>50233</v>
          </cell>
          <cell r="F3034">
            <v>2165.35</v>
          </cell>
        </row>
        <row r="3035">
          <cell r="E3035">
            <v>50236</v>
          </cell>
          <cell r="F3035">
            <v>1694.6</v>
          </cell>
        </row>
        <row r="3036">
          <cell r="E3036">
            <v>50239</v>
          </cell>
          <cell r="F3036">
            <v>1129.6500000000001</v>
          </cell>
        </row>
        <row r="3037">
          <cell r="E3037">
            <v>50300</v>
          </cell>
          <cell r="F3037">
            <v>1157.7</v>
          </cell>
        </row>
        <row r="3038">
          <cell r="E3038">
            <v>50303</v>
          </cell>
          <cell r="F3038">
            <v>1580.6</v>
          </cell>
        </row>
        <row r="3039">
          <cell r="E3039">
            <v>50306</v>
          </cell>
          <cell r="F3039">
            <v>2467.9</v>
          </cell>
        </row>
        <row r="3040">
          <cell r="E3040">
            <v>50309</v>
          </cell>
          <cell r="F3040">
            <v>305.05</v>
          </cell>
        </row>
        <row r="3041">
          <cell r="E3041">
            <v>50312</v>
          </cell>
          <cell r="F3041">
            <v>700.1</v>
          </cell>
        </row>
        <row r="3042">
          <cell r="E3042">
            <v>50315</v>
          </cell>
          <cell r="F3042">
            <v>693.3</v>
          </cell>
        </row>
        <row r="3043">
          <cell r="E3043">
            <v>50318</v>
          </cell>
          <cell r="F3043">
            <v>693.3</v>
          </cell>
        </row>
        <row r="3044">
          <cell r="E3044">
            <v>50321</v>
          </cell>
          <cell r="F3044">
            <v>928.85</v>
          </cell>
        </row>
        <row r="3045">
          <cell r="E3045">
            <v>50324</v>
          </cell>
          <cell r="F3045">
            <v>1324.15</v>
          </cell>
        </row>
        <row r="3046">
          <cell r="E3046">
            <v>50327</v>
          </cell>
          <cell r="F3046">
            <v>1615.15</v>
          </cell>
        </row>
        <row r="3047">
          <cell r="E3047">
            <v>50330</v>
          </cell>
          <cell r="F3047">
            <v>228.7</v>
          </cell>
        </row>
        <row r="3048">
          <cell r="E3048">
            <v>50333</v>
          </cell>
          <cell r="F3048">
            <v>616.85</v>
          </cell>
        </row>
        <row r="3049">
          <cell r="E3049">
            <v>50336</v>
          </cell>
          <cell r="F3049">
            <v>922.05</v>
          </cell>
        </row>
        <row r="3050">
          <cell r="E3050">
            <v>50339</v>
          </cell>
          <cell r="F3050">
            <v>561.54999999999995</v>
          </cell>
        </row>
        <row r="3051">
          <cell r="E3051">
            <v>50342</v>
          </cell>
          <cell r="F3051">
            <v>651.6</v>
          </cell>
        </row>
        <row r="3052">
          <cell r="E3052">
            <v>50345</v>
          </cell>
          <cell r="F3052">
            <v>346.65</v>
          </cell>
        </row>
        <row r="3053">
          <cell r="E3053">
            <v>50348</v>
          </cell>
          <cell r="F3053">
            <v>228.7</v>
          </cell>
        </row>
        <row r="3054">
          <cell r="E3054">
            <v>50349</v>
          </cell>
          <cell r="F3054">
            <v>320.14999999999998</v>
          </cell>
        </row>
        <row r="3055">
          <cell r="E3055">
            <v>50351</v>
          </cell>
          <cell r="F3055">
            <v>1597.25</v>
          </cell>
        </row>
        <row r="3056">
          <cell r="E3056">
            <v>50352</v>
          </cell>
          <cell r="F3056">
            <v>56.5</v>
          </cell>
        </row>
        <row r="3057">
          <cell r="E3057">
            <v>50353</v>
          </cell>
          <cell r="F3057">
            <v>354.8</v>
          </cell>
        </row>
        <row r="3058">
          <cell r="E3058">
            <v>50354</v>
          </cell>
          <cell r="F3058">
            <v>1310.1500000000001</v>
          </cell>
        </row>
        <row r="3059">
          <cell r="E3059">
            <v>50357</v>
          </cell>
          <cell r="F3059">
            <v>561.54999999999995</v>
          </cell>
        </row>
        <row r="3060">
          <cell r="E3060">
            <v>50360</v>
          </cell>
          <cell r="F3060">
            <v>651.6</v>
          </cell>
        </row>
        <row r="3061">
          <cell r="E3061">
            <v>50363</v>
          </cell>
          <cell r="F3061">
            <v>499.05</v>
          </cell>
        </row>
        <row r="3062">
          <cell r="E3062">
            <v>50366</v>
          </cell>
          <cell r="F3062">
            <v>873.45</v>
          </cell>
        </row>
        <row r="3063">
          <cell r="E3063">
            <v>50369</v>
          </cell>
          <cell r="F3063">
            <v>651.6</v>
          </cell>
        </row>
        <row r="3064">
          <cell r="E3064">
            <v>50372</v>
          </cell>
          <cell r="F3064">
            <v>1143.8</v>
          </cell>
        </row>
        <row r="3065">
          <cell r="E3065">
            <v>50375</v>
          </cell>
          <cell r="F3065">
            <v>499.05</v>
          </cell>
        </row>
        <row r="3066">
          <cell r="E3066">
            <v>50378</v>
          </cell>
          <cell r="F3066">
            <v>873.45</v>
          </cell>
        </row>
        <row r="3067">
          <cell r="E3067">
            <v>50381</v>
          </cell>
          <cell r="F3067">
            <v>651.6</v>
          </cell>
        </row>
        <row r="3068">
          <cell r="E3068">
            <v>50384</v>
          </cell>
          <cell r="F3068">
            <v>1143.8</v>
          </cell>
        </row>
        <row r="3069">
          <cell r="E3069">
            <v>50387</v>
          </cell>
          <cell r="F3069">
            <v>651.6</v>
          </cell>
        </row>
        <row r="3070">
          <cell r="E3070">
            <v>50390</v>
          </cell>
          <cell r="F3070">
            <v>228.7</v>
          </cell>
        </row>
        <row r="3071">
          <cell r="E3071">
            <v>50393</v>
          </cell>
          <cell r="F3071">
            <v>845.6</v>
          </cell>
        </row>
        <row r="3072">
          <cell r="E3072">
            <v>50394</v>
          </cell>
          <cell r="F3072">
            <v>2777.3</v>
          </cell>
        </row>
        <row r="3073">
          <cell r="E3073">
            <v>50396</v>
          </cell>
          <cell r="F3073">
            <v>464.55</v>
          </cell>
        </row>
        <row r="3074">
          <cell r="E3074">
            <v>50399</v>
          </cell>
          <cell r="F3074">
            <v>922.05</v>
          </cell>
        </row>
        <row r="3075">
          <cell r="E3075">
            <v>50402</v>
          </cell>
          <cell r="F3075">
            <v>422.95</v>
          </cell>
        </row>
        <row r="3076">
          <cell r="E3076">
            <v>50405</v>
          </cell>
          <cell r="F3076">
            <v>575.4</v>
          </cell>
        </row>
        <row r="3077">
          <cell r="E3077">
            <v>50408</v>
          </cell>
          <cell r="F3077">
            <v>998.25</v>
          </cell>
        </row>
        <row r="3078">
          <cell r="E3078">
            <v>50411</v>
          </cell>
          <cell r="F3078">
            <v>1310.1500000000001</v>
          </cell>
        </row>
        <row r="3079">
          <cell r="E3079">
            <v>50414</v>
          </cell>
          <cell r="F3079">
            <v>1767.6</v>
          </cell>
        </row>
        <row r="3080">
          <cell r="E3080">
            <v>50417</v>
          </cell>
          <cell r="F3080">
            <v>1310.1500000000001</v>
          </cell>
        </row>
        <row r="3081">
          <cell r="E3081">
            <v>50420</v>
          </cell>
          <cell r="F3081">
            <v>1081.3499999999999</v>
          </cell>
        </row>
        <row r="3082">
          <cell r="E3082">
            <v>50423</v>
          </cell>
          <cell r="F3082">
            <v>998.25</v>
          </cell>
        </row>
        <row r="3083">
          <cell r="E3083">
            <v>50426</v>
          </cell>
          <cell r="F3083">
            <v>464.55</v>
          </cell>
        </row>
        <row r="3084">
          <cell r="E3084">
            <v>50450</v>
          </cell>
          <cell r="F3084">
            <v>1226.9000000000001</v>
          </cell>
        </row>
        <row r="3085">
          <cell r="E3085">
            <v>50451</v>
          </cell>
          <cell r="F3085">
            <v>1226.9000000000001</v>
          </cell>
        </row>
        <row r="3086">
          <cell r="E3086">
            <v>50455</v>
          </cell>
          <cell r="F3086">
            <v>1389.4</v>
          </cell>
        </row>
        <row r="3087">
          <cell r="E3087">
            <v>50456</v>
          </cell>
          <cell r="F3087">
            <v>1389.4</v>
          </cell>
        </row>
        <row r="3088">
          <cell r="E3088">
            <v>50460</v>
          </cell>
          <cell r="F3088">
            <v>2074.4499999999998</v>
          </cell>
        </row>
        <row r="3089">
          <cell r="E3089">
            <v>50461</v>
          </cell>
          <cell r="F3089">
            <v>2074.4499999999998</v>
          </cell>
        </row>
        <row r="3090">
          <cell r="E3090">
            <v>50465</v>
          </cell>
          <cell r="F3090">
            <v>2921.8</v>
          </cell>
        </row>
        <row r="3091">
          <cell r="E3091">
            <v>50466</v>
          </cell>
          <cell r="F3091">
            <v>2921.8</v>
          </cell>
        </row>
        <row r="3092">
          <cell r="E3092">
            <v>50470</v>
          </cell>
          <cell r="F3092">
            <v>3705.55</v>
          </cell>
        </row>
        <row r="3093">
          <cell r="E3093">
            <v>50471</v>
          </cell>
          <cell r="F3093">
            <v>3705.55</v>
          </cell>
        </row>
        <row r="3094">
          <cell r="E3094">
            <v>50475</v>
          </cell>
          <cell r="F3094">
            <v>4275.8500000000004</v>
          </cell>
        </row>
        <row r="3095">
          <cell r="E3095">
            <v>50476</v>
          </cell>
          <cell r="F3095">
            <v>4275.8500000000004</v>
          </cell>
        </row>
        <row r="3096">
          <cell r="E3096">
            <v>50500</v>
          </cell>
          <cell r="F3096">
            <v>276.64999999999998</v>
          </cell>
        </row>
        <row r="3097">
          <cell r="E3097">
            <v>50504</v>
          </cell>
          <cell r="F3097">
            <v>369.05</v>
          </cell>
        </row>
        <row r="3098">
          <cell r="E3098">
            <v>50508</v>
          </cell>
          <cell r="F3098">
            <v>395.25</v>
          </cell>
        </row>
        <row r="3099">
          <cell r="E3099">
            <v>50512</v>
          </cell>
          <cell r="F3099">
            <v>527.29999999999995</v>
          </cell>
        </row>
        <row r="3100">
          <cell r="E3100">
            <v>50516</v>
          </cell>
          <cell r="F3100">
            <v>355.85</v>
          </cell>
        </row>
        <row r="3101">
          <cell r="E3101">
            <v>50520</v>
          </cell>
          <cell r="F3101">
            <v>474.4</v>
          </cell>
        </row>
        <row r="3102">
          <cell r="E3102">
            <v>50524</v>
          </cell>
          <cell r="F3102">
            <v>408.5</v>
          </cell>
        </row>
        <row r="3103">
          <cell r="E3103">
            <v>50528</v>
          </cell>
          <cell r="F3103">
            <v>659</v>
          </cell>
        </row>
        <row r="3104">
          <cell r="E3104">
            <v>50532</v>
          </cell>
          <cell r="F3104">
            <v>573.4</v>
          </cell>
        </row>
        <row r="3105">
          <cell r="E3105">
            <v>50536</v>
          </cell>
          <cell r="F3105">
            <v>764.4</v>
          </cell>
        </row>
        <row r="3106">
          <cell r="E3106">
            <v>50540</v>
          </cell>
          <cell r="F3106">
            <v>527.29999999999995</v>
          </cell>
        </row>
        <row r="3107">
          <cell r="E3107">
            <v>50544</v>
          </cell>
          <cell r="F3107">
            <v>263.60000000000002</v>
          </cell>
        </row>
        <row r="3108">
          <cell r="E3108">
            <v>50548</v>
          </cell>
          <cell r="F3108">
            <v>527.29999999999995</v>
          </cell>
        </row>
        <row r="3109">
          <cell r="E3109">
            <v>50552</v>
          </cell>
          <cell r="F3109">
            <v>454.75</v>
          </cell>
        </row>
        <row r="3110">
          <cell r="E3110">
            <v>50556</v>
          </cell>
          <cell r="F3110">
            <v>606.20000000000005</v>
          </cell>
        </row>
        <row r="3111">
          <cell r="E3111">
            <v>50560</v>
          </cell>
          <cell r="F3111">
            <v>474.4</v>
          </cell>
        </row>
        <row r="3112">
          <cell r="E3112">
            <v>50564</v>
          </cell>
          <cell r="F3112">
            <v>632.65</v>
          </cell>
        </row>
        <row r="3113">
          <cell r="E3113">
            <v>50568</v>
          </cell>
          <cell r="F3113">
            <v>553.6</v>
          </cell>
        </row>
        <row r="3114">
          <cell r="E3114">
            <v>50572</v>
          </cell>
          <cell r="F3114">
            <v>738.1</v>
          </cell>
        </row>
        <row r="3115">
          <cell r="E3115">
            <v>50576</v>
          </cell>
          <cell r="F3115">
            <v>606.20000000000005</v>
          </cell>
        </row>
        <row r="3116">
          <cell r="E3116">
            <v>50580</v>
          </cell>
          <cell r="F3116">
            <v>632.65</v>
          </cell>
        </row>
        <row r="3117">
          <cell r="E3117">
            <v>50584</v>
          </cell>
          <cell r="F3117">
            <v>606.20000000000005</v>
          </cell>
        </row>
        <row r="3118">
          <cell r="E3118">
            <v>50588</v>
          </cell>
          <cell r="F3118">
            <v>790.7</v>
          </cell>
        </row>
        <row r="3119">
          <cell r="E3119">
            <v>50600</v>
          </cell>
          <cell r="F3119">
            <v>434.7</v>
          </cell>
        </row>
        <row r="3120">
          <cell r="E3120">
            <v>50604</v>
          </cell>
          <cell r="F3120">
            <v>1845.05</v>
          </cell>
        </row>
        <row r="3121">
          <cell r="E3121">
            <v>50608</v>
          </cell>
          <cell r="F3121">
            <v>3426.95</v>
          </cell>
        </row>
        <row r="3122">
          <cell r="E3122">
            <v>50612</v>
          </cell>
          <cell r="F3122">
            <v>4874.5</v>
          </cell>
        </row>
        <row r="3123">
          <cell r="E3123">
            <v>50616</v>
          </cell>
          <cell r="F3123">
            <v>619.35</v>
          </cell>
        </row>
        <row r="3124">
          <cell r="E3124">
            <v>50620</v>
          </cell>
          <cell r="F3124">
            <v>3426.95</v>
          </cell>
        </row>
        <row r="3125">
          <cell r="E3125">
            <v>50624</v>
          </cell>
          <cell r="F3125">
            <v>3426.95</v>
          </cell>
        </row>
        <row r="3126">
          <cell r="E3126">
            <v>50628</v>
          </cell>
          <cell r="F3126">
            <v>4233.2</v>
          </cell>
        </row>
        <row r="3127">
          <cell r="E3127">
            <v>50632</v>
          </cell>
          <cell r="F3127">
            <v>3558.65</v>
          </cell>
        </row>
        <row r="3128">
          <cell r="E3128">
            <v>50636</v>
          </cell>
          <cell r="F3128">
            <v>3954.1</v>
          </cell>
        </row>
        <row r="3129">
          <cell r="E3129">
            <v>50640</v>
          </cell>
          <cell r="F3129">
            <v>2185.8000000000002</v>
          </cell>
        </row>
        <row r="3130">
          <cell r="E3130">
            <v>50644</v>
          </cell>
          <cell r="F3130">
            <v>2108.9499999999998</v>
          </cell>
        </row>
        <row r="3131">
          <cell r="E3131">
            <v>50650</v>
          </cell>
          <cell r="F3131">
            <v>414.75</v>
          </cell>
        </row>
        <row r="3132">
          <cell r="E3132">
            <v>50654</v>
          </cell>
          <cell r="F3132">
            <v>496.65</v>
          </cell>
        </row>
        <row r="3133">
          <cell r="E3133">
            <v>50658</v>
          </cell>
          <cell r="F3133">
            <v>197.75</v>
          </cell>
        </row>
        <row r="3134">
          <cell r="E3134">
            <v>50950</v>
          </cell>
          <cell r="F3134">
            <v>817.1</v>
          </cell>
        </row>
        <row r="3135">
          <cell r="E3135">
            <v>50952</v>
          </cell>
          <cell r="F3135">
            <v>817.1</v>
          </cell>
        </row>
        <row r="3136">
          <cell r="E3136">
            <v>51300</v>
          </cell>
          <cell r="F3136">
            <v>86.3</v>
          </cell>
        </row>
        <row r="3137">
          <cell r="E3137">
            <v>51303</v>
          </cell>
          <cell r="F3137">
            <v>0</v>
          </cell>
        </row>
        <row r="3138">
          <cell r="E3138">
            <v>51306</v>
          </cell>
          <cell r="F3138">
            <v>172.8</v>
          </cell>
        </row>
        <row r="3139">
          <cell r="E3139" t="str">
            <v>RH1306</v>
          </cell>
          <cell r="F3139">
            <v>190.03007003735709</v>
          </cell>
        </row>
        <row r="3140">
          <cell r="E3140">
            <v>51309</v>
          </cell>
          <cell r="F3140">
            <v>0</v>
          </cell>
        </row>
        <row r="3141">
          <cell r="E3141" t="str">
            <v>RH1309</v>
          </cell>
          <cell r="F3141">
            <v>0</v>
          </cell>
        </row>
        <row r="3142">
          <cell r="E3142">
            <v>51312</v>
          </cell>
          <cell r="F3142">
            <v>0</v>
          </cell>
        </row>
        <row r="3143">
          <cell r="E3143">
            <v>51315</v>
          </cell>
          <cell r="F3143">
            <v>272.39999999999998</v>
          </cell>
        </row>
        <row r="3144">
          <cell r="E3144">
            <v>51318</v>
          </cell>
          <cell r="F3144">
            <v>179.75</v>
          </cell>
        </row>
        <row r="3145">
          <cell r="E3145">
            <v>18350</v>
          </cell>
          <cell r="F3145">
            <v>124.85</v>
          </cell>
        </row>
        <row r="3146">
          <cell r="E3146">
            <v>18351</v>
          </cell>
          <cell r="F3146">
            <v>124.85</v>
          </cell>
        </row>
        <row r="3147">
          <cell r="E3147">
            <v>18353</v>
          </cell>
          <cell r="F3147">
            <v>249.75</v>
          </cell>
        </row>
        <row r="3148">
          <cell r="E3148">
            <v>18354</v>
          </cell>
          <cell r="F3148">
            <v>124.85</v>
          </cell>
        </row>
        <row r="3149">
          <cell r="E3149">
            <v>18360</v>
          </cell>
          <cell r="F3149">
            <v>124.85</v>
          </cell>
        </row>
        <row r="3150">
          <cell r="E3150">
            <v>18361</v>
          </cell>
          <cell r="F3150">
            <v>124.85</v>
          </cell>
        </row>
        <row r="3151">
          <cell r="E3151">
            <v>18362</v>
          </cell>
          <cell r="F3151">
            <v>246.7</v>
          </cell>
        </row>
        <row r="3152">
          <cell r="E3152">
            <v>18365</v>
          </cell>
          <cell r="F3152">
            <v>124.85</v>
          </cell>
        </row>
        <row r="3153">
          <cell r="E3153">
            <v>18366</v>
          </cell>
          <cell r="F3153">
            <v>156.4</v>
          </cell>
        </row>
        <row r="3154">
          <cell r="E3154">
            <v>18368</v>
          </cell>
          <cell r="F3154">
            <v>267.05</v>
          </cell>
        </row>
        <row r="3155">
          <cell r="E3155">
            <v>18369</v>
          </cell>
          <cell r="F3155">
            <v>45.05</v>
          </cell>
        </row>
        <row r="3156">
          <cell r="E3156">
            <v>18370</v>
          </cell>
          <cell r="F3156">
            <v>45.05</v>
          </cell>
        </row>
        <row r="3157">
          <cell r="E3157">
            <v>18372</v>
          </cell>
          <cell r="F3157">
            <v>124.85</v>
          </cell>
        </row>
        <row r="3158">
          <cell r="E3158">
            <v>18374</v>
          </cell>
          <cell r="F3158">
            <v>124.85</v>
          </cell>
        </row>
        <row r="3159">
          <cell r="E3159">
            <v>18375</v>
          </cell>
          <cell r="F3159">
            <v>229.85</v>
          </cell>
        </row>
        <row r="3160">
          <cell r="E3160">
            <v>18377</v>
          </cell>
          <cell r="F3160">
            <v>124.85</v>
          </cell>
        </row>
        <row r="3161">
          <cell r="E3161">
            <v>18379</v>
          </cell>
          <cell r="F3161">
            <v>229.85</v>
          </cell>
        </row>
        <row r="3162">
          <cell r="E3162">
            <v>51700</v>
          </cell>
          <cell r="F3162">
            <v>85.55</v>
          </cell>
        </row>
        <row r="3163">
          <cell r="E3163">
            <v>51703</v>
          </cell>
          <cell r="F3163">
            <v>43</v>
          </cell>
        </row>
        <row r="3164">
          <cell r="E3164">
            <v>51800</v>
          </cell>
          <cell r="F3164">
            <v>86.3</v>
          </cell>
        </row>
        <row r="3165">
          <cell r="E3165">
            <v>51803</v>
          </cell>
          <cell r="F3165">
            <v>0</v>
          </cell>
        </row>
        <row r="3166">
          <cell r="E3166">
            <v>51900</v>
          </cell>
          <cell r="F3166">
            <v>326.05</v>
          </cell>
        </row>
        <row r="3167">
          <cell r="E3167">
            <v>51902</v>
          </cell>
          <cell r="F3167">
            <v>73.900000000000006</v>
          </cell>
        </row>
        <row r="3168">
          <cell r="E3168">
            <v>51904</v>
          </cell>
          <cell r="F3168">
            <v>454.85</v>
          </cell>
        </row>
        <row r="3169">
          <cell r="E3169">
            <v>51906</v>
          </cell>
          <cell r="F3169">
            <v>691.75</v>
          </cell>
        </row>
        <row r="3170">
          <cell r="E3170">
            <v>52000</v>
          </cell>
          <cell r="F3170">
            <v>82.5</v>
          </cell>
        </row>
        <row r="3171">
          <cell r="E3171">
            <v>52003</v>
          </cell>
          <cell r="F3171">
            <v>117.55</v>
          </cell>
        </row>
        <row r="3172">
          <cell r="E3172">
            <v>52006</v>
          </cell>
          <cell r="F3172">
            <v>117.55</v>
          </cell>
        </row>
        <row r="3173">
          <cell r="E3173">
            <v>52009</v>
          </cell>
          <cell r="F3173">
            <v>185.6</v>
          </cell>
        </row>
        <row r="3174">
          <cell r="E3174">
            <v>52010</v>
          </cell>
          <cell r="F3174">
            <v>254</v>
          </cell>
        </row>
        <row r="3175">
          <cell r="E3175">
            <v>52012</v>
          </cell>
          <cell r="F3175">
            <v>23.5</v>
          </cell>
        </row>
        <row r="3176">
          <cell r="E3176">
            <v>52015</v>
          </cell>
          <cell r="F3176">
            <v>109.9</v>
          </cell>
        </row>
        <row r="3177">
          <cell r="E3177">
            <v>52018</v>
          </cell>
          <cell r="F3177">
            <v>276.8</v>
          </cell>
        </row>
        <row r="3178">
          <cell r="E3178">
            <v>52021</v>
          </cell>
          <cell r="F3178">
            <v>29.45</v>
          </cell>
        </row>
        <row r="3179">
          <cell r="E3179">
            <v>52024</v>
          </cell>
          <cell r="F3179">
            <v>52.2</v>
          </cell>
        </row>
        <row r="3180">
          <cell r="E3180">
            <v>52025</v>
          </cell>
          <cell r="F3180">
            <v>183.9</v>
          </cell>
        </row>
        <row r="3181">
          <cell r="E3181">
            <v>52027</v>
          </cell>
          <cell r="F3181">
            <v>149.75</v>
          </cell>
        </row>
        <row r="3182">
          <cell r="E3182">
            <v>52030</v>
          </cell>
          <cell r="F3182">
            <v>90</v>
          </cell>
        </row>
        <row r="3183">
          <cell r="E3183">
            <v>52033</v>
          </cell>
          <cell r="F3183">
            <v>183.9</v>
          </cell>
        </row>
        <row r="3184">
          <cell r="E3184">
            <v>52034</v>
          </cell>
          <cell r="F3184">
            <v>43</v>
          </cell>
        </row>
        <row r="3185">
          <cell r="E3185">
            <v>52035</v>
          </cell>
          <cell r="F3185">
            <v>476.1</v>
          </cell>
        </row>
        <row r="3186">
          <cell r="E3186">
            <v>52036</v>
          </cell>
          <cell r="F3186">
            <v>126.9</v>
          </cell>
        </row>
        <row r="3187">
          <cell r="E3187">
            <v>52039</v>
          </cell>
          <cell r="F3187">
            <v>326.05</v>
          </cell>
        </row>
        <row r="3188">
          <cell r="E3188">
            <v>52042</v>
          </cell>
          <cell r="F3188">
            <v>172.5</v>
          </cell>
        </row>
        <row r="3189">
          <cell r="E3189">
            <v>52045</v>
          </cell>
          <cell r="F3189">
            <v>246.5</v>
          </cell>
        </row>
        <row r="3190">
          <cell r="E3190">
            <v>52048</v>
          </cell>
          <cell r="F3190">
            <v>371.5</v>
          </cell>
        </row>
        <row r="3191">
          <cell r="E3191">
            <v>52051</v>
          </cell>
          <cell r="F3191">
            <v>502.25</v>
          </cell>
        </row>
        <row r="3192">
          <cell r="E3192">
            <v>52054</v>
          </cell>
          <cell r="F3192">
            <v>587.6</v>
          </cell>
        </row>
        <row r="3193">
          <cell r="E3193">
            <v>52055</v>
          </cell>
          <cell r="F3193">
            <v>27.35</v>
          </cell>
        </row>
        <row r="3194">
          <cell r="E3194">
            <v>52056</v>
          </cell>
          <cell r="F3194">
            <v>27.35</v>
          </cell>
        </row>
        <row r="3195">
          <cell r="E3195">
            <v>52057</v>
          </cell>
          <cell r="F3195">
            <v>162.94999999999999</v>
          </cell>
        </row>
        <row r="3196">
          <cell r="E3196">
            <v>52058</v>
          </cell>
          <cell r="F3196">
            <v>237.6</v>
          </cell>
        </row>
        <row r="3197">
          <cell r="E3197">
            <v>52059</v>
          </cell>
          <cell r="F3197">
            <v>267.64999999999998</v>
          </cell>
        </row>
        <row r="3198">
          <cell r="E3198">
            <v>52060</v>
          </cell>
          <cell r="F3198">
            <v>189.4</v>
          </cell>
        </row>
        <row r="3199">
          <cell r="E3199">
            <v>52061</v>
          </cell>
          <cell r="F3199">
            <v>223.6</v>
          </cell>
        </row>
        <row r="3200">
          <cell r="E3200">
            <v>52062</v>
          </cell>
          <cell r="F3200">
            <v>295.7</v>
          </cell>
        </row>
        <row r="3201">
          <cell r="E3201">
            <v>52063</v>
          </cell>
          <cell r="F3201">
            <v>356.35</v>
          </cell>
        </row>
        <row r="3202">
          <cell r="E3202">
            <v>52064</v>
          </cell>
          <cell r="F3202">
            <v>169.5</v>
          </cell>
        </row>
        <row r="3203">
          <cell r="E3203">
            <v>52066</v>
          </cell>
          <cell r="F3203">
            <v>445.4</v>
          </cell>
        </row>
        <row r="3204">
          <cell r="E3204">
            <v>52069</v>
          </cell>
          <cell r="F3204">
            <v>198.5</v>
          </cell>
        </row>
        <row r="3205">
          <cell r="E3205">
            <v>52072</v>
          </cell>
          <cell r="F3205">
            <v>58.8</v>
          </cell>
        </row>
        <row r="3206">
          <cell r="E3206">
            <v>52073</v>
          </cell>
          <cell r="F3206">
            <v>149.75</v>
          </cell>
        </row>
        <row r="3207">
          <cell r="E3207">
            <v>52075</v>
          </cell>
          <cell r="F3207">
            <v>149.75</v>
          </cell>
        </row>
        <row r="3208">
          <cell r="E3208">
            <v>52078</v>
          </cell>
          <cell r="F3208">
            <v>295.7</v>
          </cell>
        </row>
        <row r="3209">
          <cell r="E3209">
            <v>52081</v>
          </cell>
          <cell r="F3209">
            <v>46.5</v>
          </cell>
        </row>
        <row r="3210">
          <cell r="E3210">
            <v>52084</v>
          </cell>
          <cell r="F3210">
            <v>119.5</v>
          </cell>
        </row>
        <row r="3211">
          <cell r="E3211">
            <v>52087</v>
          </cell>
          <cell r="F3211">
            <v>204.7</v>
          </cell>
        </row>
        <row r="3212">
          <cell r="E3212">
            <v>52090</v>
          </cell>
          <cell r="F3212">
            <v>356.35</v>
          </cell>
        </row>
        <row r="3213">
          <cell r="E3213">
            <v>52092</v>
          </cell>
          <cell r="F3213">
            <v>464.5</v>
          </cell>
        </row>
        <row r="3214">
          <cell r="E3214">
            <v>52094</v>
          </cell>
          <cell r="F3214">
            <v>587.54999999999995</v>
          </cell>
        </row>
        <row r="3215">
          <cell r="E3215">
            <v>52095</v>
          </cell>
          <cell r="F3215">
            <v>380.8</v>
          </cell>
        </row>
        <row r="3216">
          <cell r="E3216">
            <v>52096</v>
          </cell>
          <cell r="F3216">
            <v>112.85</v>
          </cell>
        </row>
        <row r="3217">
          <cell r="E3217">
            <v>52097</v>
          </cell>
          <cell r="F3217">
            <v>160.05000000000001</v>
          </cell>
        </row>
        <row r="3218">
          <cell r="E3218">
            <v>52098</v>
          </cell>
          <cell r="F3218">
            <v>188.2</v>
          </cell>
        </row>
        <row r="3219">
          <cell r="E3219">
            <v>52099</v>
          </cell>
          <cell r="F3219">
            <v>141.25</v>
          </cell>
        </row>
        <row r="3220">
          <cell r="E3220">
            <v>52102</v>
          </cell>
          <cell r="F3220">
            <v>141.25</v>
          </cell>
        </row>
        <row r="3221">
          <cell r="E3221">
            <v>52105</v>
          </cell>
          <cell r="F3221">
            <v>263.60000000000002</v>
          </cell>
        </row>
        <row r="3222">
          <cell r="E3222">
            <v>52106</v>
          </cell>
          <cell r="F3222">
            <v>108.9</v>
          </cell>
        </row>
        <row r="3223">
          <cell r="E3223">
            <v>52108</v>
          </cell>
          <cell r="F3223">
            <v>326.05</v>
          </cell>
        </row>
        <row r="3224">
          <cell r="E3224">
            <v>52111</v>
          </cell>
          <cell r="F3224">
            <v>326.05</v>
          </cell>
        </row>
        <row r="3225">
          <cell r="E3225">
            <v>52114</v>
          </cell>
          <cell r="F3225">
            <v>587.6</v>
          </cell>
        </row>
        <row r="3226">
          <cell r="E3226">
            <v>52117</v>
          </cell>
          <cell r="F3226">
            <v>699.45</v>
          </cell>
        </row>
        <row r="3227">
          <cell r="E3227">
            <v>52120</v>
          </cell>
          <cell r="F3227">
            <v>827.3</v>
          </cell>
        </row>
        <row r="3228">
          <cell r="E3228">
            <v>52122</v>
          </cell>
          <cell r="F3228">
            <v>827.3</v>
          </cell>
        </row>
        <row r="3229">
          <cell r="E3229">
            <v>52123</v>
          </cell>
          <cell r="F3229">
            <v>936.55</v>
          </cell>
        </row>
        <row r="3230">
          <cell r="E3230">
            <v>52126</v>
          </cell>
          <cell r="F3230">
            <v>900.45</v>
          </cell>
        </row>
        <row r="3231">
          <cell r="E3231">
            <v>52129</v>
          </cell>
          <cell r="F3231">
            <v>1205.4000000000001</v>
          </cell>
        </row>
        <row r="3232">
          <cell r="E3232">
            <v>52130</v>
          </cell>
          <cell r="F3232">
            <v>442.45</v>
          </cell>
        </row>
        <row r="3233">
          <cell r="E3233">
            <v>52131</v>
          </cell>
          <cell r="F3233">
            <v>611.9</v>
          </cell>
        </row>
        <row r="3234">
          <cell r="E3234">
            <v>52132</v>
          </cell>
          <cell r="F3234">
            <v>248.95</v>
          </cell>
        </row>
        <row r="3235">
          <cell r="E3235">
            <v>52133</v>
          </cell>
          <cell r="F3235">
            <v>91.05</v>
          </cell>
        </row>
        <row r="3236">
          <cell r="E3236">
            <v>52135</v>
          </cell>
          <cell r="F3236">
            <v>144.35</v>
          </cell>
        </row>
        <row r="3237">
          <cell r="E3237">
            <v>52138</v>
          </cell>
          <cell r="F3237">
            <v>448.55</v>
          </cell>
        </row>
        <row r="3238">
          <cell r="E3238">
            <v>52141</v>
          </cell>
          <cell r="F3238">
            <v>443.7</v>
          </cell>
        </row>
        <row r="3239">
          <cell r="E3239">
            <v>52144</v>
          </cell>
          <cell r="F3239">
            <v>413.55</v>
          </cell>
        </row>
        <row r="3240">
          <cell r="E3240">
            <v>52147</v>
          </cell>
          <cell r="F3240">
            <v>390.25</v>
          </cell>
        </row>
        <row r="3241">
          <cell r="E3241">
            <v>52148</v>
          </cell>
          <cell r="F3241">
            <v>689.8</v>
          </cell>
        </row>
        <row r="3242">
          <cell r="E3242">
            <v>52158</v>
          </cell>
          <cell r="F3242">
            <v>1110.6500000000001</v>
          </cell>
        </row>
        <row r="3243">
          <cell r="E3243">
            <v>52180</v>
          </cell>
          <cell r="F3243">
            <v>188.2</v>
          </cell>
        </row>
        <row r="3244">
          <cell r="E3244">
            <v>52182</v>
          </cell>
          <cell r="F3244">
            <v>414.25</v>
          </cell>
        </row>
        <row r="3245">
          <cell r="E3245">
            <v>52184</v>
          </cell>
          <cell r="F3245">
            <v>611.9</v>
          </cell>
        </row>
        <row r="3246">
          <cell r="E3246">
            <v>52186</v>
          </cell>
          <cell r="F3246">
            <v>753.25</v>
          </cell>
        </row>
        <row r="3247">
          <cell r="E3247">
            <v>52300</v>
          </cell>
          <cell r="F3247">
            <v>284.35000000000002</v>
          </cell>
        </row>
        <row r="3248">
          <cell r="E3248">
            <v>52303</v>
          </cell>
          <cell r="F3248">
            <v>406.05</v>
          </cell>
        </row>
        <row r="3249">
          <cell r="E3249">
            <v>52306</v>
          </cell>
          <cell r="F3249">
            <v>602.45000000000005</v>
          </cell>
        </row>
        <row r="3250">
          <cell r="E3250">
            <v>52309</v>
          </cell>
          <cell r="F3250">
            <v>204.7</v>
          </cell>
        </row>
        <row r="3251">
          <cell r="E3251">
            <v>52312</v>
          </cell>
          <cell r="F3251">
            <v>284.35000000000002</v>
          </cell>
        </row>
        <row r="3252">
          <cell r="E3252">
            <v>52315</v>
          </cell>
          <cell r="F3252">
            <v>473.75</v>
          </cell>
        </row>
        <row r="3253">
          <cell r="E3253">
            <v>52318</v>
          </cell>
          <cell r="F3253">
            <v>141.25</v>
          </cell>
        </row>
        <row r="3254">
          <cell r="E3254">
            <v>52319</v>
          </cell>
          <cell r="F3254">
            <v>235.5</v>
          </cell>
        </row>
        <row r="3255">
          <cell r="E3255">
            <v>52321</v>
          </cell>
          <cell r="F3255">
            <v>473.75</v>
          </cell>
        </row>
        <row r="3256">
          <cell r="E3256">
            <v>52324</v>
          </cell>
          <cell r="F3256">
            <v>473.75</v>
          </cell>
        </row>
        <row r="3257">
          <cell r="E3257">
            <v>52327</v>
          </cell>
          <cell r="F3257">
            <v>235.05</v>
          </cell>
        </row>
        <row r="3258">
          <cell r="E3258">
            <v>52330</v>
          </cell>
          <cell r="F3258">
            <v>781.95</v>
          </cell>
        </row>
        <row r="3259">
          <cell r="E3259">
            <v>52333</v>
          </cell>
          <cell r="F3259">
            <v>781.95</v>
          </cell>
        </row>
        <row r="3260">
          <cell r="E3260">
            <v>52336</v>
          </cell>
          <cell r="F3260">
            <v>488.75</v>
          </cell>
        </row>
        <row r="3261">
          <cell r="E3261">
            <v>52337</v>
          </cell>
          <cell r="F3261">
            <v>1069.0999999999999</v>
          </cell>
        </row>
        <row r="3262">
          <cell r="E3262">
            <v>52339</v>
          </cell>
          <cell r="F3262">
            <v>556.6</v>
          </cell>
        </row>
        <row r="3263">
          <cell r="E3263">
            <v>52342</v>
          </cell>
          <cell r="F3263">
            <v>966.8</v>
          </cell>
        </row>
        <row r="3264">
          <cell r="E3264">
            <v>52345</v>
          </cell>
          <cell r="F3264">
            <v>1090.3499999999999</v>
          </cell>
        </row>
        <row r="3265">
          <cell r="E3265">
            <v>52348</v>
          </cell>
          <cell r="F3265">
            <v>1232.05</v>
          </cell>
        </row>
        <row r="3266">
          <cell r="E3266">
            <v>52351</v>
          </cell>
          <cell r="F3266">
            <v>1383.65</v>
          </cell>
        </row>
        <row r="3267">
          <cell r="E3267">
            <v>52354</v>
          </cell>
          <cell r="F3267">
            <v>1402.7</v>
          </cell>
        </row>
        <row r="3268">
          <cell r="E3268">
            <v>52357</v>
          </cell>
          <cell r="F3268">
            <v>1579.2</v>
          </cell>
        </row>
        <row r="3269">
          <cell r="E3269">
            <v>52360</v>
          </cell>
          <cell r="F3269">
            <v>1611.05</v>
          </cell>
        </row>
        <row r="3270">
          <cell r="E3270">
            <v>52363</v>
          </cell>
          <cell r="F3270">
            <v>1812.4</v>
          </cell>
        </row>
        <row r="3271">
          <cell r="E3271">
            <v>52366</v>
          </cell>
          <cell r="F3271">
            <v>1772.3</v>
          </cell>
        </row>
        <row r="3272">
          <cell r="E3272">
            <v>52369</v>
          </cell>
          <cell r="F3272">
            <v>1992.7</v>
          </cell>
        </row>
        <row r="3273">
          <cell r="E3273">
            <v>52372</v>
          </cell>
          <cell r="F3273">
            <v>1933.55</v>
          </cell>
        </row>
        <row r="3274">
          <cell r="E3274">
            <v>52375</v>
          </cell>
          <cell r="F3274">
            <v>2165.75</v>
          </cell>
        </row>
        <row r="3275">
          <cell r="E3275">
            <v>52378</v>
          </cell>
          <cell r="F3275">
            <v>748.65</v>
          </cell>
        </row>
        <row r="3276">
          <cell r="E3276">
            <v>52379</v>
          </cell>
          <cell r="F3276">
            <v>1279.45</v>
          </cell>
        </row>
        <row r="3277">
          <cell r="E3277">
            <v>52380</v>
          </cell>
          <cell r="F3277">
            <v>2178.6</v>
          </cell>
        </row>
        <row r="3278">
          <cell r="E3278">
            <v>52382</v>
          </cell>
          <cell r="F3278">
            <v>2611.6</v>
          </cell>
        </row>
        <row r="3279">
          <cell r="E3279">
            <v>52420</v>
          </cell>
          <cell r="F3279">
            <v>241.15</v>
          </cell>
        </row>
        <row r="3280">
          <cell r="E3280">
            <v>52424</v>
          </cell>
          <cell r="F3280">
            <v>473.65</v>
          </cell>
        </row>
        <row r="3281">
          <cell r="E3281">
            <v>52430</v>
          </cell>
          <cell r="F3281">
            <v>1090.3499999999999</v>
          </cell>
        </row>
        <row r="3282">
          <cell r="E3282">
            <v>52440</v>
          </cell>
          <cell r="F3282">
            <v>541.35</v>
          </cell>
        </row>
        <row r="3283">
          <cell r="E3283">
            <v>52442</v>
          </cell>
          <cell r="F3283">
            <v>676.8</v>
          </cell>
        </row>
        <row r="3284">
          <cell r="E3284">
            <v>52444</v>
          </cell>
          <cell r="F3284">
            <v>751.85</v>
          </cell>
        </row>
        <row r="3285">
          <cell r="E3285">
            <v>52446</v>
          </cell>
          <cell r="F3285">
            <v>887.5</v>
          </cell>
        </row>
        <row r="3286">
          <cell r="E3286">
            <v>52450</v>
          </cell>
          <cell r="F3286">
            <v>300.75</v>
          </cell>
        </row>
        <row r="3287">
          <cell r="E3287">
            <v>52452</v>
          </cell>
          <cell r="F3287">
            <v>488.75</v>
          </cell>
        </row>
        <row r="3288">
          <cell r="E3288">
            <v>52456</v>
          </cell>
          <cell r="F3288">
            <v>827.3</v>
          </cell>
        </row>
        <row r="3289">
          <cell r="E3289">
            <v>52458</v>
          </cell>
          <cell r="F3289">
            <v>300.75</v>
          </cell>
        </row>
        <row r="3290">
          <cell r="E3290">
            <v>52460</v>
          </cell>
          <cell r="F3290">
            <v>781.95</v>
          </cell>
        </row>
        <row r="3291">
          <cell r="E3291">
            <v>52480</v>
          </cell>
          <cell r="F3291">
            <v>502.25</v>
          </cell>
        </row>
        <row r="3292">
          <cell r="E3292">
            <v>52482</v>
          </cell>
          <cell r="F3292">
            <v>483.25</v>
          </cell>
        </row>
        <row r="3293">
          <cell r="E3293">
            <v>52484</v>
          </cell>
          <cell r="F3293">
            <v>575.29999999999995</v>
          </cell>
        </row>
        <row r="3294">
          <cell r="E3294">
            <v>52600</v>
          </cell>
          <cell r="F3294">
            <v>338.35</v>
          </cell>
        </row>
        <row r="3295">
          <cell r="E3295">
            <v>52603</v>
          </cell>
          <cell r="F3295">
            <v>323.39999999999998</v>
          </cell>
        </row>
        <row r="3296">
          <cell r="E3296">
            <v>52606</v>
          </cell>
          <cell r="F3296">
            <v>246.7</v>
          </cell>
        </row>
        <row r="3297">
          <cell r="E3297">
            <v>52609</v>
          </cell>
          <cell r="F3297">
            <v>323.39999999999998</v>
          </cell>
        </row>
        <row r="3298">
          <cell r="E3298">
            <v>52612</v>
          </cell>
          <cell r="F3298">
            <v>406.05</v>
          </cell>
        </row>
        <row r="3299">
          <cell r="E3299">
            <v>52615</v>
          </cell>
          <cell r="F3299">
            <v>503.85</v>
          </cell>
        </row>
        <row r="3300">
          <cell r="E3300">
            <v>52618</v>
          </cell>
          <cell r="F3300">
            <v>586.5</v>
          </cell>
        </row>
        <row r="3301">
          <cell r="E3301">
            <v>52621</v>
          </cell>
          <cell r="F3301">
            <v>586.5</v>
          </cell>
        </row>
        <row r="3302">
          <cell r="E3302">
            <v>52624</v>
          </cell>
          <cell r="F3302">
            <v>473.65</v>
          </cell>
        </row>
        <row r="3303">
          <cell r="E3303">
            <v>52626</v>
          </cell>
          <cell r="F3303">
            <v>290.5</v>
          </cell>
        </row>
        <row r="3304">
          <cell r="E3304">
            <v>52627</v>
          </cell>
          <cell r="F3304">
            <v>503.85</v>
          </cell>
        </row>
        <row r="3305">
          <cell r="E3305">
            <v>52630</v>
          </cell>
          <cell r="F3305">
            <v>186.5</v>
          </cell>
        </row>
        <row r="3306">
          <cell r="E3306">
            <v>52633</v>
          </cell>
          <cell r="F3306">
            <v>503.85</v>
          </cell>
        </row>
        <row r="3307">
          <cell r="E3307">
            <v>52636</v>
          </cell>
          <cell r="F3307">
            <v>186.5</v>
          </cell>
        </row>
        <row r="3308">
          <cell r="E3308">
            <v>52800</v>
          </cell>
          <cell r="F3308">
            <v>276.8</v>
          </cell>
        </row>
        <row r="3309">
          <cell r="E3309">
            <v>52803</v>
          </cell>
          <cell r="F3309">
            <v>398.55</v>
          </cell>
        </row>
        <row r="3310">
          <cell r="E3310">
            <v>52806</v>
          </cell>
          <cell r="F3310">
            <v>276.8</v>
          </cell>
        </row>
        <row r="3311">
          <cell r="E3311">
            <v>52809</v>
          </cell>
          <cell r="F3311">
            <v>473.75</v>
          </cell>
        </row>
        <row r="3312">
          <cell r="E3312">
            <v>52812</v>
          </cell>
          <cell r="F3312">
            <v>676.8</v>
          </cell>
        </row>
        <row r="3313">
          <cell r="E3313">
            <v>52815</v>
          </cell>
          <cell r="F3313">
            <v>714.35</v>
          </cell>
        </row>
        <row r="3314">
          <cell r="E3314">
            <v>52818</v>
          </cell>
          <cell r="F3314">
            <v>473.75</v>
          </cell>
        </row>
        <row r="3315">
          <cell r="E3315">
            <v>52821</v>
          </cell>
          <cell r="F3315">
            <v>1030.2</v>
          </cell>
        </row>
        <row r="3316">
          <cell r="E3316">
            <v>52824</v>
          </cell>
          <cell r="F3316">
            <v>443.7</v>
          </cell>
        </row>
        <row r="3317">
          <cell r="E3317">
            <v>52826</v>
          </cell>
          <cell r="F3317">
            <v>237.6</v>
          </cell>
        </row>
        <row r="3318">
          <cell r="E3318">
            <v>52828</v>
          </cell>
          <cell r="F3318">
            <v>353.35</v>
          </cell>
        </row>
        <row r="3319">
          <cell r="E3319">
            <v>52830</v>
          </cell>
          <cell r="F3319">
            <v>466.1</v>
          </cell>
        </row>
        <row r="3320">
          <cell r="E3320">
            <v>52832</v>
          </cell>
          <cell r="F3320">
            <v>639.20000000000005</v>
          </cell>
        </row>
        <row r="3321">
          <cell r="E3321">
            <v>53000</v>
          </cell>
          <cell r="F3321">
            <v>32.549999999999997</v>
          </cell>
        </row>
        <row r="3322">
          <cell r="E3322">
            <v>53003</v>
          </cell>
          <cell r="F3322">
            <v>91.9</v>
          </cell>
        </row>
        <row r="3323">
          <cell r="E3323">
            <v>53004</v>
          </cell>
          <cell r="F3323">
            <v>35.6</v>
          </cell>
        </row>
        <row r="3324">
          <cell r="E3324">
            <v>53006</v>
          </cell>
          <cell r="F3324">
            <v>521.25</v>
          </cell>
        </row>
        <row r="3325">
          <cell r="E3325">
            <v>53009</v>
          </cell>
          <cell r="F3325">
            <v>295.7</v>
          </cell>
        </row>
        <row r="3326">
          <cell r="E3326">
            <v>53012</v>
          </cell>
          <cell r="F3326">
            <v>117.55</v>
          </cell>
        </row>
        <row r="3327">
          <cell r="E3327">
            <v>53015</v>
          </cell>
          <cell r="F3327">
            <v>587.6</v>
          </cell>
        </row>
        <row r="3328">
          <cell r="E3328">
            <v>53016</v>
          </cell>
          <cell r="F3328">
            <v>483.25</v>
          </cell>
        </row>
        <row r="3329">
          <cell r="E3329">
            <v>53017</v>
          </cell>
          <cell r="F3329">
            <v>602.85</v>
          </cell>
        </row>
        <row r="3330">
          <cell r="E3330">
            <v>53019</v>
          </cell>
          <cell r="F3330">
            <v>580.9</v>
          </cell>
        </row>
        <row r="3331">
          <cell r="E3331">
            <v>53052</v>
          </cell>
          <cell r="F3331">
            <v>122.85</v>
          </cell>
        </row>
        <row r="3332">
          <cell r="E3332">
            <v>53054</v>
          </cell>
          <cell r="F3332">
            <v>122.85</v>
          </cell>
        </row>
        <row r="3333">
          <cell r="E3333">
            <v>53056</v>
          </cell>
          <cell r="F3333">
            <v>71.95</v>
          </cell>
        </row>
        <row r="3334">
          <cell r="E3334">
            <v>53058</v>
          </cell>
          <cell r="F3334">
            <v>122.85</v>
          </cell>
        </row>
        <row r="3335">
          <cell r="E3335">
            <v>53060</v>
          </cell>
          <cell r="F3335">
            <v>100.5</v>
          </cell>
        </row>
        <row r="3336">
          <cell r="E3336">
            <v>53062</v>
          </cell>
          <cell r="F3336">
            <v>90</v>
          </cell>
        </row>
        <row r="3337">
          <cell r="E3337">
            <v>53064</v>
          </cell>
          <cell r="F3337">
            <v>162.94999999999999</v>
          </cell>
        </row>
        <row r="3338">
          <cell r="E3338">
            <v>53068</v>
          </cell>
          <cell r="F3338">
            <v>136.5</v>
          </cell>
        </row>
        <row r="3339">
          <cell r="E3339">
            <v>53070</v>
          </cell>
          <cell r="F3339">
            <v>178.05</v>
          </cell>
        </row>
        <row r="3340">
          <cell r="E3340">
            <v>53200</v>
          </cell>
          <cell r="F3340">
            <v>70.650000000000006</v>
          </cell>
        </row>
        <row r="3341">
          <cell r="E3341">
            <v>53203</v>
          </cell>
          <cell r="F3341">
            <v>118.7</v>
          </cell>
        </row>
        <row r="3342">
          <cell r="E3342">
            <v>53206</v>
          </cell>
          <cell r="F3342">
            <v>142.94999999999999</v>
          </cell>
        </row>
        <row r="3343">
          <cell r="E3343">
            <v>53209</v>
          </cell>
          <cell r="F3343">
            <v>1649.1</v>
          </cell>
        </row>
        <row r="3344">
          <cell r="E3344">
            <v>53212</v>
          </cell>
          <cell r="F3344">
            <v>890.85</v>
          </cell>
        </row>
        <row r="3345">
          <cell r="E3345">
            <v>53215</v>
          </cell>
          <cell r="F3345">
            <v>408.7</v>
          </cell>
        </row>
        <row r="3346">
          <cell r="E3346">
            <v>53218</v>
          </cell>
          <cell r="F3346">
            <v>653.79999999999995</v>
          </cell>
        </row>
        <row r="3347">
          <cell r="E3347">
            <v>53220</v>
          </cell>
          <cell r="F3347">
            <v>329.6</v>
          </cell>
        </row>
        <row r="3348">
          <cell r="E3348">
            <v>53221</v>
          </cell>
          <cell r="F3348">
            <v>872.3</v>
          </cell>
        </row>
        <row r="3349">
          <cell r="E3349">
            <v>53224</v>
          </cell>
          <cell r="F3349">
            <v>967</v>
          </cell>
        </row>
        <row r="3350">
          <cell r="E3350">
            <v>53225</v>
          </cell>
          <cell r="F3350">
            <v>290.5</v>
          </cell>
        </row>
        <row r="3351">
          <cell r="E3351">
            <v>53226</v>
          </cell>
          <cell r="F3351">
            <v>312.3</v>
          </cell>
        </row>
        <row r="3352">
          <cell r="E3352">
            <v>53227</v>
          </cell>
          <cell r="F3352">
            <v>1188.2</v>
          </cell>
        </row>
        <row r="3353">
          <cell r="E3353">
            <v>53230</v>
          </cell>
          <cell r="F3353">
            <v>1338.45</v>
          </cell>
        </row>
        <row r="3354">
          <cell r="E3354">
            <v>53233</v>
          </cell>
          <cell r="F3354">
            <v>1504.05</v>
          </cell>
        </row>
        <row r="3355">
          <cell r="E3355">
            <v>53236</v>
          </cell>
          <cell r="F3355">
            <v>470.7</v>
          </cell>
        </row>
        <row r="3356">
          <cell r="E3356">
            <v>53239</v>
          </cell>
          <cell r="F3356">
            <v>470.7</v>
          </cell>
        </row>
        <row r="3357">
          <cell r="E3357">
            <v>53242</v>
          </cell>
          <cell r="F3357">
            <v>312.3</v>
          </cell>
        </row>
        <row r="3358">
          <cell r="E3358">
            <v>53400</v>
          </cell>
          <cell r="F3358">
            <v>129.19999999999999</v>
          </cell>
        </row>
        <row r="3359">
          <cell r="E3359">
            <v>53403</v>
          </cell>
          <cell r="F3359">
            <v>157.85</v>
          </cell>
        </row>
        <row r="3360">
          <cell r="E3360">
            <v>53406</v>
          </cell>
          <cell r="F3360">
            <v>406.65</v>
          </cell>
        </row>
        <row r="3361">
          <cell r="E3361">
            <v>53409</v>
          </cell>
          <cell r="F3361">
            <v>406.65</v>
          </cell>
        </row>
        <row r="3362">
          <cell r="E3362">
            <v>53410</v>
          </cell>
          <cell r="F3362">
            <v>85.65</v>
          </cell>
        </row>
        <row r="3363">
          <cell r="E3363">
            <v>53411</v>
          </cell>
          <cell r="F3363">
            <v>238.8</v>
          </cell>
        </row>
        <row r="3364">
          <cell r="E3364">
            <v>53412</v>
          </cell>
          <cell r="F3364">
            <v>392.1</v>
          </cell>
        </row>
        <row r="3365">
          <cell r="E3365">
            <v>53413</v>
          </cell>
          <cell r="F3365">
            <v>480.35</v>
          </cell>
        </row>
        <row r="3366">
          <cell r="E3366">
            <v>53414</v>
          </cell>
          <cell r="F3366">
            <v>551.85</v>
          </cell>
        </row>
        <row r="3367">
          <cell r="E3367">
            <v>53415</v>
          </cell>
          <cell r="F3367">
            <v>435.65</v>
          </cell>
        </row>
        <row r="3368">
          <cell r="E3368">
            <v>53416</v>
          </cell>
          <cell r="F3368">
            <v>435.65</v>
          </cell>
        </row>
        <row r="3369">
          <cell r="E3369">
            <v>53418</v>
          </cell>
          <cell r="F3369">
            <v>566.35</v>
          </cell>
        </row>
        <row r="3370">
          <cell r="E3370">
            <v>53419</v>
          </cell>
          <cell r="F3370">
            <v>566.35</v>
          </cell>
        </row>
        <row r="3371">
          <cell r="E3371">
            <v>53422</v>
          </cell>
          <cell r="F3371">
            <v>718.75</v>
          </cell>
        </row>
        <row r="3372">
          <cell r="E3372">
            <v>53423</v>
          </cell>
          <cell r="F3372">
            <v>718.75</v>
          </cell>
        </row>
        <row r="3373">
          <cell r="E3373">
            <v>53424</v>
          </cell>
          <cell r="F3373">
            <v>616.65</v>
          </cell>
        </row>
        <row r="3374">
          <cell r="E3374">
            <v>53425</v>
          </cell>
          <cell r="F3374">
            <v>616.65</v>
          </cell>
        </row>
        <row r="3375">
          <cell r="E3375">
            <v>53427</v>
          </cell>
          <cell r="F3375">
            <v>842.25</v>
          </cell>
        </row>
        <row r="3376">
          <cell r="E3376">
            <v>53429</v>
          </cell>
          <cell r="F3376">
            <v>842.25</v>
          </cell>
        </row>
        <row r="3377">
          <cell r="E3377">
            <v>53439</v>
          </cell>
          <cell r="F3377">
            <v>238.8</v>
          </cell>
        </row>
        <row r="3378">
          <cell r="E3378">
            <v>53453</v>
          </cell>
          <cell r="F3378">
            <v>483.25</v>
          </cell>
        </row>
        <row r="3379">
          <cell r="E3379">
            <v>53455</v>
          </cell>
          <cell r="F3379">
            <v>567.65</v>
          </cell>
        </row>
        <row r="3380">
          <cell r="E3380">
            <v>53458</v>
          </cell>
          <cell r="F3380">
            <v>43.05</v>
          </cell>
        </row>
        <row r="3381">
          <cell r="E3381">
            <v>53459</v>
          </cell>
          <cell r="F3381">
            <v>235.5</v>
          </cell>
        </row>
        <row r="3382">
          <cell r="E3382">
            <v>53460</v>
          </cell>
          <cell r="F3382">
            <v>480.35</v>
          </cell>
        </row>
        <row r="3383">
          <cell r="E3383">
            <v>53700</v>
          </cell>
          <cell r="F3383">
            <v>124.85</v>
          </cell>
        </row>
        <row r="3384">
          <cell r="E3384">
            <v>53702</v>
          </cell>
          <cell r="F3384">
            <v>62.5</v>
          </cell>
        </row>
        <row r="3385">
          <cell r="E3385">
            <v>53704</v>
          </cell>
          <cell r="F3385">
            <v>37.65</v>
          </cell>
        </row>
        <row r="3386">
          <cell r="E3386">
            <v>53706</v>
          </cell>
          <cell r="F3386">
            <v>124.85</v>
          </cell>
        </row>
        <row r="3387">
          <cell r="E3387">
            <v>73801</v>
          </cell>
          <cell r="F3387">
            <v>6.9</v>
          </cell>
        </row>
        <row r="3388">
          <cell r="E3388">
            <v>73802</v>
          </cell>
          <cell r="F3388">
            <v>4.55</v>
          </cell>
        </row>
        <row r="3389">
          <cell r="E3389">
            <v>73803</v>
          </cell>
          <cell r="F3389">
            <v>6.35</v>
          </cell>
        </row>
        <row r="3390">
          <cell r="E3390">
            <v>73804</v>
          </cell>
          <cell r="F3390">
            <v>8.15</v>
          </cell>
        </row>
        <row r="3391">
          <cell r="E3391">
            <v>73805</v>
          </cell>
          <cell r="F3391">
            <v>4.55</v>
          </cell>
        </row>
        <row r="3392">
          <cell r="E3392">
            <v>73806</v>
          </cell>
          <cell r="F3392">
            <v>10.15</v>
          </cell>
        </row>
        <row r="3393">
          <cell r="E3393">
            <v>73807</v>
          </cell>
          <cell r="F3393">
            <v>6.9</v>
          </cell>
        </row>
        <row r="3394">
          <cell r="E3394">
            <v>73808</v>
          </cell>
          <cell r="F3394">
            <v>8.65</v>
          </cell>
        </row>
        <row r="3395">
          <cell r="E3395">
            <v>73809</v>
          </cell>
          <cell r="F3395">
            <v>2.35</v>
          </cell>
        </row>
        <row r="3396">
          <cell r="E3396">
            <v>73810</v>
          </cell>
          <cell r="F3396">
            <v>6.9</v>
          </cell>
        </row>
        <row r="3397">
          <cell r="E3397">
            <v>73811</v>
          </cell>
          <cell r="F3397">
            <v>11.2</v>
          </cell>
        </row>
      </sheetData>
      <sheetData sheetId="30"/>
      <sheetData sheetId="3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criptions BC (2)"/>
      <sheetName val="New"/>
      <sheetName val="Previous"/>
      <sheetName val="Pivot NEW MBS"/>
      <sheetName val="NEW MBS ALL"/>
      <sheetName val="John List "/>
      <sheetName val="John_Items"/>
      <sheetName val="Deleted JD"/>
      <sheetName val="Last_Prob"/>
      <sheetName val="Multi"/>
      <sheetName val="Unique Multi Group"/>
      <sheetName val="Descriptions BC"/>
      <sheetName val="A7 Eve List Descriptions"/>
      <sheetName val="BC_Medicare_Item_PLAY"/>
    </sheetNames>
    <sheetDataSet>
      <sheetData sheetId="0"/>
      <sheetData sheetId="1"/>
      <sheetData sheetId="2">
        <row r="2">
          <cell r="A2">
            <v>3</v>
          </cell>
        </row>
      </sheetData>
      <sheetData sheetId="3"/>
      <sheetData sheetId="4"/>
      <sheetData sheetId="5"/>
      <sheetData sheetId="6"/>
      <sheetData sheetId="7"/>
      <sheetData sheetId="8"/>
      <sheetData sheetId="9"/>
      <sheetData sheetId="10"/>
      <sheetData sheetId="11"/>
      <sheetData sheetId="12">
        <row r="1">
          <cell r="A1" t="str">
            <v>ItemNum</v>
          </cell>
          <cell r="B1" t="str">
            <v>Category</v>
          </cell>
          <cell r="C1" t="str">
            <v>Group</v>
          </cell>
          <cell r="D1" t="str">
            <v>SubGroup</v>
          </cell>
          <cell r="E1" t="str">
            <v xml:space="preserve">Location of A7 Subgorup </v>
          </cell>
          <cell r="F1" t="str">
            <v>BenefitStartDate</v>
          </cell>
          <cell r="G1" t="str">
            <v>FeeStartDate</v>
          </cell>
          <cell r="H1" t="str">
            <v>DescriptionStartDate</v>
          </cell>
          <cell r="I1" t="str">
            <v>Description</v>
          </cell>
        </row>
        <row r="2">
          <cell r="A2">
            <v>173</v>
          </cell>
          <cell r="B2">
            <v>1</v>
          </cell>
          <cell r="C2" t="str">
            <v>A7</v>
          </cell>
          <cell r="D2" t="str">
            <v>1</v>
          </cell>
          <cell r="E2" t="str">
            <v>ns</v>
          </cell>
          <cell r="F2" t="str">
            <v>01.01.2005</v>
          </cell>
          <cell r="G2" t="str">
            <v>01.11.1994</v>
          </cell>
          <cell r="H2" t="str">
            <v>01.05.2010</v>
          </cell>
          <cell r="I2" t="str">
            <v>Professional attendance at which acupuncture is performed by a medical practitioner by application of stimuli on or through the surface of the skin by any means, including any consultation on the same occasion and another attendance on the same day related to the condition for which the acupuncture was performed</v>
          </cell>
        </row>
        <row r="3">
          <cell r="A3">
            <v>179</v>
          </cell>
          <cell r="B3">
            <v>1</v>
          </cell>
          <cell r="C3" t="str">
            <v>A7</v>
          </cell>
          <cell r="D3" t="str">
            <v>2</v>
          </cell>
          <cell r="E3" t="str">
            <v>consulting rooms</v>
          </cell>
          <cell r="F3" t="str">
            <v>01.07.2018</v>
          </cell>
          <cell r="G3" t="str">
            <v>01.07.2018</v>
          </cell>
          <cell r="H3" t="str">
            <v>01.07.2018</v>
          </cell>
          <cell r="I3" t="str">
            <v>Professional attendance at consulting rooms of not more than 5 minutes in duration (other than a service to which any other item applies)—each attendance, by a medical practitioner in an eligible area.</v>
          </cell>
        </row>
        <row r="4">
          <cell r="A4">
            <v>181</v>
          </cell>
          <cell r="B4">
            <v>1</v>
          </cell>
          <cell r="C4" t="str">
            <v>A7</v>
          </cell>
          <cell r="D4" t="str">
            <v>2</v>
          </cell>
          <cell r="E4" t="str">
            <v>NOT CR/RACF</v>
          </cell>
          <cell r="F4" t="str">
            <v>01.07.2018</v>
          </cell>
          <cell r="H4" t="str">
            <v>01.07.2018</v>
          </cell>
          <cell r="I4" t="str">
            <v>Professional attendance (other than an attendance at consulting rooms or a residential aged care facility or a service to which any other item in the table applies), not more than 5 minutes in duration—an attendance on one or more patients at one place on one occasion—each patient, by a medical practitioner in an eligible area</v>
          </cell>
        </row>
        <row r="5">
          <cell r="A5">
            <v>183</v>
          </cell>
          <cell r="B5">
            <v>1</v>
          </cell>
          <cell r="C5" t="str">
            <v>A7</v>
          </cell>
          <cell r="D5" t="str">
            <v>2</v>
          </cell>
          <cell r="E5" t="str">
            <v>CR/RACF</v>
          </cell>
          <cell r="F5" t="str">
            <v>01.07.2018</v>
          </cell>
          <cell r="H5" t="str">
            <v>01.07.2018</v>
          </cell>
          <cell r="I5" t="str">
            <v>Professional attendance (other than a service to which any other item applies) at a residential aged care facility (other than a professional attendance at a self contained unit) or professional attendance at consulting rooms situated within such a complex where the patient is accommodated in the residential aged care facility (that is not accommodation in a self contained unit) of not more than 5 minutes in duration—an attendance on one or more patients at one residential aged care facility on one occasion—each patient, by medical practitioner in an eligible area</v>
          </cell>
        </row>
        <row r="6">
          <cell r="A6">
            <v>185</v>
          </cell>
          <cell r="B6">
            <v>1</v>
          </cell>
          <cell r="C6" t="str">
            <v>A7</v>
          </cell>
          <cell r="D6" t="str">
            <v>2</v>
          </cell>
          <cell r="E6" t="str">
            <v>CR</v>
          </cell>
          <cell r="F6" t="str">
            <v>01.07.2018</v>
          </cell>
          <cell r="G6" t="str">
            <v>01.07.2018</v>
          </cell>
          <cell r="H6" t="str">
            <v>01.07.2018</v>
          </cell>
          <cell r="I6" t="str">
            <v>Professional attendance at consulting rooms of more than 5 minutes in duration but not more than 25 minutes (other than a service to which any other item applies)—each attendance, by a medical practitioner in an eligible area</v>
          </cell>
        </row>
        <row r="7">
          <cell r="A7">
            <v>187</v>
          </cell>
          <cell r="B7">
            <v>1</v>
          </cell>
          <cell r="C7" t="str">
            <v>A7</v>
          </cell>
          <cell r="D7" t="str">
            <v>2</v>
          </cell>
          <cell r="E7" t="str">
            <v>NOT CR/RACF</v>
          </cell>
          <cell r="F7" t="str">
            <v>01.07.2018</v>
          </cell>
          <cell r="H7" t="str">
            <v>01.07.2018</v>
          </cell>
          <cell r="I7" t="str">
            <v>Professional attendance (other than an attendance at consulting rooms or a residential aged care facility or a service to which any other item in the table applies) of more than 5 minutes in duration but not more than 25 minutes—an attendance on one or more patients at one place on one occasion—each patient, by a medical practitioner in an eligible area</v>
          </cell>
        </row>
        <row r="8">
          <cell r="A8">
            <v>188</v>
          </cell>
          <cell r="B8">
            <v>1</v>
          </cell>
          <cell r="C8" t="str">
            <v>A7</v>
          </cell>
          <cell r="D8" t="str">
            <v>2</v>
          </cell>
          <cell r="E8" t="str">
            <v>CR/RACF</v>
          </cell>
          <cell r="F8" t="str">
            <v>01.07.2018</v>
          </cell>
          <cell r="H8" t="str">
            <v>01.07.2018</v>
          </cell>
          <cell r="I8" t="str">
            <v>Professional attendance (other than a service to which any other item applies) at a residential aged care facility (other than a professional attendance at a self contained unit) or professional attendance at consulting rooms situated within such a complex where the patient is accommodated in the residential aged care facility (that is not accommodation in a self contained unit) of more than 5 minutes in duration but not more than 25 minutes—an attendance on one or more patients at one residential aged care facility on one occasion—each patient, by a medical practitioner in an eligible area</v>
          </cell>
        </row>
        <row r="9">
          <cell r="A9">
            <v>189</v>
          </cell>
          <cell r="B9">
            <v>1</v>
          </cell>
          <cell r="C9" t="str">
            <v>A7</v>
          </cell>
          <cell r="D9" t="str">
            <v>2</v>
          </cell>
          <cell r="E9" t="str">
            <v>CR</v>
          </cell>
          <cell r="F9" t="str">
            <v>01.07.2018</v>
          </cell>
          <cell r="G9" t="str">
            <v>01.07.2018</v>
          </cell>
          <cell r="H9" t="str">
            <v>01.07.2018</v>
          </cell>
          <cell r="I9" t="str">
            <v>Professional attendance at consulting rooms of more than 25 minutes in duration but not more than 45 minutes (other than a service to which any other item applies)—each attendance, by a medical practitioner in an eligible area</v>
          </cell>
        </row>
        <row r="10">
          <cell r="A10">
            <v>191</v>
          </cell>
          <cell r="B10">
            <v>1</v>
          </cell>
          <cell r="C10" t="str">
            <v>A7</v>
          </cell>
          <cell r="D10" t="str">
            <v>2</v>
          </cell>
          <cell r="E10" t="str">
            <v>NOT CR/RACF</v>
          </cell>
          <cell r="F10" t="str">
            <v>01.07.2018</v>
          </cell>
          <cell r="H10" t="str">
            <v>01.07.2018</v>
          </cell>
          <cell r="I10" t="str">
            <v>Professional attendance (other than an attendance at consulting rooms or a residential aged care facility or a service to which any other item in the table applies) of more than 25 minutes in duration but not more than 45 minutes—an attendance on one or more patients at one place on one occasion—each patient, by a medical practitioner in an eligible area</v>
          </cell>
        </row>
        <row r="11">
          <cell r="A11">
            <v>193</v>
          </cell>
          <cell r="B11">
            <v>1</v>
          </cell>
          <cell r="C11" t="str">
            <v>A7</v>
          </cell>
          <cell r="D11" t="str">
            <v>1</v>
          </cell>
          <cell r="E11" t="str">
            <v>NOT HOSP</v>
          </cell>
          <cell r="F11" t="str">
            <v>01.11.2004</v>
          </cell>
          <cell r="G11" t="str">
            <v>01.07.2014</v>
          </cell>
          <cell r="H11" t="str">
            <v>01.05.2010</v>
          </cell>
          <cell r="I11" t="str">
            <v>Professional attendance by a general practitioner who is a qualified medical acupuncturist, at a place other than a hospital, lasting less than 20 minutes and including any of the following that are clinically relevant: (a) taking a patient history; (b) performing a clinical examination; (c) arranging any necessary investigation; (d) implementing a management plan; (e) providing appropriate preventive health care; for one or more health-related issues, with appropriate documentation, at which acupuncture is performed by the qualified medical acupuncturist by the application of stimuli on or through the skin by any means, including any consultation on the same occasion and another attendance on the same day related to the condition for which the acupuncture is performed</v>
          </cell>
        </row>
        <row r="12">
          <cell r="A12">
            <v>195</v>
          </cell>
          <cell r="B12">
            <v>1</v>
          </cell>
          <cell r="C12" t="str">
            <v>A7</v>
          </cell>
          <cell r="D12" t="str">
            <v>1</v>
          </cell>
          <cell r="E12" t="str">
            <v>HOSP</v>
          </cell>
          <cell r="F12" t="str">
            <v>01.11.1998</v>
          </cell>
          <cell r="H12" t="str">
            <v>01.01.2013</v>
          </cell>
          <cell r="I12" t="str">
            <v>Professional attendance by a general practitioner who is a qualified medical acupuncturist, on one or more patients at a hospital, lasting less than 20 minutes and including any of the following that are clinically relevant: (a) taking a patient history; (b) performing a clinical examination; (c) arranging any necessary investigation; (d) implementing a management plan; (e) providing appropriate preventive health care; for one or more health-related issues, with appropriate documentation, at which acupuncture is performed by the qualified medical acupuncturist by the application of stimuli on or through the skin by any means, including any consultation on the same occasion and another attendance on the same day related to the condition for which the acupuncture is performed</v>
          </cell>
        </row>
        <row r="13">
          <cell r="A13">
            <v>197</v>
          </cell>
          <cell r="B13">
            <v>1</v>
          </cell>
          <cell r="C13" t="str">
            <v>A7</v>
          </cell>
          <cell r="D13" t="str">
            <v>1</v>
          </cell>
          <cell r="E13" t="str">
            <v>NOT HOSP</v>
          </cell>
          <cell r="F13" t="str">
            <v>01.11.2004</v>
          </cell>
          <cell r="G13" t="str">
            <v>01.07.2014</v>
          </cell>
          <cell r="H13" t="str">
            <v>01.05.2010</v>
          </cell>
          <cell r="I13" t="str">
            <v>Professional attendance by a general practitioner who is a qualified medical acupuncturist, at a place other than a hospital, lasting at least 20 minutes and including any of the following that are clinically relevant: (a) taking a detailed patient history; (b) performing a clinical examination; (c) arranging any necessary investigation; (d) implementing a management plan; (e) providing appropriate preventive health care; for one or more health-related issues, with appropriate documentation, at which acupuncture is performed by the qualified medical acupuncturist by the application of stimuli on or through the skin by any means, including any consultation on the same occasion and another attendance on the same day related to the condition for which the acupuncture is performed</v>
          </cell>
        </row>
        <row r="14">
          <cell r="A14">
            <v>199</v>
          </cell>
          <cell r="B14">
            <v>1</v>
          </cell>
          <cell r="C14" t="str">
            <v>A7</v>
          </cell>
          <cell r="D14" t="str">
            <v>1</v>
          </cell>
          <cell r="E14" t="str">
            <v>NOT HOSP</v>
          </cell>
          <cell r="F14" t="str">
            <v>01.11.2004</v>
          </cell>
          <cell r="G14" t="str">
            <v>01.07.2014</v>
          </cell>
          <cell r="H14" t="str">
            <v>01.05.2010</v>
          </cell>
          <cell r="I14" t="str">
            <v>Professional attendance by a general practitioner who is a qualified medical acupuncturist, at a place other than a hospital, lasting at least 40 minutes and including any of the following that are clinically relevant: (a) taking an extensive patient history; (b) performing a clinical examination; (c) arranging any necessary investigation; (d) implementing a management plan; (e) providing appropriate preventive health care; for one or more health-related issues, with appropriate documentation, at which acupuncture is performed by the qualified medical acupuncturist by the application of stimuli on or through the skin by any means, including any consultation on the same occasion and another attendance on the same day related to the condition for which the acupuncture is performed</v>
          </cell>
        </row>
        <row r="15">
          <cell r="A15">
            <v>202</v>
          </cell>
          <cell r="B15">
            <v>1</v>
          </cell>
          <cell r="C15" t="str">
            <v>A7</v>
          </cell>
          <cell r="D15" t="str">
            <v>2</v>
          </cell>
          <cell r="E15" t="str">
            <v>RACF</v>
          </cell>
          <cell r="F15" t="str">
            <v>01.07.2018</v>
          </cell>
          <cell r="H15" t="str">
            <v>01.07.2018</v>
          </cell>
          <cell r="I15" t="str">
            <v>Professional attendance (other than a service to which any other item applies) at a residential aged care facility (other than a professional attendance at a self contained unit) or professional attendance at consulting rooms situated within such a complex where the patient is accommodated in the residential aged care facility (that is not accommodation in a self contained unit) of more than 25 minutes in duration but not more than 45 minutes—an attendance on one or more patients at one residential aged care facility on one occasion—each patient, by a medical practitioner in an eligible area</v>
          </cell>
        </row>
        <row r="16">
          <cell r="A16">
            <v>203</v>
          </cell>
          <cell r="B16">
            <v>1</v>
          </cell>
          <cell r="C16" t="str">
            <v>A7</v>
          </cell>
          <cell r="D16" t="str">
            <v>2</v>
          </cell>
          <cell r="E16" t="str">
            <v>CR</v>
          </cell>
          <cell r="F16" t="str">
            <v>01.07.2018</v>
          </cell>
          <cell r="G16" t="str">
            <v>01.07.2018</v>
          </cell>
          <cell r="H16" t="str">
            <v>01.07.2018</v>
          </cell>
          <cell r="I16" t="str">
            <v>Professional attendance at consulting rooms of more than 45 minutes in duration (other than a service to which any other item applies)—each attendance, by a medical practitioner in an eligible area</v>
          </cell>
        </row>
        <row r="17">
          <cell r="A17">
            <v>206</v>
          </cell>
          <cell r="B17">
            <v>1</v>
          </cell>
          <cell r="C17" t="str">
            <v>A7</v>
          </cell>
          <cell r="D17" t="str">
            <v>2</v>
          </cell>
          <cell r="E17" t="str">
            <v>NOT CR/RACF</v>
          </cell>
          <cell r="F17" t="str">
            <v>01.07.2018</v>
          </cell>
          <cell r="H17" t="str">
            <v>01.07.2018</v>
          </cell>
          <cell r="I17" t="str">
            <v>Professional attendance (other than an attendance at consulting rooms or a residential aged care facility or a service to which any other item in the table applies) of more than 45 minutes in duration—an attendance on one or more patients at one place on one occasion—each patient, by a medical practitioner in an eligible area</v>
          </cell>
        </row>
        <row r="18">
          <cell r="A18">
            <v>212</v>
          </cell>
          <cell r="B18">
            <v>1</v>
          </cell>
          <cell r="C18" t="str">
            <v>A7</v>
          </cell>
          <cell r="D18" t="str">
            <v>2</v>
          </cell>
          <cell r="E18" t="str">
            <v>RACF</v>
          </cell>
          <cell r="F18" t="str">
            <v>01.07.2018</v>
          </cell>
          <cell r="H18" t="str">
            <v>01.07.2018</v>
          </cell>
          <cell r="I18" t="str">
            <v>Professional attendance (other than a service to which any other item applies) at a residential aged care facility (other than a professional attendance at a self contained unit) or professional attendance at consulting rooms situated within such a complex where the patient is accommodated in the residential aged care facility (that is not accommodation in a self contained unit) of more than 45 minutes in duration—an attendance on one or more patients at one residential aged care facility on one occasion—each patient, by a medical practitioner in an eligible area</v>
          </cell>
        </row>
        <row r="19">
          <cell r="A19">
            <v>214</v>
          </cell>
          <cell r="B19">
            <v>1</v>
          </cell>
          <cell r="C19" t="str">
            <v>A7</v>
          </cell>
          <cell r="D19" t="str">
            <v>3</v>
          </cell>
          <cell r="E19" t="str">
            <v>ns</v>
          </cell>
          <cell r="F19" t="str">
            <v>01.07.2018</v>
          </cell>
          <cell r="G19" t="str">
            <v>01.07.2018</v>
          </cell>
          <cell r="H19" t="str">
            <v>01.07.2018</v>
          </cell>
          <cell r="I19" t="str">
            <v>Professional attendance by a medical practitioner for a period of not less than 1 hour but less than 2 hours (other than a service to which another item applies) on a patient in imminent danger of death</v>
          </cell>
        </row>
        <row r="20">
          <cell r="A20">
            <v>215</v>
          </cell>
          <cell r="B20">
            <v>1</v>
          </cell>
          <cell r="C20" t="str">
            <v>A7</v>
          </cell>
          <cell r="D20" t="str">
            <v>3</v>
          </cell>
          <cell r="E20" t="str">
            <v>ns</v>
          </cell>
          <cell r="F20" t="str">
            <v>01.07.2018</v>
          </cell>
          <cell r="G20" t="str">
            <v>01.07.2018</v>
          </cell>
          <cell r="H20" t="str">
            <v>01.07.2018</v>
          </cell>
          <cell r="I20" t="str">
            <v>Professional attendance by a medical practitioner for a period of not less than 2 hours but less than 3 hours (other than a service to which another item applies) on a patient in imminent danger of death</v>
          </cell>
        </row>
        <row r="21">
          <cell r="A21">
            <v>218</v>
          </cell>
          <cell r="B21">
            <v>1</v>
          </cell>
          <cell r="C21" t="str">
            <v>A7</v>
          </cell>
          <cell r="D21" t="str">
            <v>3</v>
          </cell>
          <cell r="E21" t="str">
            <v>ns</v>
          </cell>
          <cell r="F21" t="str">
            <v>01.07.2018</v>
          </cell>
          <cell r="G21" t="str">
            <v>01.07.2018</v>
          </cell>
          <cell r="H21" t="str">
            <v>01.07.2018</v>
          </cell>
          <cell r="I21" t="str">
            <v>Professional attendance by a medical practitioner for a period of not less than 3 hours but less than 4 hours (other than a service to which another item applies) on a patient in imminent danger of death</v>
          </cell>
        </row>
        <row r="22">
          <cell r="A22">
            <v>219</v>
          </cell>
          <cell r="B22">
            <v>1</v>
          </cell>
          <cell r="C22" t="str">
            <v>A7</v>
          </cell>
          <cell r="D22" t="str">
            <v>3</v>
          </cell>
          <cell r="E22" t="str">
            <v>ns</v>
          </cell>
          <cell r="F22" t="str">
            <v>01.07.2018</v>
          </cell>
          <cell r="G22" t="str">
            <v>01.07.2018</v>
          </cell>
          <cell r="H22" t="str">
            <v>01.07.2018</v>
          </cell>
          <cell r="I22" t="str">
            <v>Professional attendance by a medical practitioner for a period of not less than 4 hours but less than 5 hours (other than a service to which another item applies) on a patient in imminent danger of death</v>
          </cell>
        </row>
        <row r="23">
          <cell r="A23">
            <v>220</v>
          </cell>
          <cell r="B23">
            <v>1</v>
          </cell>
          <cell r="C23" t="str">
            <v>A7</v>
          </cell>
          <cell r="D23" t="str">
            <v>3</v>
          </cell>
          <cell r="E23" t="str">
            <v>ns</v>
          </cell>
          <cell r="F23" t="str">
            <v>01.07.2018</v>
          </cell>
          <cell r="G23" t="str">
            <v>01.07.2018</v>
          </cell>
          <cell r="H23" t="str">
            <v>01.07.2018</v>
          </cell>
          <cell r="I23" t="str">
            <v>Professional attendance by a medical practitioner for a period of 5 hours or more (other than a service to which another item applies) on a patient in imminent danger of death</v>
          </cell>
        </row>
        <row r="24">
          <cell r="A24">
            <v>221</v>
          </cell>
          <cell r="B24">
            <v>1</v>
          </cell>
          <cell r="C24" t="str">
            <v>A7</v>
          </cell>
          <cell r="D24" t="str">
            <v>4</v>
          </cell>
          <cell r="E24" t="str">
            <v>ns</v>
          </cell>
          <cell r="F24" t="str">
            <v>01.07.2018</v>
          </cell>
          <cell r="G24" t="str">
            <v>01.07.2018</v>
          </cell>
          <cell r="H24" t="str">
            <v>01.07.2018</v>
          </cell>
          <cell r="I24" t="str">
            <v>Professional attendance for the purpose of group therapy of not less than 1 hour in duration given under the direct continuous supervision of a medical practitioner involving members of a family and persons with close personal relationships with that family—each Group of 2 patients</v>
          </cell>
        </row>
        <row r="25">
          <cell r="A25">
            <v>222</v>
          </cell>
          <cell r="B25">
            <v>1</v>
          </cell>
          <cell r="C25" t="str">
            <v>A7</v>
          </cell>
          <cell r="D25" t="str">
            <v>4</v>
          </cell>
          <cell r="E25" t="str">
            <v>ns</v>
          </cell>
          <cell r="F25" t="str">
            <v>01.07.2018</v>
          </cell>
          <cell r="G25" t="str">
            <v>01.07.2018</v>
          </cell>
          <cell r="H25" t="str">
            <v>01.07.2018</v>
          </cell>
          <cell r="I25" t="str">
            <v>Professional attendance for the purpose of group therapy of not less than 1 hour in duration given under the direct continuous supervision of a medical practitioner involving members of a family and persons with close personal relationships with that family—each Group of 3 patients</v>
          </cell>
        </row>
        <row r="26">
          <cell r="A26">
            <v>223</v>
          </cell>
          <cell r="B26">
            <v>1</v>
          </cell>
          <cell r="C26" t="str">
            <v>A7</v>
          </cell>
          <cell r="D26" t="str">
            <v>4</v>
          </cell>
          <cell r="E26" t="str">
            <v>ns</v>
          </cell>
          <cell r="F26" t="str">
            <v>01.07.2018</v>
          </cell>
          <cell r="G26" t="str">
            <v>01.07.2018</v>
          </cell>
          <cell r="H26" t="str">
            <v>01.07.2018</v>
          </cell>
          <cell r="I26" t="str">
            <v>Professional attendance for the purpose of group therapy of not less than 1 hour in duration given under the direct continuous supervision of a medical practitioner involving members of a family and persons with close personal relationships with that family—each Group of 4 or more patients</v>
          </cell>
        </row>
        <row r="27">
          <cell r="A27">
            <v>224</v>
          </cell>
          <cell r="B27">
            <v>1</v>
          </cell>
          <cell r="C27" t="str">
            <v>A7</v>
          </cell>
          <cell r="D27" t="str">
            <v>5</v>
          </cell>
          <cell r="E27" t="str">
            <v>ns</v>
          </cell>
          <cell r="F27" t="str">
            <v>01.07.2018</v>
          </cell>
          <cell r="G27" t="str">
            <v>01.07.2018</v>
          </cell>
          <cell r="H27" t="str">
            <v>01.07.2018</v>
          </cell>
          <cell r="I27" t="str">
            <v>Professional attendance by a medical practitioner to perform a brief health assessment, lasting not more than 30 minutes and including: (a) collection of relevant information, including taking a patient history; and (b) a basic physical examination; and (c) initiating interventions and referrals as indicated; and (d) providing the patient with preventive health care advice and information</v>
          </cell>
        </row>
        <row r="28">
          <cell r="A28">
            <v>225</v>
          </cell>
          <cell r="B28">
            <v>1</v>
          </cell>
          <cell r="C28" t="str">
            <v>A7</v>
          </cell>
          <cell r="D28" t="str">
            <v>5</v>
          </cell>
          <cell r="E28" t="str">
            <v>ns</v>
          </cell>
          <cell r="F28" t="str">
            <v>01.07.2018</v>
          </cell>
          <cell r="G28" t="str">
            <v>01.07.2018</v>
          </cell>
          <cell r="H28" t="str">
            <v>01.07.2018</v>
          </cell>
          <cell r="I28" t="str">
            <v>Professional attendance by a medical practitioner to perform a standard health assessment, lasting more than 30 minutes but less than 45 minutes, including: (a) detailed information collection, including taking a patient history; and (b) an extensive physical examination; and (c) initiating interventions and referrals as indicated; and (d) providing a preventive health care strategy for the patient</v>
          </cell>
        </row>
        <row r="29">
          <cell r="A29">
            <v>226</v>
          </cell>
          <cell r="B29">
            <v>1</v>
          </cell>
          <cell r="C29" t="str">
            <v>A7</v>
          </cell>
          <cell r="D29" t="str">
            <v>5</v>
          </cell>
          <cell r="E29" t="str">
            <v>ns</v>
          </cell>
          <cell r="F29" t="str">
            <v>01.07.2018</v>
          </cell>
          <cell r="G29" t="str">
            <v>01.07.2018</v>
          </cell>
          <cell r="H29" t="str">
            <v>01.07.2018</v>
          </cell>
          <cell r="I29" t="str">
            <v>Professional attendance by a medical practitioner to perform a long health assessment, lasting at least 45 minutes but less than 60 minutes, including: (a) comprehensive information collection, including taking a patient history; and (b) an extensive examination of the patient’s medical condition and physical function; and (c) initiating interventions and referrals as indicated; and (d) providing a basic preventive health care management plan for the patient</v>
          </cell>
        </row>
        <row r="30">
          <cell r="A30">
            <v>227</v>
          </cell>
          <cell r="B30">
            <v>1</v>
          </cell>
          <cell r="C30" t="str">
            <v>A7</v>
          </cell>
          <cell r="D30" t="str">
            <v>5</v>
          </cell>
          <cell r="E30" t="str">
            <v>ns</v>
          </cell>
          <cell r="F30" t="str">
            <v>01.07.2018</v>
          </cell>
          <cell r="G30" t="str">
            <v>01.07.2018</v>
          </cell>
          <cell r="H30" t="str">
            <v>01.07.2018</v>
          </cell>
          <cell r="I30" t="str">
            <v>Professional attendance by a medical practitioner to perform a prolonged health assessment (lasting at least 60 minutes) including: (a) comprehensive information collection, including taking a patient history; and (b) an extensive examination of the patient’s medical condition, and physical, psychological and social function; and (c) initiating interventions or referrals as indicated; and (d) providing a comprehensive preventive health care management plan for the patient</v>
          </cell>
        </row>
        <row r="31">
          <cell r="A31">
            <v>228</v>
          </cell>
          <cell r="B31">
            <v>1</v>
          </cell>
          <cell r="C31" t="str">
            <v>A7</v>
          </cell>
          <cell r="D31" t="str">
            <v>5</v>
          </cell>
          <cell r="E31" t="str">
            <v>CR/NOT HOSP/RACF</v>
          </cell>
          <cell r="F31" t="str">
            <v>01.07.2018</v>
          </cell>
          <cell r="G31" t="str">
            <v>01.07.2018</v>
          </cell>
          <cell r="H31" t="str">
            <v>01.07.2018</v>
          </cell>
          <cell r="I31" t="str">
            <v>Professional attendance by a medical practitioner at consulting rooms or in another place other than a hospital or residential aged care facility, for a health assessment of a patient who is of Aboriginal or Torres Strait Islander descent—this item or item 715 not more than once in a 9 month period</v>
          </cell>
        </row>
        <row r="32">
          <cell r="A32">
            <v>229</v>
          </cell>
          <cell r="B32">
            <v>1</v>
          </cell>
          <cell r="C32" t="str">
            <v>A7</v>
          </cell>
          <cell r="D32" t="str">
            <v>6</v>
          </cell>
          <cell r="E32" t="str">
            <v>NS</v>
          </cell>
          <cell r="F32" t="str">
            <v>01.07.2018</v>
          </cell>
          <cell r="G32" t="str">
            <v>01.07.2018</v>
          </cell>
          <cell r="H32" t="str">
            <v>01.07.2018</v>
          </cell>
          <cell r="I32" t="str">
            <v>Attendance by a medical practitioner, for preparation of a GP management plan for a patient (other than a service associated with a service to which any of items735 to 758 and items 235 to 240 apply)</v>
          </cell>
        </row>
        <row r="33">
          <cell r="A33">
            <v>230</v>
          </cell>
          <cell r="B33">
            <v>1</v>
          </cell>
          <cell r="C33" t="str">
            <v>A7</v>
          </cell>
          <cell r="D33" t="str">
            <v>6</v>
          </cell>
          <cell r="E33" t="str">
            <v>NS</v>
          </cell>
          <cell r="F33" t="str">
            <v>01.07.2018</v>
          </cell>
          <cell r="G33" t="str">
            <v>01.07.2018</v>
          </cell>
          <cell r="H33" t="str">
            <v>01.07.2018</v>
          </cell>
          <cell r="I33" t="str">
            <v>Attendance by a medical practitioner, to coordinate the development of team care arrangements for a patient (other than a service associated with a service to which any of items 735 to 758 and items 235 to 240 apply)</v>
          </cell>
        </row>
        <row r="34">
          <cell r="A34">
            <v>231</v>
          </cell>
          <cell r="B34">
            <v>1</v>
          </cell>
          <cell r="C34" t="str">
            <v>A7</v>
          </cell>
          <cell r="D34" t="str">
            <v>6</v>
          </cell>
          <cell r="E34" t="str">
            <v>NS</v>
          </cell>
          <cell r="F34" t="str">
            <v>01.07.2018</v>
          </cell>
          <cell r="G34" t="str">
            <v>01.07.2018</v>
          </cell>
          <cell r="H34" t="str">
            <v>01.07.2018</v>
          </cell>
          <cell r="I34" t="str">
            <v>Contribution by a medical practitioner, to a multidisciplinary care plan prepared by another provider or a review of a multidisciplinary care plan prepared by another provider (other than a service associated with a service to which any of items 735 to 758 and items 235 to 240 apply)</v>
          </cell>
        </row>
        <row r="35">
          <cell r="A35">
            <v>232</v>
          </cell>
          <cell r="B35">
            <v>1</v>
          </cell>
          <cell r="C35" t="str">
            <v>A7</v>
          </cell>
          <cell r="D35" t="str">
            <v>6</v>
          </cell>
          <cell r="E35" t="str">
            <v>NS</v>
          </cell>
          <cell r="F35" t="str">
            <v>01.07.2018</v>
          </cell>
          <cell r="G35" t="str">
            <v>01.07.2018</v>
          </cell>
          <cell r="H35" t="str">
            <v>01.07.2018</v>
          </cell>
          <cell r="I35" t="str">
            <v>Contribution by a medical practitioner, to: (a) a multidisciplinary care plan for a patient in a residential aged care facility, prepared by that facility, or to a review of such a plan prepared by such a facility; or (b) a multidisciplinary care plan prepared for a patient by another provider before the patient is discharged from a hospital, or to a review of such a plan prepared by another provider (other than a service associated with a service to which items735 to 758 and items 235 to 240 apply)</v>
          </cell>
        </row>
        <row r="36">
          <cell r="A36">
            <v>233</v>
          </cell>
          <cell r="B36">
            <v>1</v>
          </cell>
          <cell r="C36" t="str">
            <v>A7</v>
          </cell>
          <cell r="D36" t="str">
            <v>6</v>
          </cell>
          <cell r="E36" t="str">
            <v>NS</v>
          </cell>
          <cell r="F36" t="str">
            <v>01.07.2018</v>
          </cell>
          <cell r="G36" t="str">
            <v>01.07.2018</v>
          </cell>
          <cell r="H36" t="str">
            <v>01.07.2018</v>
          </cell>
          <cell r="I36" t="str">
            <v>Attendance by a medical practitioner to review or coordinate a review of: (a) a GP management plan prepared by a medical practitioner (or an associated medical practitioner) to which item721 or item 229 applies; or (b) team care arrangements which have been coordinated by the medical practitioner (or an associated medical practitioner) to which item723 or item 230 applies</v>
          </cell>
        </row>
        <row r="37">
          <cell r="A37">
            <v>235</v>
          </cell>
          <cell r="B37">
            <v>1</v>
          </cell>
          <cell r="C37" t="str">
            <v>A7</v>
          </cell>
          <cell r="D37" t="str">
            <v>6</v>
          </cell>
          <cell r="E37" t="str">
            <v>NS</v>
          </cell>
          <cell r="F37" t="str">
            <v>01.07.2018</v>
          </cell>
          <cell r="G37" t="str">
            <v>01.07.2018</v>
          </cell>
          <cell r="H37" t="str">
            <v>01.07.2018</v>
          </cell>
          <cell r="I37" t="str">
            <v>Attendance by a medical practitioner, as a member of a multidisciplinary case conference team, to organise and coordinate: (a) a community case conference; or (b) a multidisciplinary case conference in a residential aged care facility; or (c) a multidisciplinary discharge case conference; if the conference lasts for at least 15 minutes, but for less than 20 minutes (other than a service associated with a service to which items721 to 732 or items 229 to 233 apply)</v>
          </cell>
        </row>
        <row r="38">
          <cell r="A38">
            <v>236</v>
          </cell>
          <cell r="B38">
            <v>1</v>
          </cell>
          <cell r="C38" t="str">
            <v>A7</v>
          </cell>
          <cell r="D38" t="str">
            <v>6</v>
          </cell>
          <cell r="E38" t="str">
            <v>NS</v>
          </cell>
          <cell r="F38" t="str">
            <v>01.07.2018</v>
          </cell>
          <cell r="G38" t="str">
            <v>01.07.2018</v>
          </cell>
          <cell r="H38" t="str">
            <v>01.07.2018</v>
          </cell>
          <cell r="I38" t="str">
            <v>Attendance by a medical practitioner, as a member of a multidisciplinary case conference team, to organise and coordinate: (a) a community case conference; or (b) a multidisciplinary case conference in a residential aged care facility; or (c) a multidisciplinary discharge case conference; if the conference lasts for at least 20 minutes, but for less than 40 minutes (other than a service associated with a service to which items721 to 732 or items 229 to 233 apply)</v>
          </cell>
        </row>
        <row r="39">
          <cell r="A39">
            <v>237</v>
          </cell>
          <cell r="B39">
            <v>1</v>
          </cell>
          <cell r="C39" t="str">
            <v>A7</v>
          </cell>
          <cell r="D39" t="str">
            <v>6</v>
          </cell>
          <cell r="E39" t="str">
            <v>NS</v>
          </cell>
          <cell r="F39" t="str">
            <v>01.07.2018</v>
          </cell>
          <cell r="G39" t="str">
            <v>01.07.2018</v>
          </cell>
          <cell r="H39" t="str">
            <v>01.07.2018</v>
          </cell>
          <cell r="I39" t="str">
            <v>Attendance by a medical practitioner, as a member of a multidisciplinary case conference team, to organise and coordinate: (a) a community case conference; or (b) a multidisciplinary case conference in a residential aged care facility; or (c) a multidisciplinary discharge case conference; if the conference lasts for at least 40 minutes (other than a service associated with a service to which items721 to 732 or items 229 to 233 apply)</v>
          </cell>
        </row>
        <row r="40">
          <cell r="A40">
            <v>238</v>
          </cell>
          <cell r="B40">
            <v>1</v>
          </cell>
          <cell r="C40" t="str">
            <v>A7</v>
          </cell>
          <cell r="D40" t="str">
            <v>6</v>
          </cell>
          <cell r="E40" t="str">
            <v>NS</v>
          </cell>
          <cell r="F40" t="str">
            <v>01.07.2018</v>
          </cell>
          <cell r="G40" t="str">
            <v>01.07.2018</v>
          </cell>
          <cell r="H40" t="str">
            <v>01.07.2018</v>
          </cell>
          <cell r="I40" t="str">
            <v>Attendance by a medical practitioner, as a member of a multidisciplinary case conference team, to participate in: (a) a community case conference; or (b) a multidisciplinary case conference in a residential aged care facility; or (c) a multidisciplinary discharge case conference; if the conference lasts for at least 15 minutes, but for less than 20 minutes (other than a service associated with a service to which items721 to 732 or items 229 to 233 apply)</v>
          </cell>
        </row>
        <row r="41">
          <cell r="A41">
            <v>239</v>
          </cell>
          <cell r="B41">
            <v>1</v>
          </cell>
          <cell r="C41" t="str">
            <v>A7</v>
          </cell>
          <cell r="D41" t="str">
            <v>6</v>
          </cell>
          <cell r="E41" t="str">
            <v>NS</v>
          </cell>
          <cell r="F41" t="str">
            <v>01.07.2018</v>
          </cell>
          <cell r="G41" t="str">
            <v>01.07.2018</v>
          </cell>
          <cell r="H41" t="str">
            <v>01.07.2018</v>
          </cell>
          <cell r="I41" t="str">
            <v>Attendance by a medical practitioner, as a member of a multidisciplinary case conference team, to participate in: (a) a community case conference; or (b) a multidisciplinary case conference in a residential aged care facility; or (c) a multidisciplinary discharge case conference; if the conference lasts for at least 20 minutes, but for less than 40 minutes (other than a service associated with a service to which items721 to 732 or items 229 to 233 apply)</v>
          </cell>
        </row>
        <row r="42">
          <cell r="A42">
            <v>240</v>
          </cell>
          <cell r="B42">
            <v>1</v>
          </cell>
          <cell r="C42" t="str">
            <v>A7</v>
          </cell>
          <cell r="D42" t="str">
            <v>6</v>
          </cell>
          <cell r="E42" t="str">
            <v>NS</v>
          </cell>
          <cell r="F42" t="str">
            <v>01.07.2018</v>
          </cell>
          <cell r="G42" t="str">
            <v>01.07.2018</v>
          </cell>
          <cell r="H42" t="str">
            <v>01.07.2018</v>
          </cell>
          <cell r="I42" t="str">
            <v>Attendance by a medical practitioner, as a member of a multidisciplinary case conference team, to participate in: (a) a community case conference; or (b) a multidisciplinary case conference in a residential aged care facility; or (c) a multidisciplinary discharge case conference; if the conference lasts for at least 40 minutes (other than a service associated with a service to which items721 to 732 or items 229 to 233 apply)</v>
          </cell>
        </row>
        <row r="43">
          <cell r="A43">
            <v>243</v>
          </cell>
          <cell r="B43">
            <v>1</v>
          </cell>
          <cell r="C43" t="str">
            <v>A7</v>
          </cell>
          <cell r="D43" t="str">
            <v>6</v>
          </cell>
          <cell r="E43" t="str">
            <v>NS</v>
          </cell>
          <cell r="F43" t="str">
            <v>01.07.2018</v>
          </cell>
          <cell r="G43" t="str">
            <v>01.07.2018</v>
          </cell>
          <cell r="H43" t="str">
            <v>01.07.2018</v>
          </cell>
          <cell r="I43" t="str">
            <v>Attendance by a medical practitioner, as a member of a case conference team, to lead and coordinate a multidisciplinary case conference on a patient with cancer to develop a multidisciplinary treatment plan, if the case conference is of at least 10 minutes, with a multidisciplinary team of at least 3 other medical practitioners from different areas of medical practice (which may include general practice), and, in addition, allied health providers</v>
          </cell>
        </row>
        <row r="44">
          <cell r="A44">
            <v>244</v>
          </cell>
          <cell r="B44">
            <v>1</v>
          </cell>
          <cell r="C44" t="str">
            <v>A7</v>
          </cell>
          <cell r="D44" t="str">
            <v>6</v>
          </cell>
          <cell r="E44" t="str">
            <v>NS</v>
          </cell>
          <cell r="F44" t="str">
            <v>01.07.2018</v>
          </cell>
          <cell r="G44" t="str">
            <v>01.07.2018</v>
          </cell>
          <cell r="H44" t="str">
            <v>01.07.2018</v>
          </cell>
          <cell r="I44" t="str">
            <v>Attendance by a medical practitioner, as a member of a case conference team, to participate in a multidisciplinary case conference on a patient with cancer to develop a multidisciplinary treatment plan, if the case conference is of at least 10 minutes, with a multidisciplinary team of at least 4 medical practitioners from different areas of medical practice (which may include general practice), and, in addition, allied health providers</v>
          </cell>
        </row>
        <row r="45">
          <cell r="A45">
            <v>245</v>
          </cell>
          <cell r="B45">
            <v>1</v>
          </cell>
          <cell r="C45" t="str">
            <v>A7</v>
          </cell>
          <cell r="D45" t="str">
            <v>7</v>
          </cell>
          <cell r="E45" t="str">
            <v>NS</v>
          </cell>
          <cell r="F45" t="str">
            <v>01.07.2018</v>
          </cell>
          <cell r="G45" t="str">
            <v>01.07.2018</v>
          </cell>
          <cell r="H45" t="str">
            <v>01.07.2018</v>
          </cell>
          <cell r="I45" t="str">
            <v>Participation by a medical practitioner in a Domiciliary Medication Management Review (DMMR) for a patient living in a community setting, in which the medical practitioner, with the patient’s consent: (a) assesses the patient as: (i) having a chronic medical condition or a complex medication regimen; and (ii) not having their therapeutic goals met; and (b) following that assessment: (i) refers the patient to a community pharmacy or an accredited pharmacist for the DMMR; and (ii) provides relevant clinical information required for the DMMR; and (c) discusses with the reviewing pharmacist the results of the DMMR including suggested medication management strategies; and (d) develops a written medication management plan following discussion with the patient; and (e) provides the written medication management plan to a community pharmacy chosen by the patient For any particular patient—this item or item 900 is applicable not more than once in each 12 month period, except if there has been a significant change in the patient’s condition or medication regimen requiring a new DMMR</v>
          </cell>
        </row>
        <row r="46">
          <cell r="A46">
            <v>249</v>
          </cell>
          <cell r="B46">
            <v>1</v>
          </cell>
          <cell r="C46" t="str">
            <v>A7</v>
          </cell>
          <cell r="D46" t="str">
            <v>7</v>
          </cell>
          <cell r="E46" t="str">
            <v>RACF</v>
          </cell>
          <cell r="F46" t="str">
            <v>01.07.2018</v>
          </cell>
          <cell r="G46" t="str">
            <v>01.07.2018</v>
          </cell>
          <cell r="H46" t="str">
            <v>01.07.2018</v>
          </cell>
          <cell r="I46" t="str">
            <v>Participation by a medical practitioner in a residential medication management review (RMMR) for a patient who is a permanent resident of a residential aged care facility—other than an RMMR for a resident in relation to whom, in the preceding 12 months, this item or item 903 has applied, unless there has been a significant change in the resident’s medical condition or medication management plan requiring a new RMMR</v>
          </cell>
        </row>
        <row r="47">
          <cell r="A47">
            <v>251</v>
          </cell>
          <cell r="B47">
            <v>1</v>
          </cell>
          <cell r="C47" t="str">
            <v>A7</v>
          </cell>
          <cell r="D47" t="str">
            <v>8</v>
          </cell>
          <cell r="E47" t="str">
            <v>CR</v>
          </cell>
          <cell r="F47" t="str">
            <v>01.07.2018</v>
          </cell>
          <cell r="G47" t="str">
            <v>01.07.2018</v>
          </cell>
          <cell r="H47" t="str">
            <v>01.07.2018</v>
          </cell>
          <cell r="I47" t="str">
            <v>Professional attendance at consulting rooms of less than 5 minutes in duration by a medical practitioner in an eligible area at which a specimen for a cervical screening service is collected from the patient, if the patient is at least 24 years and 9 months of age but is less than 75 years of age and has not been provided with a cervical screening service or a cervical smear service in the last 4 years</v>
          </cell>
        </row>
        <row r="48">
          <cell r="A48">
            <v>252</v>
          </cell>
          <cell r="B48">
            <v>1</v>
          </cell>
          <cell r="C48" t="str">
            <v>A7</v>
          </cell>
          <cell r="D48" t="str">
            <v>8</v>
          </cell>
          <cell r="E48" t="str">
            <v>CR</v>
          </cell>
          <cell r="F48" t="str">
            <v>01.07.2018</v>
          </cell>
          <cell r="G48" t="str">
            <v>01.07.2018</v>
          </cell>
          <cell r="H48" t="str">
            <v>01.07.2018</v>
          </cell>
          <cell r="I48" t="str">
            <v>Professional attendance at consulting rooms of more than 5 minutes, but not more than 25 minutes in duration by a medical practitioner in an eligible area, at which a specimen for a cervical screening service is collected from the patient, if the patient is at least 24 years and 9 months of age but is less than 75 years of age and has not been provided with a cervical screening service or a cervical smear service in the last 4 years</v>
          </cell>
        </row>
        <row r="49">
          <cell r="A49">
            <v>253</v>
          </cell>
          <cell r="B49">
            <v>1</v>
          </cell>
          <cell r="C49" t="str">
            <v>A7</v>
          </cell>
          <cell r="D49" t="str">
            <v>8</v>
          </cell>
          <cell r="E49" t="str">
            <v>NOT CR</v>
          </cell>
          <cell r="F49" t="str">
            <v>01.07.2018</v>
          </cell>
          <cell r="H49" t="str">
            <v>01.07.2018</v>
          </cell>
          <cell r="I49" t="str">
            <v>Professional attendance at a place other than consulting rooms of more than 5 minutes, but not more than 25 minutes in duration by a medical practitioner in an eligible area, at which a specimen for a cervical screening service is collected from the patient, if the patient is at least 24 years and 9 months of age but is less than 75 years of age and has not been provided with a cervical screening service or a cervical smear service in the last 4 years</v>
          </cell>
        </row>
        <row r="50">
          <cell r="A50">
            <v>254</v>
          </cell>
          <cell r="B50">
            <v>1</v>
          </cell>
          <cell r="C50" t="str">
            <v>A7</v>
          </cell>
          <cell r="D50" t="str">
            <v>8</v>
          </cell>
          <cell r="E50" t="str">
            <v>CR</v>
          </cell>
          <cell r="F50" t="str">
            <v>01.07.2018</v>
          </cell>
          <cell r="G50" t="str">
            <v>01.07.2018</v>
          </cell>
          <cell r="H50" t="str">
            <v>01.07.2018</v>
          </cell>
          <cell r="I50" t="str">
            <v>Professional attendance at consulting rooms of more than 25 minutes, but not more than 45 minutes in duration by a medical practitioner in an eligible area, at which a specimen for a cervical screening service is collected from the patient, if the patient is at least 24 years and 9 months of age but is less than 75 years of age and has not been provided with a cervical screening service or a cervical smear service in the last 4 years</v>
          </cell>
        </row>
        <row r="51">
          <cell r="A51">
            <v>255</v>
          </cell>
          <cell r="B51">
            <v>1</v>
          </cell>
          <cell r="C51" t="str">
            <v>A7</v>
          </cell>
          <cell r="D51" t="str">
            <v>8</v>
          </cell>
          <cell r="E51" t="str">
            <v>NOT CR</v>
          </cell>
          <cell r="F51" t="str">
            <v>01.07.2018</v>
          </cell>
          <cell r="H51" t="str">
            <v>01.07.2018</v>
          </cell>
          <cell r="I51" t="str">
            <v>Professional attendance at a place other than consulting rooms of more than 25 minutes, but not more than 45 minutes in duration by a medical practitioner in an eligible area, at which a specimen for a cervical screening service is collected from the patient, if the patient is at least 24 years and 9 months of age but is less than 75 years of age and has not been provided with a cervical screening service or a cervical smear service in the last 4 years</v>
          </cell>
        </row>
        <row r="52">
          <cell r="A52">
            <v>256</v>
          </cell>
          <cell r="B52">
            <v>1</v>
          </cell>
          <cell r="C52" t="str">
            <v>A7</v>
          </cell>
          <cell r="D52" t="str">
            <v>8</v>
          </cell>
          <cell r="E52" t="str">
            <v>CR</v>
          </cell>
          <cell r="F52" t="str">
            <v>01.07.2018</v>
          </cell>
          <cell r="G52" t="str">
            <v>01.07.2018</v>
          </cell>
          <cell r="H52" t="str">
            <v>01.07.2018</v>
          </cell>
          <cell r="I52" t="str">
            <v>Professional attendance at consulting rooms of more than 45 minutes in duration by a medical practitioner in an eligible area, at which a specimen for a cervical screening service is collected from the patient, if the patient is at least 24 years and 9 months of age but is less than 75 years of age and has not been provided with a cervical screening service or a cervical smear service in the last 4 years</v>
          </cell>
        </row>
        <row r="53">
          <cell r="A53">
            <v>257</v>
          </cell>
          <cell r="B53">
            <v>1</v>
          </cell>
          <cell r="C53" t="str">
            <v>A7</v>
          </cell>
          <cell r="D53" t="str">
            <v>8</v>
          </cell>
          <cell r="E53" t="str">
            <v>NOT CR</v>
          </cell>
          <cell r="F53" t="str">
            <v>01.07.2018</v>
          </cell>
          <cell r="H53" t="str">
            <v>01.07.2018</v>
          </cell>
          <cell r="I53" t="str">
            <v>Professional attendance at a place other than consulting rooms of more than 45 minutes in duration by a medical practitioner in an eligible area, at which a specimen for a cervical screening service is collected from the patient, if the patient is at least 24 years and 9 months of age but is less than 75 years of age and has not been provided with a cervical screening service or a cervical smear service in the last 4 years</v>
          </cell>
        </row>
        <row r="54">
          <cell r="A54">
            <v>259</v>
          </cell>
          <cell r="B54">
            <v>1</v>
          </cell>
          <cell r="C54" t="str">
            <v>A7</v>
          </cell>
          <cell r="D54" t="str">
            <v>8</v>
          </cell>
          <cell r="E54" t="str">
            <v>CR</v>
          </cell>
          <cell r="F54" t="str">
            <v>01.07.2018</v>
          </cell>
          <cell r="G54" t="str">
            <v>01.07.2018</v>
          </cell>
          <cell r="H54" t="str">
            <v>01.07.2018</v>
          </cell>
          <cell r="I54" t="str">
            <v>Professional attendance at consulting rooms of more than 5 minutes, but not more than 25 minutes in duration by a medical practitioner in an eligible area, that completes the minimum requirements for a cycle of care of a patient with established diabetes mellitus</v>
          </cell>
        </row>
        <row r="55">
          <cell r="A55">
            <v>260</v>
          </cell>
          <cell r="B55">
            <v>1</v>
          </cell>
          <cell r="C55" t="str">
            <v>A7</v>
          </cell>
          <cell r="D55" t="str">
            <v>8</v>
          </cell>
          <cell r="E55" t="str">
            <v>NOT CR</v>
          </cell>
          <cell r="F55" t="str">
            <v>01.07.2018</v>
          </cell>
          <cell r="H55" t="str">
            <v>01.07.2018</v>
          </cell>
          <cell r="I55" t="str">
            <v>Professional attendance at a place other than consulting rooms of more than 5 minutes, but not more than 25 minutes in duration by a medical practitioner in an eligible area, that completes the minimum requirements for a cycle of care of a patient with established diabetes mellitus</v>
          </cell>
        </row>
        <row r="56">
          <cell r="A56">
            <v>261</v>
          </cell>
          <cell r="B56">
            <v>1</v>
          </cell>
          <cell r="C56" t="str">
            <v>A7</v>
          </cell>
          <cell r="D56" t="str">
            <v>8</v>
          </cell>
          <cell r="E56" t="str">
            <v>CR</v>
          </cell>
          <cell r="F56" t="str">
            <v>01.07.2018</v>
          </cell>
          <cell r="G56" t="str">
            <v>01.07.2018</v>
          </cell>
          <cell r="H56" t="str">
            <v>01.07.2018</v>
          </cell>
          <cell r="I56" t="str">
            <v>Professional attendance at consulting rooms of more than 25 minutes, but not more than 45 minutes in duration by a medical practitioner in an eligible area, that completes the requirements for a cycle of care of a patient with established diabetes mellitus</v>
          </cell>
        </row>
        <row r="57">
          <cell r="A57">
            <v>262</v>
          </cell>
          <cell r="B57">
            <v>1</v>
          </cell>
          <cell r="C57" t="str">
            <v>A7</v>
          </cell>
          <cell r="D57" t="str">
            <v>8</v>
          </cell>
          <cell r="E57" t="str">
            <v>NOT CR</v>
          </cell>
          <cell r="F57" t="str">
            <v>01.07.2018</v>
          </cell>
          <cell r="H57" t="str">
            <v>01.07.2018</v>
          </cell>
          <cell r="I57" t="str">
            <v>Professional attendance at a place other than consulting rooms of more than 25 minutes but not more than 45 minutes, in duration by a medical practitioner in an eligible area, that completes the minimum requirements for a cycle of care of a patient with established diabetes mellitus</v>
          </cell>
        </row>
        <row r="58">
          <cell r="A58">
            <v>263</v>
          </cell>
          <cell r="B58">
            <v>1</v>
          </cell>
          <cell r="C58" t="str">
            <v>A7</v>
          </cell>
          <cell r="D58" t="str">
            <v>8</v>
          </cell>
          <cell r="E58" t="str">
            <v>CR</v>
          </cell>
          <cell r="F58" t="str">
            <v>01.07.2018</v>
          </cell>
          <cell r="G58" t="str">
            <v>01.07.2018</v>
          </cell>
          <cell r="H58" t="str">
            <v>01.07.2018</v>
          </cell>
          <cell r="I58" t="str">
            <v>Professional attendance at consulting rooms of more than 45 minutes in duration by a medical practitioner in an eligible area, that completes the minimum requirements for a cycle of care of a patient with established diabetes mellitus</v>
          </cell>
        </row>
        <row r="59">
          <cell r="A59">
            <v>264</v>
          </cell>
          <cell r="B59">
            <v>1</v>
          </cell>
          <cell r="C59" t="str">
            <v>A7</v>
          </cell>
          <cell r="D59" t="str">
            <v>8</v>
          </cell>
          <cell r="E59" t="str">
            <v>NOT CR</v>
          </cell>
          <cell r="F59" t="str">
            <v>01.07.2018</v>
          </cell>
          <cell r="H59" t="str">
            <v>01.07.2018</v>
          </cell>
          <cell r="I59" t="str">
            <v>Professional attendance at a place other than consulting rooms of more than 45 minutes in duration by a medical practitioner in an eligible area, that completes the minimum requirements for a cycle of care of a patient with established diabetes mellitus</v>
          </cell>
        </row>
        <row r="60">
          <cell r="A60">
            <v>265</v>
          </cell>
          <cell r="B60">
            <v>1</v>
          </cell>
          <cell r="C60" t="str">
            <v>A7</v>
          </cell>
          <cell r="D60" t="str">
            <v>8</v>
          </cell>
          <cell r="E60" t="str">
            <v>CR</v>
          </cell>
          <cell r="F60" t="str">
            <v>01.07.2018</v>
          </cell>
          <cell r="G60" t="str">
            <v>01.07.2018</v>
          </cell>
          <cell r="H60" t="str">
            <v>01.07.2018</v>
          </cell>
          <cell r="I60" t="str">
            <v>Professional attendance at consulting rooms of more than 5 minutes, but not more than 25 minutes in duration by a medical practitioner in an eligible area, that completes the minimum requirements of the Asthma Cycle of Care</v>
          </cell>
        </row>
        <row r="61">
          <cell r="A61">
            <v>266</v>
          </cell>
          <cell r="B61">
            <v>1</v>
          </cell>
          <cell r="C61" t="str">
            <v>A7</v>
          </cell>
          <cell r="D61" t="str">
            <v>8</v>
          </cell>
          <cell r="E61" t="str">
            <v>NOT CR</v>
          </cell>
          <cell r="F61" t="str">
            <v>01.07.2018</v>
          </cell>
          <cell r="H61" t="str">
            <v>01.07.2018</v>
          </cell>
          <cell r="I61" t="str">
            <v>Professional attendance at a place other than consulting rooms of more than 5 minutes, but not more than 25 minutes in duration by a medical practitioner in an eligible area, that completes the minimum requirements of the Asthma Cycle of Care</v>
          </cell>
        </row>
        <row r="62">
          <cell r="A62">
            <v>268</v>
          </cell>
          <cell r="B62">
            <v>1</v>
          </cell>
          <cell r="C62" t="str">
            <v>A7</v>
          </cell>
          <cell r="D62" t="str">
            <v>8</v>
          </cell>
          <cell r="E62" t="str">
            <v>CR</v>
          </cell>
          <cell r="F62" t="str">
            <v>01.07.2018</v>
          </cell>
          <cell r="G62" t="str">
            <v>01.07.2018</v>
          </cell>
          <cell r="H62" t="str">
            <v>01.07.2018</v>
          </cell>
          <cell r="I62" t="str">
            <v>Professional attendance at consulting rooms of more than 25 minutes, but not more than 45 minutes in duration by a medical practitioner in an eligible area, that completes the minimum requirements of the Asthma Cycle of Care</v>
          </cell>
        </row>
        <row r="63">
          <cell r="A63">
            <v>269</v>
          </cell>
          <cell r="B63">
            <v>1</v>
          </cell>
          <cell r="C63" t="str">
            <v>A7</v>
          </cell>
          <cell r="D63" t="str">
            <v>8</v>
          </cell>
          <cell r="E63" t="str">
            <v>NOT CR</v>
          </cell>
          <cell r="F63" t="str">
            <v>01.07.2018</v>
          </cell>
          <cell r="H63" t="str">
            <v>01.07.2018</v>
          </cell>
          <cell r="I63" t="str">
            <v>Professional attendance at a place other than consulting rooms of more than 25 minutes, but not more than 45 minutes in duration by a medical practitioner in an eligible area, that completes the minimum requirements of the Asthma Cycle of Care</v>
          </cell>
        </row>
        <row r="64">
          <cell r="A64">
            <v>270</v>
          </cell>
          <cell r="B64">
            <v>1</v>
          </cell>
          <cell r="C64" t="str">
            <v>A7</v>
          </cell>
          <cell r="D64" t="str">
            <v>8</v>
          </cell>
          <cell r="E64" t="str">
            <v>CR</v>
          </cell>
          <cell r="F64" t="str">
            <v>01.07.2018</v>
          </cell>
          <cell r="G64" t="str">
            <v>01.07.2018</v>
          </cell>
          <cell r="H64" t="str">
            <v>01.07.2018</v>
          </cell>
          <cell r="I64" t="str">
            <v>Professional attendance at consulting rooms of more than 45 minutes in duration by a medical practitioner in an eligible area, that completes the minimum requirements of the Asthma Cycle of Care</v>
          </cell>
        </row>
        <row r="65">
          <cell r="A65">
            <v>271</v>
          </cell>
          <cell r="B65">
            <v>1</v>
          </cell>
          <cell r="C65" t="str">
            <v>A7</v>
          </cell>
          <cell r="D65" t="str">
            <v>8</v>
          </cell>
          <cell r="E65" t="str">
            <v>NOT CR</v>
          </cell>
          <cell r="F65" t="str">
            <v>01.07.2018</v>
          </cell>
          <cell r="H65" t="str">
            <v>01.07.2018</v>
          </cell>
          <cell r="I65" t="str">
            <v>Professional attendance at a place other than consulting rooms of more than 45 minutes in duration by a medical practitioner in an eligible area, that completes the minimum requirements of the Asthma Cycle of Care</v>
          </cell>
        </row>
        <row r="66">
          <cell r="A66">
            <v>272</v>
          </cell>
          <cell r="B66">
            <v>1</v>
          </cell>
          <cell r="C66" t="str">
            <v>A7</v>
          </cell>
          <cell r="D66" t="str">
            <v>9</v>
          </cell>
          <cell r="E66" t="str">
            <v>NS</v>
          </cell>
          <cell r="F66" t="str">
            <v>01.07.2018</v>
          </cell>
          <cell r="G66" t="str">
            <v>01.07.2018</v>
          </cell>
          <cell r="H66" t="str">
            <v>01.07.2018</v>
          </cell>
          <cell r="I66" t="str">
            <v>Professional attendance by a medical practitioner (who has not undertaken mental health skills training) of at least 20 minutes but less than 40 minutes in duration for the preparation of a GP mental health treatment plan for a patient</v>
          </cell>
        </row>
        <row r="67">
          <cell r="A67">
            <v>276</v>
          </cell>
          <cell r="B67">
            <v>1</v>
          </cell>
          <cell r="C67" t="str">
            <v>A7</v>
          </cell>
          <cell r="D67" t="str">
            <v>9</v>
          </cell>
          <cell r="E67" t="str">
            <v>NS</v>
          </cell>
          <cell r="F67" t="str">
            <v>01.07.2018</v>
          </cell>
          <cell r="G67" t="str">
            <v>01.07.2018</v>
          </cell>
          <cell r="H67" t="str">
            <v>01.07.2018</v>
          </cell>
          <cell r="I67" t="str">
            <v>Professional attendance by a medical practitioner (who has not undertaken mental health skills training) of at least 40 minutes in duration for the preparation of a GP mental health treatment plan for a patient</v>
          </cell>
        </row>
        <row r="68">
          <cell r="A68">
            <v>277</v>
          </cell>
          <cell r="B68">
            <v>1</v>
          </cell>
          <cell r="C68" t="str">
            <v>A7</v>
          </cell>
          <cell r="D68" t="str">
            <v>9</v>
          </cell>
          <cell r="E68" t="str">
            <v>NS</v>
          </cell>
          <cell r="F68" t="str">
            <v>01.07.2018</v>
          </cell>
          <cell r="G68" t="str">
            <v>01.07.2018</v>
          </cell>
          <cell r="H68" t="str">
            <v>01.07.2018</v>
          </cell>
          <cell r="I68" t="str">
            <v>Professional attendance by a medical practitioner to review a GP mental health treatment plan which he or she, or an associated medical practitioner has prepared, or to review a Psychiatrist Assessment and Management Plan</v>
          </cell>
        </row>
        <row r="69">
          <cell r="A69">
            <v>279</v>
          </cell>
          <cell r="B69">
            <v>1</v>
          </cell>
          <cell r="C69" t="str">
            <v>A7</v>
          </cell>
          <cell r="D69" t="str">
            <v>9</v>
          </cell>
          <cell r="E69" t="str">
            <v>NS</v>
          </cell>
          <cell r="F69" t="str">
            <v>01.07.2018</v>
          </cell>
          <cell r="G69" t="str">
            <v>01.07.2018</v>
          </cell>
          <cell r="H69" t="str">
            <v>01.07.2018</v>
          </cell>
          <cell r="I69" t="str">
            <v>Professional attendance by a medical practitioner in relation to a mental disorder and of at least 20 minutes in duration, involving taking relevant history and identifying the presenting problem (to the extent not previously recorded), providing treatment and advice and, if appropriate, referral for other services or treatments, and documenting the outcomes of the consultation</v>
          </cell>
        </row>
        <row r="70">
          <cell r="A70">
            <v>281</v>
          </cell>
          <cell r="B70">
            <v>1</v>
          </cell>
          <cell r="C70" t="str">
            <v>A7</v>
          </cell>
          <cell r="D70" t="str">
            <v>9</v>
          </cell>
          <cell r="E70" t="str">
            <v>NS</v>
          </cell>
          <cell r="F70" t="str">
            <v>01.07.2018</v>
          </cell>
          <cell r="G70" t="str">
            <v>01.07.2018</v>
          </cell>
          <cell r="H70" t="str">
            <v>01.07.2018</v>
          </cell>
          <cell r="I70" t="str">
            <v>Professional attendance by a medical practitioner (who has undertaken mental health skills training) of at least 20 minutes but less than 40 minutes in duration for the preparation of a GP mental health treatment plan for a patient</v>
          </cell>
        </row>
        <row r="71">
          <cell r="A71">
            <v>282</v>
          </cell>
          <cell r="B71">
            <v>1</v>
          </cell>
          <cell r="C71" t="str">
            <v>A7</v>
          </cell>
          <cell r="D71" t="str">
            <v>9</v>
          </cell>
          <cell r="E71" t="str">
            <v>NS</v>
          </cell>
          <cell r="F71" t="str">
            <v>01.07.2018</v>
          </cell>
          <cell r="G71" t="str">
            <v>01.07.2018</v>
          </cell>
          <cell r="H71" t="str">
            <v>01.07.2018</v>
          </cell>
          <cell r="I71" t="str">
            <v>Professional attendance by a medical practitioner (who has undertaken mental health skills training) of at least 40 minutes in duration for the preparation of a GP mental health treatment plan for a patient</v>
          </cell>
        </row>
        <row r="72">
          <cell r="A72">
            <v>283</v>
          </cell>
          <cell r="B72">
            <v>1</v>
          </cell>
          <cell r="C72" t="str">
            <v>A7</v>
          </cell>
          <cell r="D72" t="str">
            <v>9</v>
          </cell>
          <cell r="E72" t="str">
            <v>CR</v>
          </cell>
          <cell r="F72" t="str">
            <v>01.07.2018</v>
          </cell>
          <cell r="G72" t="str">
            <v>01.07.2018</v>
          </cell>
          <cell r="H72" t="str">
            <v>01.07.2018</v>
          </cell>
          <cell r="I72" t="str">
            <v>Professional attendance at consulting rooms by a medical practitioner, for providing focussed psychological strategies for assessed mental disorders by a medical practitioner registered with the Chief Executive Medicare as meeting the credentialing requirements for provision of this service, and lasting at least 30 minutes, but less than 40 minutes</v>
          </cell>
        </row>
        <row r="73">
          <cell r="A73">
            <v>285</v>
          </cell>
          <cell r="B73">
            <v>1</v>
          </cell>
          <cell r="C73" t="str">
            <v>A7</v>
          </cell>
          <cell r="D73" t="str">
            <v>9</v>
          </cell>
          <cell r="E73" t="str">
            <v>NOT CR</v>
          </cell>
          <cell r="F73" t="str">
            <v>01.07.2018</v>
          </cell>
          <cell r="H73" t="str">
            <v>01.07.2018</v>
          </cell>
          <cell r="I73" t="str">
            <v>Professional attendance at a place other than consulting rooms by a medical practitioner, for providing focussed psychological strategies for assessed mental disorders by a medical practitioner registered with the Chief Executive Medicare as meeting the credentialing requirements for provision of this service, and lasting at least 30 minutes, but less than 40 minutes</v>
          </cell>
        </row>
        <row r="74">
          <cell r="A74">
            <v>286</v>
          </cell>
          <cell r="B74">
            <v>1</v>
          </cell>
          <cell r="C74" t="str">
            <v>A7</v>
          </cell>
          <cell r="D74" t="str">
            <v>9</v>
          </cell>
          <cell r="E74" t="str">
            <v>CR</v>
          </cell>
          <cell r="F74" t="str">
            <v>01.07.2018</v>
          </cell>
          <cell r="G74" t="str">
            <v>01.07.2018</v>
          </cell>
          <cell r="H74" t="str">
            <v>01.07.2018</v>
          </cell>
          <cell r="I74" t="str">
            <v>Professional attendance at consulting rooms by a medical practitioner, for providing focussed psychological strategies for assessed mental disorders by a medical practitioner registered with the Chief Executive Medicare as meeting the credentialing requirements for provision of this service, and lasting at least 40 minutes</v>
          </cell>
        </row>
        <row r="75">
          <cell r="A75">
            <v>287</v>
          </cell>
          <cell r="B75">
            <v>1</v>
          </cell>
          <cell r="C75" t="str">
            <v>A7</v>
          </cell>
          <cell r="D75" t="str">
            <v>9</v>
          </cell>
          <cell r="E75" t="str">
            <v>NOT CR</v>
          </cell>
          <cell r="F75" t="str">
            <v>01.07.2018</v>
          </cell>
          <cell r="H75" t="str">
            <v>01.07.2018</v>
          </cell>
          <cell r="I75" t="str">
            <v>Professional attendance at a place other than consulting rooms by a medical practitioner, for providing focussed psychological strategies for assessed mental disorders by a medical practitioner registered with the Chief Executive Medicare as meeting the credentialing requirements for provision of this service, and lasting at least 40 minutes</v>
          </cell>
        </row>
        <row r="76">
          <cell r="A76">
            <v>371</v>
          </cell>
          <cell r="B76">
            <v>1</v>
          </cell>
          <cell r="C76" t="str">
            <v>A7</v>
          </cell>
          <cell r="D76" t="str">
            <v>9</v>
          </cell>
          <cell r="E76" t="str">
            <v>CR</v>
          </cell>
          <cell r="F76" t="str">
            <v>01.11.2018</v>
          </cell>
          <cell r="G76" t="str">
            <v>01.11.2018</v>
          </cell>
          <cell r="H76" t="str">
            <v>01.11.2018</v>
          </cell>
          <cell r="I76" t="str">
            <v>Professional attendance at consulting rooms by a medical practitioner, for providing focussed psychological strategies for assessed mental disorders by a medical practitioner registered with the Chief Executive Medicare as meeting the credentialing requirements for provision of this service, and lasting at least 30 minutes, but less than 40 minutes if: (a) the attendance is by video conference; and (b) the patient is not an admitted patient; and (c) the patient is located within a telehealth area; and (d) the patient is, at the time of the attendance, at least 15 kilometres by road from the medical practitioner.</v>
          </cell>
        </row>
        <row r="77">
          <cell r="A77">
            <v>372</v>
          </cell>
          <cell r="B77">
            <v>1</v>
          </cell>
          <cell r="C77" t="str">
            <v>A7</v>
          </cell>
          <cell r="D77" t="str">
            <v>9</v>
          </cell>
          <cell r="E77" t="str">
            <v>CR</v>
          </cell>
          <cell r="F77" t="str">
            <v>01.11.2018</v>
          </cell>
          <cell r="G77" t="str">
            <v>01.11.2018</v>
          </cell>
          <cell r="H77" t="str">
            <v>01.11.2018</v>
          </cell>
          <cell r="I77" t="str">
            <v>Professional attendance at consulting rooms by a medical practitioner, for providing focussed psychological strategies for assessed mental disorders by a medical practitioner registered with the Chief Executive Medicare as meeting the credentialing requirements for provision of this service, and lasting at least 40 minutes if: (a) the attendance is by video conference; and (b) the patient is not an admitted patient; and (c) the patient is located within a telehealth area; and (d) the patient is, at the time of the attendance, at least 15 kilometres by road from the medical practitioner.</v>
          </cell>
        </row>
        <row r="78">
          <cell r="A78">
            <v>733</v>
          </cell>
          <cell r="B78">
            <v>1</v>
          </cell>
          <cell r="C78" t="str">
            <v>A7</v>
          </cell>
          <cell r="D78" t="str">
            <v>10</v>
          </cell>
          <cell r="E78" t="str">
            <v>CR</v>
          </cell>
          <cell r="F78" t="str">
            <v>01.07.2018</v>
          </cell>
          <cell r="G78" t="str">
            <v>01.07.2018</v>
          </cell>
          <cell r="H78" t="str">
            <v>01.07.2018</v>
          </cell>
          <cell r="I78" t="str">
            <v>Professional attendance at consulting rooms of not more than 5 minutes in duration (other than a service to which another item applies) by a medical practitioner—each attendance</v>
          </cell>
        </row>
        <row r="79">
          <cell r="A79">
            <v>737</v>
          </cell>
          <cell r="B79">
            <v>1</v>
          </cell>
          <cell r="C79" t="str">
            <v>A7</v>
          </cell>
          <cell r="D79" t="str">
            <v>10</v>
          </cell>
          <cell r="E79" t="str">
            <v>CR</v>
          </cell>
          <cell r="F79" t="str">
            <v>01.07.2018</v>
          </cell>
          <cell r="G79" t="str">
            <v>01.07.2018</v>
          </cell>
          <cell r="H79" t="str">
            <v>01.07.2018</v>
          </cell>
          <cell r="I79" t="str">
            <v>Professional attendance at consulting rooms of more than 5 minutes in duration but not more than 25 minutes in duration (other than a service to which another item applies) by a medical practitioner—each attendance</v>
          </cell>
        </row>
        <row r="80">
          <cell r="A80">
            <v>741</v>
          </cell>
          <cell r="B80">
            <v>1</v>
          </cell>
          <cell r="C80" t="str">
            <v>A7</v>
          </cell>
          <cell r="D80" t="str">
            <v>10</v>
          </cell>
          <cell r="E80" t="str">
            <v>CR</v>
          </cell>
          <cell r="F80" t="str">
            <v>01.07.2018</v>
          </cell>
          <cell r="G80" t="str">
            <v>01.07.2018</v>
          </cell>
          <cell r="H80" t="str">
            <v>01.07.2018</v>
          </cell>
          <cell r="I80" t="str">
            <v>Professional attendance at consulting rooms of more than 25 minutes in duration but not more than 45 minutes in duration (other than a service to which another item applies) by a medical practitioner—each attendance</v>
          </cell>
        </row>
        <row r="81">
          <cell r="A81">
            <v>745</v>
          </cell>
          <cell r="B81">
            <v>1</v>
          </cell>
          <cell r="C81" t="str">
            <v>A7</v>
          </cell>
          <cell r="D81" t="str">
            <v>10</v>
          </cell>
          <cell r="E81" t="str">
            <v>CR</v>
          </cell>
          <cell r="F81" t="str">
            <v>01.07.2018</v>
          </cell>
          <cell r="G81" t="str">
            <v>01.07.2018</v>
          </cell>
          <cell r="H81" t="str">
            <v>01.07.2018</v>
          </cell>
          <cell r="I81" t="str">
            <v>Professional attendance at consulting rooms of more than 45 minutes in duration (other than a service to which another item applies) by a medical practitioner—each attendance</v>
          </cell>
        </row>
        <row r="82">
          <cell r="A82">
            <v>761</v>
          </cell>
          <cell r="B82">
            <v>1</v>
          </cell>
          <cell r="C82" t="str">
            <v>A7</v>
          </cell>
          <cell r="D82" t="str">
            <v>10</v>
          </cell>
          <cell r="E82" t="str">
            <v>NOT CR HOSP RACF</v>
          </cell>
          <cell r="F82" t="str">
            <v>01.07.2018</v>
          </cell>
          <cell r="H82" t="str">
            <v>01.07.2018</v>
          </cell>
          <cell r="I82" t="str">
            <v>Professional attendance by a medical practitioner (other than attendance at consulting rooms, a hospital or a residential aged care facility or a service to which another item in the table applies), lasting not more than 5 minutes—an attendance on one or more patients on one occasion—each patient</v>
          </cell>
        </row>
        <row r="83">
          <cell r="A83">
            <v>763</v>
          </cell>
          <cell r="B83">
            <v>1</v>
          </cell>
          <cell r="C83" t="str">
            <v>A7</v>
          </cell>
          <cell r="D83" t="str">
            <v>10</v>
          </cell>
          <cell r="E83" t="str">
            <v>NOT CR HOSP RACF</v>
          </cell>
          <cell r="F83" t="str">
            <v>01.07.2018</v>
          </cell>
          <cell r="H83" t="str">
            <v>01.07.2018</v>
          </cell>
          <cell r="I83" t="str">
            <v>Professional attendance by a medical practitioner (other than attendance at consulting rooms, a hospital or a residential aged care facility or a service to which another item in the table applies), lasting more than 5 minutes, but not more than 25 minutes—an attendance on one or more patients on one occasion—each patient</v>
          </cell>
        </row>
        <row r="84">
          <cell r="A84">
            <v>766</v>
          </cell>
          <cell r="B84">
            <v>1</v>
          </cell>
          <cell r="C84" t="str">
            <v>A7</v>
          </cell>
          <cell r="D84" t="str">
            <v>10</v>
          </cell>
          <cell r="E84" t="str">
            <v>NOT CR HOSP RACF</v>
          </cell>
          <cell r="F84" t="str">
            <v>01.07.2018</v>
          </cell>
          <cell r="H84" t="str">
            <v>01.07.2018</v>
          </cell>
          <cell r="I84" t="str">
            <v>Professional attendance by a medical practitioner (other than attendance at consulting rooms, a hospital or a residential aged care facility or a service to which another item in the table applies), lasting more than 25 minutes, but not more than 45 minutes—an attendance on one or more patients on one occasion—each patient</v>
          </cell>
        </row>
        <row r="85">
          <cell r="A85">
            <v>769</v>
          </cell>
          <cell r="B85">
            <v>1</v>
          </cell>
          <cell r="C85" t="str">
            <v>A7</v>
          </cell>
          <cell r="D85" t="str">
            <v>10</v>
          </cell>
          <cell r="E85" t="str">
            <v>NOT CR HOSP RACF</v>
          </cell>
          <cell r="F85" t="str">
            <v>01.07.2018</v>
          </cell>
          <cell r="H85" t="str">
            <v>01.07.2018</v>
          </cell>
          <cell r="I85" t="str">
            <v>Professional attendance by a medical practitioner (other than attendance at consulting rooms, a hospital or a residential aged care facility or a service to which another item in the table applies), lasting more than 45 minutes—an attendance on one or more patients on one occasion—each patient</v>
          </cell>
        </row>
        <row r="86">
          <cell r="A86">
            <v>772</v>
          </cell>
          <cell r="B86">
            <v>1</v>
          </cell>
          <cell r="C86" t="str">
            <v>A7</v>
          </cell>
          <cell r="D86" t="str">
            <v>10</v>
          </cell>
          <cell r="E86" t="str">
            <v>RACF</v>
          </cell>
          <cell r="F86" t="str">
            <v>01.07.2018</v>
          </cell>
          <cell r="H86" t="str">
            <v>01.07.2018</v>
          </cell>
          <cell r="I86" t="str">
            <v>Professional attendance (other than a service to which another item applies) at a residential aged care facility (other than a professional attendance at a self contained unit) or professional attendance at consulting rooms situated within such a complex if the patient is accommodated in the residential aged care facility (other than accommodation in a self contained unit) of not more than 5 minutes in duration by a medical practitioner—an attendance on one or more patients at one residential aged care facility on one occasion—each patient</v>
          </cell>
        </row>
        <row r="87">
          <cell r="A87">
            <v>776</v>
          </cell>
          <cell r="B87">
            <v>1</v>
          </cell>
          <cell r="C87" t="str">
            <v>A7</v>
          </cell>
          <cell r="D87" t="str">
            <v>10</v>
          </cell>
          <cell r="E87" t="str">
            <v>RACF</v>
          </cell>
          <cell r="F87" t="str">
            <v>01.07.2018</v>
          </cell>
          <cell r="H87" t="str">
            <v>01.07.2018</v>
          </cell>
          <cell r="I87" t="str">
            <v>Professional attendance (other than a service to which another item applies) at a residential aged care facility (other than a professional attendance at a self contained unit) or professional attendance at consulting rooms situated within such a complex if the patient is accommodated in the residential aged care facility (other than accommodation in a self contained unit) of more than 5 minutes in duration but not more than 25 minutes in duration by a medical practitioner—an attendance on one or more patients at one residential aged care facility on one occasion—each patient</v>
          </cell>
        </row>
        <row r="88">
          <cell r="A88">
            <v>788</v>
          </cell>
          <cell r="B88">
            <v>1</v>
          </cell>
          <cell r="C88" t="str">
            <v>A7</v>
          </cell>
          <cell r="D88" t="str">
            <v>10</v>
          </cell>
          <cell r="E88" t="str">
            <v>RACF</v>
          </cell>
          <cell r="F88" t="str">
            <v>01.07.2018</v>
          </cell>
          <cell r="H88" t="str">
            <v>01.07.2018</v>
          </cell>
          <cell r="I88" t="str">
            <v>Professional attendance (other than a service to which another item applies) at a residential aged care facility (other than a professional attendance at a self contained unit) or professional attendance at consulting rooms situated within such a complex if the patient is accommodated in the residential aged care facility (other than accommodation in a self contained unit) of more than 25 minutes in duration but not more than 45 minutes by a medical practitioner—an attendance on one or more patients at one residential aged care facility on one occasion—each patient</v>
          </cell>
        </row>
        <row r="89">
          <cell r="A89">
            <v>789</v>
          </cell>
          <cell r="B89">
            <v>1</v>
          </cell>
          <cell r="C89" t="str">
            <v>A7</v>
          </cell>
          <cell r="D89" t="str">
            <v>10</v>
          </cell>
          <cell r="E89" t="str">
            <v>RACF</v>
          </cell>
          <cell r="F89" t="str">
            <v>01.07.2018</v>
          </cell>
          <cell r="H89" t="str">
            <v>01.07.2018</v>
          </cell>
          <cell r="I89" t="str">
            <v>Professional attendance (other than a service to which another item applies) at a residential aged care facility (other than a professional attendance at a self contained unit) or professional attendance at consulting rooms situated within such a complex if the patient is accommodated in the residential aged care facility (other than accommodation in a self contained unit) of more than 45 minutes in duration by a medical practitioner—an attendance on one or more patients at one residential aged care facility on one occasion—each patient</v>
          </cell>
        </row>
        <row r="90">
          <cell r="A90">
            <v>792</v>
          </cell>
          <cell r="B90">
            <v>1</v>
          </cell>
          <cell r="C90" t="str">
            <v>A7</v>
          </cell>
          <cell r="D90" t="str">
            <v>11</v>
          </cell>
          <cell r="E90" t="str">
            <v>CR</v>
          </cell>
          <cell r="F90" t="str">
            <v>01.07.2018</v>
          </cell>
          <cell r="G90" t="str">
            <v>01.07.2018</v>
          </cell>
          <cell r="H90" t="str">
            <v>01.07.2018</v>
          </cell>
          <cell r="I90" t="str">
            <v>Professional attendance of at least 20 minutes in duration at consulting rooms by a medical practitioner who is registered with the Chief Executive Medicare as meeting the credentialing requirements for provision of this service for the purpose of providing non‑directive pregnancy support counselling to a person who: (a) is currently pregnant; or (b) has been pregnant in the 12 months preceding the provision of the first service to which this item or items 4001, 81000, 81005 or 81010 applies in relation to that pregnancy</v>
          </cell>
        </row>
        <row r="91">
          <cell r="A91">
            <v>812</v>
          </cell>
          <cell r="B91">
            <v>1</v>
          </cell>
          <cell r="C91" t="str">
            <v>A7</v>
          </cell>
          <cell r="D91" t="str">
            <v>12</v>
          </cell>
          <cell r="E91" t="str">
            <v>CR</v>
          </cell>
          <cell r="F91" t="str">
            <v>01.07.2018</v>
          </cell>
          <cell r="G91" t="str">
            <v>01.07.2018</v>
          </cell>
          <cell r="H91" t="str">
            <v>01.07.2018</v>
          </cell>
          <cell r="I91" t="str">
            <v>Professional attendance at consulting rooms of at least 5 minutes in duration (whether or not continuous) by a medical practitioner providing clinical support to a patient who: (a) is participating in a video conferencing consultation with a specialist or consultant physician; and (b) is not an admitted patient; and (c) either: (i) is located both: (A) within a telehealth eligible area; and (B) at the time of the attendance—at least 15 kms by road from the specialist or physician mentioned in paragraph(a); or (ii) is a patient of: (A) an Aboriginal Medical Service; or (B) an Aboriginal Community Controlled Health Service: for which a direction made under subsection19(2) of the Act applies</v>
          </cell>
        </row>
        <row r="92">
          <cell r="A92">
            <v>827</v>
          </cell>
          <cell r="B92">
            <v>1</v>
          </cell>
          <cell r="C92" t="str">
            <v>A7</v>
          </cell>
          <cell r="D92" t="str">
            <v>12</v>
          </cell>
          <cell r="E92" t="str">
            <v>NOT CR</v>
          </cell>
          <cell r="F92" t="str">
            <v>01.07.2018</v>
          </cell>
          <cell r="H92" t="str">
            <v>01.07.2018</v>
          </cell>
          <cell r="I92" t="str">
            <v>Professional attendance not in consulting rooms of at least 5 minutes in duration (whether or not continuous) by a medical practitioner providing clinical support to a patient who: (a) is participating in a video conferencing consultation with a specialist or consultant physician; and (b) is not an admitted patient; and (c) is not a care recipient in a residential care service; and (d) is located both: (i) within a telehealth eligible area; and (ii) at the time of the attendance—at least 15 kms by road from the specialist or physician mentioned in paragraph(a); for an attendance on one or more patients at one place on one occasion—each patient</v>
          </cell>
        </row>
        <row r="93">
          <cell r="A93">
            <v>829</v>
          </cell>
          <cell r="B93">
            <v>1</v>
          </cell>
          <cell r="C93" t="str">
            <v>A7</v>
          </cell>
          <cell r="D93" t="str">
            <v>12</v>
          </cell>
          <cell r="E93" t="str">
            <v>NS</v>
          </cell>
          <cell r="F93" t="str">
            <v>01.07.2018</v>
          </cell>
          <cell r="H93" t="str">
            <v>01.07.2018</v>
          </cell>
          <cell r="I93" t="str">
            <v>Professional attendance of at least 5 minutes in duration (whether or not continuous) by a medical practitioner providing clinical support to a patient who: (a) is participating in a video conferencing consultation with a specialist or consultant physician; and (b) is a care recipient in a residential care service; and (c) is not a resident of a self‑contained unit; for an attendance on one or more patients at one place on one occasion—each patient</v>
          </cell>
        </row>
        <row r="94">
          <cell r="A94">
            <v>867</v>
          </cell>
          <cell r="B94">
            <v>1</v>
          </cell>
          <cell r="C94" t="str">
            <v>A7</v>
          </cell>
          <cell r="D94" t="str">
            <v>12</v>
          </cell>
          <cell r="E94" t="str">
            <v>CR</v>
          </cell>
          <cell r="F94" t="str">
            <v>01.07.2018</v>
          </cell>
          <cell r="G94" t="str">
            <v>01.07.2018</v>
          </cell>
          <cell r="H94" t="str">
            <v>01.07.2018</v>
          </cell>
          <cell r="I94" t="str">
            <v>Professional attendance at consulting rooms of less than 20 minutes in duration (whether or not continuous) by a medical practitioner providing clinical support to a patient who: (a) is participating in a video conferencing consultation with a specialist or consultant physician; and (b) is not an admitted patient; and (c) either: (i) is located both: (A) within a telehealth eligible area; and (B) at the time of the attendance—at least 15 kms by road from the specialist or physician mentioned in paragraph(a); or (ii) is a patient of: (A) an Aboriginal Medical Service; or (B) an Aboriginal Community Controlled Health Service; for which a direction made under subsection19(2) of the Act applies</v>
          </cell>
        </row>
        <row r="95">
          <cell r="A95">
            <v>868</v>
          </cell>
          <cell r="B95">
            <v>1</v>
          </cell>
          <cell r="C95" t="str">
            <v>A7</v>
          </cell>
          <cell r="D95" t="str">
            <v>12</v>
          </cell>
          <cell r="E95" t="str">
            <v>NOT CR</v>
          </cell>
          <cell r="F95" t="str">
            <v>01.07.2018</v>
          </cell>
          <cell r="H95" t="str">
            <v>01.07.2018</v>
          </cell>
          <cell r="I95" t="str">
            <v>Professional attendance not in consulting rooms of less than 20 minutes in duration (whether or not continuous) by a medical practitioner providing clinical support to a patient who: (a) is participating in a video conferencing consultation with a specialist or consultant physician; and (b) is not an admitted patient; and (c) is not a care recipient in a residential care service; and (d) is located both: (i) within a telehealth eligible area; and (ii) at the time of the attendance—at least 15 kms by road from the specialist or physician mentioned in paragraph(a); for an attendance on one or more patients at one place on one occasion—each patient</v>
          </cell>
        </row>
        <row r="96">
          <cell r="A96">
            <v>869</v>
          </cell>
          <cell r="B96">
            <v>1</v>
          </cell>
          <cell r="C96" t="str">
            <v>A7</v>
          </cell>
          <cell r="D96" t="str">
            <v>12</v>
          </cell>
          <cell r="E96" t="str">
            <v>NS</v>
          </cell>
          <cell r="F96" t="str">
            <v>01.07.2018</v>
          </cell>
          <cell r="H96" t="str">
            <v>01.07.2018</v>
          </cell>
          <cell r="I96" t="str">
            <v>Professional attendance of less than 20 minutes in duration (whether or not continuous) by a medical practitioner providing clinical support to a patient who: (a) is participating in a video conferencing consultation with a specialist or consultant physician; and (b) is a care recipient in a residential care service; and (c) is not a resident of a self‑contained unit; for an attendance on one or more patients at one place on one occasion—each patient</v>
          </cell>
        </row>
        <row r="97">
          <cell r="A97">
            <v>873</v>
          </cell>
          <cell r="B97">
            <v>1</v>
          </cell>
          <cell r="C97" t="str">
            <v>A7</v>
          </cell>
          <cell r="D97" t="str">
            <v>12</v>
          </cell>
          <cell r="E97" t="str">
            <v>CR</v>
          </cell>
          <cell r="F97" t="str">
            <v>01.07.2018</v>
          </cell>
          <cell r="G97" t="str">
            <v>01.07.2018</v>
          </cell>
          <cell r="H97" t="str">
            <v>01.07.2018</v>
          </cell>
          <cell r="I97" t="str">
            <v>Professional attendance at consulting rooms of at least 20 minutes in duration (whether or not continuous) by a medical practitioner who provides clinical support to a patient who: (a) is participating in a video conferencing consultation with a specialist or consultant physician; and (b) is not an admitted patient; and (c) either: (i) is located both: (A) within a telehealth eligible area; and (B) at the time of the attendance—at least 15 kms by road from the specialist or physician mentioned in paragraph(a); or (ii) is a patient of: (A) an Aboriginal Medical Service; or (B) an Aboriginal Community Controlled Health Service: for which a direction made under subsection19(2) of the Act applies</v>
          </cell>
        </row>
        <row r="98">
          <cell r="A98">
            <v>876</v>
          </cell>
          <cell r="B98">
            <v>1</v>
          </cell>
          <cell r="C98" t="str">
            <v>A7</v>
          </cell>
          <cell r="D98" t="str">
            <v>12</v>
          </cell>
          <cell r="E98" t="str">
            <v>NOT CR</v>
          </cell>
          <cell r="F98" t="str">
            <v>01.07.2018</v>
          </cell>
          <cell r="H98" t="str">
            <v>01.07.2018</v>
          </cell>
          <cell r="I98" t="str">
            <v>Professional attendance not in consulting rooms of at least 20 minutes in duration (whether or not continuous) by a medical practitioner providing clinical support to a patient who: (a) is participating in a video conferencing consultation with a specialist or consultant physician; and (b) is not an admitted patient; and (c) is not a care recipient in a residential care service; and (d) is located both: (i) within a telehealth eligible area; and (ii) at the time of the attendance—at least 15 kms by road from the specialist or physician mentioned in paragraph(a); for an attendance on one or more patients at one place on one occasion—each patient</v>
          </cell>
        </row>
        <row r="99">
          <cell r="A99">
            <v>881</v>
          </cell>
          <cell r="B99">
            <v>1</v>
          </cell>
          <cell r="C99" t="str">
            <v>A7</v>
          </cell>
          <cell r="D99" t="str">
            <v>12</v>
          </cell>
          <cell r="E99" t="str">
            <v>NS</v>
          </cell>
          <cell r="F99" t="str">
            <v>01.07.2018</v>
          </cell>
          <cell r="H99" t="str">
            <v>01.07.2018</v>
          </cell>
          <cell r="I99" t="str">
            <v>Professional attendance of at least 20 minutes in duration (whether or not continuous) by a medical practitioner providing clinical support to a patient who: (a) is participating in a video conferencing consultation with a specialist or consultant physician; and (b) is a care recipient in a residential care service; and (c) is not a resident of a self‑contained unit; for an attendance on one or more patients at one place on one occasion—each patient</v>
          </cell>
        </row>
        <row r="100">
          <cell r="A100">
            <v>885</v>
          </cell>
          <cell r="B100">
            <v>1</v>
          </cell>
          <cell r="C100" t="str">
            <v>A7</v>
          </cell>
          <cell r="D100" t="str">
            <v>12</v>
          </cell>
          <cell r="E100" t="str">
            <v>CR</v>
          </cell>
          <cell r="F100" t="str">
            <v>01.07.2018</v>
          </cell>
          <cell r="G100" t="str">
            <v>01.07.2018</v>
          </cell>
          <cell r="H100" t="str">
            <v>01.07.2018</v>
          </cell>
          <cell r="I100" t="str">
            <v>Professional attendance at consulting rooms of at least 40 minutes in duration (whether or not continuous) by a medical practitioner providing clinical support to a patient who: (a) is participating in a video conferencing consultation with a specialist or consultant physician; and (b) is not an admitted patient; and (c) either: (i) is located both: (A) within a telehealth eligible area; and (B) at the time of the attendance—at least 15 kms by road from the specialist or physician mentioned in paragraph(a); or (ii) is a patient of: (A) an Aboriginal Medical Service; or (B) an Aboriginal Community Controlled Health Service; for which a direction made under subsection19(2) of the Act applies</v>
          </cell>
        </row>
        <row r="101">
          <cell r="A101">
            <v>891</v>
          </cell>
          <cell r="B101">
            <v>1</v>
          </cell>
          <cell r="C101" t="str">
            <v>A7</v>
          </cell>
          <cell r="D101" t="str">
            <v>12</v>
          </cell>
          <cell r="E101" t="str">
            <v>NOT CR</v>
          </cell>
          <cell r="F101" t="str">
            <v>01.07.2018</v>
          </cell>
          <cell r="H101" t="str">
            <v>01.07.2018</v>
          </cell>
          <cell r="I101" t="str">
            <v>Professional attendance not in consulting rooms of at least 40 minutes in duration (whether or not continuous) by a medical practitioner providing clinical support to a patient who: (a) is participating in a video conferencing consultation with a specialist or consultant physician; and (b) is not an admitted patient; and (c) is not a care recipient in a residential care service; and (d) is located both: (i) within a telehealth eligible area; and (ii) at the time of the attendance—at least 15 kms by road from the specialist or physician mentioned in paragraph(a); for an attendance on one or more patients at one place on one occasion—each patient</v>
          </cell>
        </row>
        <row r="102">
          <cell r="A102">
            <v>892</v>
          </cell>
          <cell r="B102">
            <v>1</v>
          </cell>
          <cell r="C102" t="str">
            <v>A7</v>
          </cell>
          <cell r="D102" t="str">
            <v>12</v>
          </cell>
          <cell r="E102" t="str">
            <v>NS</v>
          </cell>
          <cell r="F102" t="str">
            <v>01.07.2018</v>
          </cell>
          <cell r="H102" t="str">
            <v>01.07.2018</v>
          </cell>
          <cell r="I102" t="str">
            <v>Professional attendance of at least 40 minutes in duration (whether or not continuous) by a medical practitioner providing clinical support to a patient who: (a) is participating in a video conferencing consultation with a specialist or consultant physician; and (b) is a care recipient in a residential care service; and (c) is not a resident of a self‑contained unit; for an attendance on one or more patients at one place on one occasion—each patient</v>
          </cell>
        </row>
        <row r="103">
          <cell r="A103">
            <v>894</v>
          </cell>
          <cell r="B103">
            <v>1</v>
          </cell>
          <cell r="C103" t="str">
            <v>A7</v>
          </cell>
          <cell r="D103" t="str">
            <v>12</v>
          </cell>
          <cell r="E103" t="str">
            <v>CR</v>
          </cell>
          <cell r="F103" t="str">
            <v>01.11.2018</v>
          </cell>
          <cell r="G103" t="str">
            <v>01.11.2018</v>
          </cell>
          <cell r="H103" t="str">
            <v>01.11.2018</v>
          </cell>
          <cell r="I103" t="str">
            <v>Professional attendance at consulting rooms by a medical practitioner, lasting more than 5 minutes but not more than 25 minutes, for providing mental health services to a patient with mental health issues, if: (a) the attendance is by video conference; and (b) the patient is not an admitted patient; and (c) the patient and the medical practitioner are located within a drought affected eligible area; and (d) the patient is, at the time of the attendance, at least 15 kilometres by road from the medical practitioner; and (e) the patient has an existing relationship with the medical practitioner.</v>
          </cell>
        </row>
        <row r="104">
          <cell r="A104">
            <v>896</v>
          </cell>
          <cell r="B104">
            <v>1</v>
          </cell>
          <cell r="C104" t="str">
            <v>A7</v>
          </cell>
          <cell r="D104" t="str">
            <v>12</v>
          </cell>
          <cell r="E104" t="str">
            <v>CR</v>
          </cell>
          <cell r="F104" t="str">
            <v>01.11.2018</v>
          </cell>
          <cell r="G104" t="str">
            <v>01.11.2018</v>
          </cell>
          <cell r="H104" t="str">
            <v>01.11.2018</v>
          </cell>
          <cell r="I104" t="str">
            <v>Professional attendance at consulting rooms by a medical practitioner, lasting more than 25 minutes but not more than 45 minutes, for providing mental health services to a patient with mental health issues, if: (a) the attendance is by video conference; and (b) the patient is not an admitted patient; and (c) the patient and the medical practitioner are located within a drought affected eligible area; and (d) the patient is, at the time of the attendance, at least 15 kilometres by road from the medical practitioner; and (e) the patient has an existing relationship with the medical practitioner.</v>
          </cell>
        </row>
        <row r="105">
          <cell r="A105">
            <v>898</v>
          </cell>
          <cell r="B105">
            <v>1</v>
          </cell>
          <cell r="C105" t="str">
            <v>A7</v>
          </cell>
          <cell r="D105" t="str">
            <v>12</v>
          </cell>
          <cell r="E105" t="str">
            <v>CR</v>
          </cell>
          <cell r="F105" t="str">
            <v>01.11.2018</v>
          </cell>
          <cell r="G105" t="str">
            <v>01.11.2018</v>
          </cell>
          <cell r="H105" t="str">
            <v>01.11.2018</v>
          </cell>
          <cell r="I105" t="str">
            <v>Professional attendance at consulting rooms by a medical practitioner, lasting more than 45 minutes, for providing mental health services to a patient with mental health issues, if: (a) the attendance is by video conference; and (b) the patient is not an admitted patient; and (c) the patient and the medical practitioner are located within a drought affected eligible area; and (d) the patient is, at the time of the attendance, at least 15 kilometres by road from the medical practitioner; and (e) the patient has an existing relationship with the medical practitioner.</v>
          </cell>
        </row>
      </sheetData>
      <sheetData sheetId="1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5"/>
      <sheetName val="Raw Data 1"/>
      <sheetName val="Groups and Status"/>
      <sheetName val="Sheet3"/>
      <sheetName val="NEW item no 2018 ITEM GP TABLE "/>
      <sheetName val="NEW item no 2018 WORKINGS"/>
      <sheetName val="new items from MP 30 Oct 2018"/>
      <sheetName val="new items from Jo 31 Oct"/>
      <sheetName val="Deleted items 2018"/>
      <sheetName val="2017 WAGMSS"/>
      <sheetName val="Raw Data 2"/>
      <sheetName val="Delete end date"/>
      <sheetName val="Workings for 5 digits"/>
      <sheetName val="Final"/>
      <sheetName val="NEW item no 2018 ORIGINAL"/>
      <sheetName val="New items Nov 2018 from Jo"/>
      <sheetName val="Sheet7"/>
      <sheetName val="Del  + end items Nov18"/>
      <sheetName val="del items 2018"/>
      <sheetName val="List of New Nov 2018"/>
      <sheetName val="total new"/>
      <sheetName val="chk deleted"/>
      <sheetName val="new items incl"/>
      <sheetName val="NEW items 2018"/>
      <sheetName val="NEW ITEM LIST"/>
      <sheetName val="UPDATE Raw Data 30 Oct 2018"/>
      <sheetName val="MFI details"/>
      <sheetName val="MBS Fees 01112018 part 2"/>
    </sheetNames>
    <sheetDataSet>
      <sheetData sheetId="0"/>
      <sheetData sheetId="1"/>
      <sheetData sheetId="2">
        <row r="2">
          <cell r="C2" t="str">
            <v>A01</v>
          </cell>
          <cell r="D2" t="str">
            <v>General Practitioners</v>
          </cell>
          <cell r="E2" t="str">
            <v>A01.1</v>
          </cell>
          <cell r="F2" t="str">
            <v>Emergency Attendance after hours</v>
          </cell>
          <cell r="G2" t="str">
            <v>no MBS items in schedule</v>
          </cell>
        </row>
        <row r="3">
          <cell r="C3" t="str">
            <v>A01</v>
          </cell>
          <cell r="D3" t="str">
            <v>General Practitioners</v>
          </cell>
          <cell r="E3" t="str">
            <v>A01.2</v>
          </cell>
          <cell r="F3" t="str">
            <v>GP Initiated Attendance</v>
          </cell>
          <cell r="G3" t="str">
            <v>no MBS items in schedule</v>
          </cell>
        </row>
        <row r="4">
          <cell r="C4" t="str">
            <v>A01</v>
          </cell>
          <cell r="D4" t="str">
            <v>General Practitioners</v>
          </cell>
          <cell r="E4" t="str">
            <v>A01.3</v>
          </cell>
          <cell r="F4" t="str">
            <v>Hospital Initiated Attendance</v>
          </cell>
          <cell r="G4" t="str">
            <v>no MBS items in schedule</v>
          </cell>
        </row>
        <row r="5">
          <cell r="C5" t="str">
            <v>A01</v>
          </cell>
          <cell r="D5" t="str">
            <v>General Practitioners</v>
          </cell>
          <cell r="E5" t="str">
            <v>A01.4</v>
          </cell>
          <cell r="F5" t="str">
            <v>After Hours Attendance</v>
          </cell>
          <cell r="G5" t="str">
            <v>no MBS items in schedule</v>
          </cell>
        </row>
        <row r="6">
          <cell r="C6" t="str">
            <v>A01</v>
          </cell>
          <cell r="D6" t="str">
            <v>General Practitioners</v>
          </cell>
          <cell r="E6" t="str">
            <v>A01.5</v>
          </cell>
          <cell r="F6" t="str">
            <v>After Midnight Attendance</v>
          </cell>
          <cell r="G6" t="str">
            <v>no MBS items in schedule</v>
          </cell>
        </row>
        <row r="7">
          <cell r="C7" t="str">
            <v>A01</v>
          </cell>
          <cell r="D7" t="str">
            <v>General Practitioners</v>
          </cell>
          <cell r="E7" t="str">
            <v>A01.6</v>
          </cell>
          <cell r="F7" t="str">
            <v>Phone Consultations</v>
          </cell>
          <cell r="G7" t="str">
            <v>no MBS items in schedule</v>
          </cell>
        </row>
        <row r="8">
          <cell r="C8" t="str">
            <v>A01</v>
          </cell>
          <cell r="D8" t="str">
            <v>General Practitioners</v>
          </cell>
          <cell r="E8" t="str">
            <v>A01.7</v>
          </cell>
          <cell r="F8" t="str">
            <v>Travel Costs</v>
          </cell>
          <cell r="G8" t="str">
            <v>no MBS items in schedule</v>
          </cell>
        </row>
        <row r="9">
          <cell r="C9" t="str">
            <v>A02</v>
          </cell>
          <cell r="D9" t="str">
            <v>Other non referred attendance</v>
          </cell>
          <cell r="E9" t="str">
            <v>A02.0</v>
          </cell>
          <cell r="F9" t="str">
            <v>Other non referred attendance</v>
          </cell>
          <cell r="G9" t="str">
            <v>no MBS items in schedule</v>
          </cell>
        </row>
        <row r="10">
          <cell r="C10" t="str">
            <v>A03</v>
          </cell>
          <cell r="D10" t="str">
            <v>Specialist</v>
          </cell>
          <cell r="E10" t="str">
            <v>A03.2</v>
          </cell>
          <cell r="F10" t="str">
            <v>Specialist Initiated Attendance</v>
          </cell>
          <cell r="G10" t="str">
            <v>no MBS items in schedule</v>
          </cell>
        </row>
        <row r="11">
          <cell r="C11" t="str">
            <v>A03</v>
          </cell>
          <cell r="D11" t="str">
            <v>Specialist</v>
          </cell>
          <cell r="E11" t="str">
            <v>A03.3</v>
          </cell>
          <cell r="F11" t="str">
            <v>Hospital Initiated Attendance</v>
          </cell>
          <cell r="G11" t="str">
            <v>no MBS items in schedule</v>
          </cell>
        </row>
        <row r="12">
          <cell r="C12" t="str">
            <v>A03</v>
          </cell>
          <cell r="D12" t="str">
            <v>Specialist</v>
          </cell>
          <cell r="E12" t="str">
            <v>A03.4</v>
          </cell>
          <cell r="F12" t="str">
            <v>After Hours Attendance</v>
          </cell>
          <cell r="G12" t="str">
            <v>no MBS items in schedule</v>
          </cell>
        </row>
        <row r="13">
          <cell r="C13" t="str">
            <v>A03</v>
          </cell>
          <cell r="D13" t="str">
            <v>Specialist</v>
          </cell>
          <cell r="E13" t="str">
            <v>A03.5</v>
          </cell>
          <cell r="F13" t="str">
            <v>After Midnight Attendance</v>
          </cell>
          <cell r="G13" t="str">
            <v>no MBS items in schedule</v>
          </cell>
        </row>
        <row r="14">
          <cell r="C14" t="str">
            <v>A04</v>
          </cell>
          <cell r="D14" t="str">
            <v>Consultant Physician</v>
          </cell>
          <cell r="E14" t="str">
            <v>A04.0</v>
          </cell>
          <cell r="F14" t="str">
            <v>MBS items</v>
          </cell>
          <cell r="G14" t="str">
            <v>some MBS items excluded from WAGMSS</v>
          </cell>
        </row>
        <row r="15">
          <cell r="C15" t="str">
            <v>A04</v>
          </cell>
          <cell r="D15" t="str">
            <v>Consultant Physician</v>
          </cell>
          <cell r="E15" t="str">
            <v>A04.3</v>
          </cell>
          <cell r="F15" t="str">
            <v>Hospital Initiated Attendance</v>
          </cell>
          <cell r="G15" t="str">
            <v/>
          </cell>
        </row>
        <row r="16">
          <cell r="C16" t="str">
            <v>A04</v>
          </cell>
          <cell r="D16" t="str">
            <v>Consultant Physician</v>
          </cell>
          <cell r="E16" t="str">
            <v>A04.4</v>
          </cell>
          <cell r="F16" t="str">
            <v>After Hours Attendance</v>
          </cell>
          <cell r="G16" t="str">
            <v/>
          </cell>
        </row>
        <row r="17">
          <cell r="C17" t="str">
            <v>A04</v>
          </cell>
          <cell r="D17" t="str">
            <v>Consultant Physician</v>
          </cell>
          <cell r="E17" t="str">
            <v>A04.5</v>
          </cell>
          <cell r="F17" t="str">
            <v>After Midnight Attendance</v>
          </cell>
          <cell r="G17" t="str">
            <v/>
          </cell>
        </row>
        <row r="18">
          <cell r="C18" t="str">
            <v>A05</v>
          </cell>
          <cell r="D18" t="str">
            <v>Prolonged Professional Attendances</v>
          </cell>
          <cell r="E18" t="str">
            <v>A05.0</v>
          </cell>
          <cell r="F18" t="str">
            <v>Prolonged Professional Attendances</v>
          </cell>
          <cell r="G18" t="str">
            <v/>
          </cell>
        </row>
        <row r="19">
          <cell r="C19" t="str">
            <v>A06</v>
          </cell>
          <cell r="D19" t="str">
            <v>Group Therapy</v>
          </cell>
          <cell r="E19" t="str">
            <v>A06.0</v>
          </cell>
          <cell r="F19" t="str">
            <v>Family Group Therapy</v>
          </cell>
          <cell r="G19" t="str">
            <v/>
          </cell>
        </row>
        <row r="20">
          <cell r="C20" t="str">
            <v>A07</v>
          </cell>
          <cell r="D20" t="str">
            <v>Acupuncture</v>
          </cell>
          <cell r="E20" t="str">
            <v>A07.0</v>
          </cell>
          <cell r="F20" t="str">
            <v>Acupuncture</v>
          </cell>
          <cell r="G20" t="str">
            <v/>
          </cell>
        </row>
        <row r="21">
          <cell r="C21" t="str">
            <v>A08</v>
          </cell>
          <cell r="D21" t="str">
            <v>Consultant Psychiatrist</v>
          </cell>
          <cell r="E21" t="str">
            <v>A08.0</v>
          </cell>
          <cell r="F21" t="str">
            <v>Referred Consultation</v>
          </cell>
          <cell r="G21" t="str">
            <v>some MBS items excluded from WAGMSS</v>
          </cell>
        </row>
        <row r="22">
          <cell r="C22" t="str">
            <v>A09</v>
          </cell>
          <cell r="D22" t="str">
            <v>Contact Lenses Attendances</v>
          </cell>
          <cell r="E22" t="str">
            <v>A09.0</v>
          </cell>
          <cell r="F22" t="str">
            <v>Contact Lenses Attendances</v>
          </cell>
          <cell r="G22" t="str">
            <v/>
          </cell>
        </row>
        <row r="23">
          <cell r="C23" t="str">
            <v>A10</v>
          </cell>
          <cell r="D23" t="str">
            <v>Optometric Services</v>
          </cell>
          <cell r="E23" t="str">
            <v>A10.0</v>
          </cell>
          <cell r="F23" t="str">
            <v>Optometric Services</v>
          </cell>
          <cell r="G23" t="str">
            <v>not included in WAGMSS</v>
          </cell>
        </row>
        <row r="24">
          <cell r="C24" t="str">
            <v>A11</v>
          </cell>
          <cell r="D24" t="str">
            <v>After Hours</v>
          </cell>
          <cell r="E24" t="str">
            <v>A11.0</v>
          </cell>
          <cell r="F24" t="str">
            <v>After Hours</v>
          </cell>
          <cell r="G24" t="str">
            <v>not included in WAGMSS</v>
          </cell>
        </row>
        <row r="25">
          <cell r="C25" t="str">
            <v>A12</v>
          </cell>
          <cell r="D25" t="str">
            <v>Consultant Occupational Physician</v>
          </cell>
          <cell r="E25" t="str">
            <v>A12.0</v>
          </cell>
          <cell r="F25" t="str">
            <v>Referred Consultation</v>
          </cell>
          <cell r="G25" t="str">
            <v>some MBS items excluded from WAGMSS</v>
          </cell>
        </row>
        <row r="26">
          <cell r="C26" t="str">
            <v>A13</v>
          </cell>
          <cell r="D26" t="str">
            <v>Public Health Physician attendance</v>
          </cell>
          <cell r="E26" t="str">
            <v>A13.0</v>
          </cell>
          <cell r="F26" t="str">
            <v>no other item applies</v>
          </cell>
          <cell r="G26" t="str">
            <v/>
          </cell>
        </row>
        <row r="27">
          <cell r="C27" t="str">
            <v>A14</v>
          </cell>
          <cell r="D27" t="str">
            <v>Health Assessments</v>
          </cell>
          <cell r="E27" t="str">
            <v>A14.0</v>
          </cell>
          <cell r="F27" t="str">
            <v>Health Assessments</v>
          </cell>
          <cell r="G27" t="str">
            <v>not included in WAGMSS</v>
          </cell>
        </row>
        <row r="28">
          <cell r="C28" t="str">
            <v>A15</v>
          </cell>
          <cell r="D28" t="str">
            <v>Multidisciplinary Care Plans</v>
          </cell>
          <cell r="E28" t="str">
            <v>A15.1</v>
          </cell>
          <cell r="F28" t="str">
            <v>Multidisciplinary Care Plans</v>
          </cell>
          <cell r="G28" t="str">
            <v/>
          </cell>
        </row>
        <row r="29">
          <cell r="C29" t="str">
            <v>A15</v>
          </cell>
          <cell r="D29" t="str">
            <v>Multidisciplinary Care Plans</v>
          </cell>
          <cell r="E29" t="str">
            <v>A15.2</v>
          </cell>
          <cell r="F29" t="str">
            <v>Case Conferences</v>
          </cell>
          <cell r="G29" t="str">
            <v/>
          </cell>
        </row>
        <row r="30">
          <cell r="C30" t="str">
            <v>A16</v>
          </cell>
          <cell r="D30" t="str">
            <v>Medical Practitioner (Sports Physician)</v>
          </cell>
          <cell r="E30" t="str">
            <v>A16.0</v>
          </cell>
          <cell r="F30" t="str">
            <v>Medical Practitioner (Sports Physician)</v>
          </cell>
          <cell r="G30" t="str">
            <v>not included in WAGMSS</v>
          </cell>
        </row>
        <row r="31">
          <cell r="C31" t="str">
            <v>A17</v>
          </cell>
          <cell r="D31" t="str">
            <v>Medication Management Reviews</v>
          </cell>
          <cell r="E31" t="str">
            <v>A17.0</v>
          </cell>
          <cell r="F31" t="str">
            <v>Medication Management Reviews</v>
          </cell>
          <cell r="G31" t="str">
            <v>not included in WAGMSS</v>
          </cell>
        </row>
        <row r="32">
          <cell r="C32" t="str">
            <v>A18</v>
          </cell>
          <cell r="D32" t="str">
            <v>General practice associated with PIP incentive payment</v>
          </cell>
          <cell r="E32" t="str">
            <v>A18.0</v>
          </cell>
          <cell r="F32" t="str">
            <v>General practice associated with PIP incentive payment</v>
          </cell>
          <cell r="G32" t="str">
            <v>not included in WAGMSS</v>
          </cell>
        </row>
        <row r="33">
          <cell r="C33" t="str">
            <v>A19</v>
          </cell>
          <cell r="D33" t="str">
            <v>Other non referred attendances associated with PIP</v>
          </cell>
          <cell r="E33" t="str">
            <v>A19.0</v>
          </cell>
          <cell r="F33" t="str">
            <v>Other non referred attendances associated with PIP</v>
          </cell>
          <cell r="G33" t="str">
            <v>not included in WAGMSS</v>
          </cell>
        </row>
        <row r="34">
          <cell r="C34" t="str">
            <v>A20</v>
          </cell>
          <cell r="D34" t="str">
            <v>GP Mental Health Treatment</v>
          </cell>
          <cell r="E34" t="str">
            <v>A20.1</v>
          </cell>
          <cell r="F34" t="str">
            <v>GP Mental Health Treatment Plans</v>
          </cell>
          <cell r="G34" t="str">
            <v/>
          </cell>
        </row>
        <row r="35">
          <cell r="C35" t="str">
            <v>A20</v>
          </cell>
          <cell r="D35" t="str">
            <v>GP Mental Health Treatment</v>
          </cell>
          <cell r="E35" t="str">
            <v>A20.2</v>
          </cell>
          <cell r="F35" t="str">
            <v>Focussed Psychological Strategies</v>
          </cell>
          <cell r="G35" t="str">
            <v/>
          </cell>
        </row>
        <row r="36">
          <cell r="C36" t="str">
            <v>A21</v>
          </cell>
          <cell r="D36" t="str">
            <v>Medical Practitioner (Emergency Physician)</v>
          </cell>
          <cell r="E36" t="str">
            <v>A21.0</v>
          </cell>
          <cell r="F36" t="str">
            <v>Medical Practitioner (Emergency Physician)</v>
          </cell>
          <cell r="G36" t="str">
            <v>not included in WAGMSS</v>
          </cell>
        </row>
        <row r="37">
          <cell r="C37" t="str">
            <v>A22</v>
          </cell>
          <cell r="D37" t="str">
            <v>GP after hours attendances to which no other item applies</v>
          </cell>
          <cell r="E37" t="str">
            <v>A22.0</v>
          </cell>
          <cell r="F37" t="str">
            <v>GP after hours attendances to which no other item applies</v>
          </cell>
          <cell r="G37" t="str">
            <v>not included in WAGMSS</v>
          </cell>
        </row>
        <row r="38">
          <cell r="C38" t="str">
            <v>A23</v>
          </cell>
          <cell r="D38" t="str">
            <v>Other non referred after hours attendances to which no other item applies</v>
          </cell>
          <cell r="E38" t="str">
            <v>A23.0</v>
          </cell>
          <cell r="F38" t="str">
            <v>Other non referred after hours attendances to which no other item applies</v>
          </cell>
          <cell r="G38" t="str">
            <v>not included in WAGMSS</v>
          </cell>
        </row>
        <row r="39">
          <cell r="C39" t="str">
            <v>A24</v>
          </cell>
          <cell r="D39" t="str">
            <v>Pain &amp; Palliative Medicines</v>
          </cell>
          <cell r="E39" t="str">
            <v>A24.1</v>
          </cell>
          <cell r="F39" t="str">
            <v>Pain Medicine Attendances</v>
          </cell>
          <cell r="G39" t="str">
            <v>some MBS items excluded from WAGMSS</v>
          </cell>
        </row>
        <row r="40">
          <cell r="C40" t="str">
            <v>A24</v>
          </cell>
          <cell r="D40" t="str">
            <v>Pain &amp; Palliative Medicines</v>
          </cell>
          <cell r="E40" t="str">
            <v>A24.2</v>
          </cell>
          <cell r="F40" t="str">
            <v>Pain Medicine Case Conferences</v>
          </cell>
          <cell r="G40" t="str">
            <v/>
          </cell>
        </row>
        <row r="41">
          <cell r="C41" t="str">
            <v>A24</v>
          </cell>
          <cell r="D41" t="str">
            <v>Pain &amp; Palliative Medicines</v>
          </cell>
          <cell r="E41" t="str">
            <v>A24.3</v>
          </cell>
          <cell r="F41" t="str">
            <v>Palliative Medicine Attendances</v>
          </cell>
          <cell r="G41" t="str">
            <v>some MBS items excluded from WAGMSS</v>
          </cell>
        </row>
        <row r="42">
          <cell r="C42" t="str">
            <v>A24</v>
          </cell>
          <cell r="D42" t="str">
            <v>Pain &amp; Palliative Medicines</v>
          </cell>
          <cell r="E42" t="str">
            <v>A24.4</v>
          </cell>
          <cell r="F42" t="str">
            <v>Palliative Medicine Case Conferences</v>
          </cell>
          <cell r="G42" t="str">
            <v/>
          </cell>
        </row>
        <row r="43">
          <cell r="C43" t="str">
            <v>A25</v>
          </cell>
          <cell r="D43" t="str">
            <v>Outer Metropolitan Specialist Trainees</v>
          </cell>
          <cell r="E43" t="str">
            <v>A25.0</v>
          </cell>
          <cell r="F43" t="str">
            <v>Outer Metropolitan Specialist Trainees</v>
          </cell>
          <cell r="G43" t="str">
            <v>not included in WAGMSS</v>
          </cell>
        </row>
        <row r="44">
          <cell r="C44" t="str">
            <v>A26</v>
          </cell>
          <cell r="D44" t="str">
            <v>Neurosurgery Attendances</v>
          </cell>
          <cell r="E44" t="str">
            <v>A26.0</v>
          </cell>
          <cell r="F44" t="str">
            <v>Neurosurgery Attendances</v>
          </cell>
          <cell r="G44" t="str">
            <v>some MBS items excluded from WAGMSS</v>
          </cell>
        </row>
        <row r="45">
          <cell r="C45" t="str">
            <v>A27</v>
          </cell>
          <cell r="D45" t="str">
            <v>Pregnancy Support Counselling</v>
          </cell>
          <cell r="E45" t="str">
            <v>A27.0</v>
          </cell>
          <cell r="F45" t="str">
            <v>Pregnancy Support Counselling</v>
          </cell>
          <cell r="G45" t="str">
            <v>not included in WAGMSS</v>
          </cell>
        </row>
        <row r="46">
          <cell r="C46" t="str">
            <v>A28</v>
          </cell>
          <cell r="D46" t="str">
            <v>Geriatric Medicine</v>
          </cell>
          <cell r="E46" t="str">
            <v>A28.0</v>
          </cell>
          <cell r="F46" t="str">
            <v>Geriatric Medicine</v>
          </cell>
          <cell r="G46" t="str">
            <v>some MBS items excluded from WAGMSS</v>
          </cell>
        </row>
        <row r="47">
          <cell r="C47" t="str">
            <v>A29</v>
          </cell>
          <cell r="D47" t="str">
            <v>Early intervention services for children with Autism, Pervasive Developmental Disorder or Disability</v>
          </cell>
          <cell r="E47" t="str">
            <v>A29.0</v>
          </cell>
          <cell r="F47" t="str">
            <v>Early intervention services for children with Autism, Pervasive Developmental Disorder or Disability</v>
          </cell>
        </row>
        <row r="48">
          <cell r="C48" t="str">
            <v>A30</v>
          </cell>
          <cell r="D48" t="str">
            <v>Medical Practitioners (incl GPs, Specialist or Consultant Physician) Telehealth Attendances</v>
          </cell>
          <cell r="E48" t="str">
            <v>A30.1</v>
          </cell>
          <cell r="F48" t="str">
            <v>Telehealth Attendance at Consulting Rooms, Home visits or Other Institutions</v>
          </cell>
          <cell r="G48" t="str">
            <v>not included in WAGMSS</v>
          </cell>
        </row>
        <row r="49">
          <cell r="C49" t="str">
            <v>A30</v>
          </cell>
          <cell r="D49" t="str">
            <v>Medical Practitioners (incl GPs, Specialist or Consultant Physician) Telehealth Attendances</v>
          </cell>
          <cell r="E49" t="str">
            <v>A30.2</v>
          </cell>
          <cell r="F49" t="str">
            <v>Telehealth Attendance at a Residential Aged Care Facility</v>
          </cell>
          <cell r="G49" t="str">
            <v>not included in WAGMSS</v>
          </cell>
        </row>
        <row r="50">
          <cell r="C50" t="str">
            <v>D1</v>
          </cell>
          <cell r="D50" t="str">
            <v>Miscellaneous Diagnostic Procedures &amp; Investigations</v>
          </cell>
          <cell r="E50" t="str">
            <v>D1.01</v>
          </cell>
          <cell r="F50" t="str">
            <v>Neurology</v>
          </cell>
          <cell r="G50" t="str">
            <v/>
          </cell>
        </row>
        <row r="51">
          <cell r="C51" t="str">
            <v>D1</v>
          </cell>
          <cell r="D51" t="str">
            <v>Miscellaneous Diagnostic Procedures &amp; Investigations</v>
          </cell>
          <cell r="E51" t="str">
            <v>D1.02</v>
          </cell>
          <cell r="F51" t="str">
            <v>Opthamology</v>
          </cell>
          <cell r="G51" t="str">
            <v/>
          </cell>
        </row>
        <row r="52">
          <cell r="C52" t="str">
            <v>D1</v>
          </cell>
          <cell r="D52" t="str">
            <v>Miscellaneous Diagnostic Procedures &amp; Investigations</v>
          </cell>
          <cell r="E52" t="str">
            <v>D1.03</v>
          </cell>
          <cell r="F52" t="str">
            <v>Otolaryngology</v>
          </cell>
          <cell r="G52" t="str">
            <v/>
          </cell>
        </row>
        <row r="53">
          <cell r="C53" t="str">
            <v>D1</v>
          </cell>
          <cell r="D53" t="str">
            <v>Miscellaneous Diagnostic Procedures &amp; Investigations</v>
          </cell>
          <cell r="E53" t="str">
            <v>D1.04</v>
          </cell>
          <cell r="F53" t="str">
            <v>Respiratory</v>
          </cell>
          <cell r="G53" t="str">
            <v/>
          </cell>
        </row>
        <row r="54">
          <cell r="C54" t="str">
            <v>D1</v>
          </cell>
          <cell r="D54" t="str">
            <v>Miscellaneous Diagnostic Procedures &amp; Investigations</v>
          </cell>
          <cell r="E54" t="str">
            <v>D1.05</v>
          </cell>
          <cell r="F54" t="str">
            <v>Vascular</v>
          </cell>
          <cell r="G54" t="str">
            <v/>
          </cell>
        </row>
        <row r="55">
          <cell r="C55" t="str">
            <v>D1</v>
          </cell>
          <cell r="D55" t="str">
            <v>Miscellaneous Diagnostic Procedures &amp; Investigations</v>
          </cell>
          <cell r="E55" t="str">
            <v>D1.06</v>
          </cell>
          <cell r="F55" t="str">
            <v>Cardiovascular</v>
          </cell>
          <cell r="G55" t="str">
            <v/>
          </cell>
        </row>
        <row r="56">
          <cell r="C56" t="str">
            <v>D1</v>
          </cell>
          <cell r="D56" t="str">
            <v>Miscellaneous Diagnostic Procedures &amp; Investigations</v>
          </cell>
          <cell r="E56" t="str">
            <v>D1.07</v>
          </cell>
          <cell r="F56" t="str">
            <v>Gastroenterology &amp; Colorectal</v>
          </cell>
          <cell r="G56" t="str">
            <v/>
          </cell>
        </row>
        <row r="57">
          <cell r="C57" t="str">
            <v>D1</v>
          </cell>
          <cell r="D57" t="str">
            <v>Miscellaneous Diagnostic Procedures &amp; Investigations</v>
          </cell>
          <cell r="E57" t="str">
            <v>D1.08</v>
          </cell>
          <cell r="F57" t="str">
            <v>Genito/Urinary Physiological Investigations</v>
          </cell>
          <cell r="G57" t="str">
            <v/>
          </cell>
        </row>
        <row r="58">
          <cell r="C58" t="str">
            <v>D1</v>
          </cell>
          <cell r="D58" t="str">
            <v>Miscellaneous Diagnostic Procedures &amp; Investigations</v>
          </cell>
          <cell r="E58" t="str">
            <v>D1.09</v>
          </cell>
          <cell r="F58" t="str">
            <v>Allergy Testing</v>
          </cell>
          <cell r="G58" t="str">
            <v/>
          </cell>
        </row>
        <row r="59">
          <cell r="C59" t="str">
            <v>D1</v>
          </cell>
          <cell r="D59" t="str">
            <v>Miscellaneous Diagnostic Procedures &amp; Investigations</v>
          </cell>
          <cell r="E59" t="str">
            <v>D1.10</v>
          </cell>
          <cell r="F59" t="str">
            <v>Other</v>
          </cell>
          <cell r="G59" t="str">
            <v/>
          </cell>
        </row>
        <row r="60">
          <cell r="C60" t="str">
            <v>D2</v>
          </cell>
          <cell r="D60" t="str">
            <v>Nuclear Medicine (non imaging)</v>
          </cell>
          <cell r="E60" t="str">
            <v>D2.0</v>
          </cell>
          <cell r="F60" t="str">
            <v>Nuclear Medicine (non imaging)</v>
          </cell>
          <cell r="G60" t="str">
            <v/>
          </cell>
        </row>
        <row r="61">
          <cell r="C61" t="str">
            <v>T01</v>
          </cell>
          <cell r="D61" t="str">
            <v>Miscellaneous Therapeutic Procedures</v>
          </cell>
          <cell r="E61" t="str">
            <v>T01.01</v>
          </cell>
          <cell r="F61" t="str">
            <v>Hyperbaric Oxygen Therapy</v>
          </cell>
          <cell r="G61" t="str">
            <v/>
          </cell>
        </row>
        <row r="62">
          <cell r="C62" t="str">
            <v>T01</v>
          </cell>
          <cell r="D62" t="str">
            <v>Miscellaneous Therapeutic Procedures</v>
          </cell>
          <cell r="E62" t="str">
            <v>T01.02</v>
          </cell>
          <cell r="F62" t="str">
            <v>Dialysis</v>
          </cell>
          <cell r="G62" t="str">
            <v/>
          </cell>
        </row>
        <row r="63">
          <cell r="C63" t="str">
            <v>T01</v>
          </cell>
          <cell r="D63" t="str">
            <v>Miscellaneous Therapeutic Procedures</v>
          </cell>
          <cell r="E63" t="str">
            <v>T01.03</v>
          </cell>
          <cell r="F63" t="str">
            <v>Assisted Reproductive Services</v>
          </cell>
          <cell r="G63" t="str">
            <v/>
          </cell>
        </row>
        <row r="64">
          <cell r="C64" t="str">
            <v>T01</v>
          </cell>
          <cell r="D64" t="str">
            <v>Miscellaneous Therapeutic Procedures</v>
          </cell>
          <cell r="E64" t="str">
            <v>T01.04</v>
          </cell>
          <cell r="F64" t="str">
            <v>Paediatric &amp; Neonatal</v>
          </cell>
          <cell r="G64" t="str">
            <v/>
          </cell>
        </row>
        <row r="65">
          <cell r="C65" t="str">
            <v>T01</v>
          </cell>
          <cell r="D65" t="str">
            <v>Miscellaneous Therapeutic Procedures</v>
          </cell>
          <cell r="E65" t="str">
            <v>T01.05</v>
          </cell>
          <cell r="F65" t="str">
            <v>Cardiovascular</v>
          </cell>
          <cell r="G65" t="str">
            <v/>
          </cell>
        </row>
        <row r="66">
          <cell r="C66" t="str">
            <v>T01</v>
          </cell>
          <cell r="D66" t="str">
            <v>Miscellaneous Therapeutic Procedures</v>
          </cell>
          <cell r="E66" t="str">
            <v>T01.06</v>
          </cell>
          <cell r="F66" t="str">
            <v>Gastroenterology</v>
          </cell>
          <cell r="G66" t="str">
            <v/>
          </cell>
        </row>
        <row r="67">
          <cell r="C67" t="str">
            <v>T01</v>
          </cell>
          <cell r="D67" t="str">
            <v>Miscellaneous Therapeutic Procedures</v>
          </cell>
          <cell r="E67" t="str">
            <v>T01.08</v>
          </cell>
          <cell r="F67" t="str">
            <v>Haematology</v>
          </cell>
          <cell r="G67" t="str">
            <v/>
          </cell>
        </row>
        <row r="68">
          <cell r="C68" t="str">
            <v>T01</v>
          </cell>
          <cell r="D68" t="str">
            <v>Miscellaneous Therapeutic Procedures</v>
          </cell>
          <cell r="E68" t="str">
            <v>T01.09</v>
          </cell>
          <cell r="F68" t="str">
            <v>Procedures associated with intensive care</v>
          </cell>
          <cell r="G68" t="str">
            <v/>
          </cell>
        </row>
        <row r="69">
          <cell r="C69" t="str">
            <v>T01</v>
          </cell>
          <cell r="D69" t="str">
            <v>Miscellaneous Therapeutic Procedures</v>
          </cell>
          <cell r="E69" t="str">
            <v>T01.10</v>
          </cell>
          <cell r="F69" t="str">
            <v>Management &amp; Procedures undertaken in ICU</v>
          </cell>
          <cell r="G69" t="str">
            <v/>
          </cell>
        </row>
        <row r="70">
          <cell r="C70" t="str">
            <v>T01</v>
          </cell>
          <cell r="D70" t="str">
            <v>Miscellaneous Therapeutic Procedures</v>
          </cell>
          <cell r="E70" t="str">
            <v>T01.11</v>
          </cell>
          <cell r="F70" t="str">
            <v>Chemotherapeutic Proceudures</v>
          </cell>
          <cell r="G70" t="str">
            <v/>
          </cell>
        </row>
        <row r="71">
          <cell r="C71" t="str">
            <v>T01</v>
          </cell>
          <cell r="D71" t="str">
            <v>Miscellaneous Therapeutic Procedures</v>
          </cell>
          <cell r="E71" t="str">
            <v>T01.12</v>
          </cell>
          <cell r="F71" t="str">
            <v>Dermatology</v>
          </cell>
          <cell r="G71" t="str">
            <v/>
          </cell>
        </row>
        <row r="72">
          <cell r="C72" t="str">
            <v>T01</v>
          </cell>
          <cell r="D72" t="str">
            <v>Miscellaneous Therapeutic Procedures</v>
          </cell>
          <cell r="E72" t="str">
            <v>T01.13</v>
          </cell>
          <cell r="F72" t="str">
            <v>Other Therapeutic Procedures</v>
          </cell>
          <cell r="G72" t="str">
            <v/>
          </cell>
        </row>
        <row r="73">
          <cell r="C73" t="str">
            <v>T02</v>
          </cell>
          <cell r="D73" t="str">
            <v>Radiation Oncology</v>
          </cell>
          <cell r="E73" t="str">
            <v>T02.0</v>
          </cell>
          <cell r="F73" t="str">
            <v>Radiation Oncology</v>
          </cell>
          <cell r="G73" t="str">
            <v>not included in WAGMSS</v>
          </cell>
        </row>
        <row r="74">
          <cell r="C74" t="str">
            <v>T03</v>
          </cell>
          <cell r="D74" t="str">
            <v>Therapeutic Nuclear Medicine</v>
          </cell>
          <cell r="E74" t="str">
            <v>T03.0</v>
          </cell>
          <cell r="F74" t="str">
            <v>Therapeutic Nuclear Medicine</v>
          </cell>
          <cell r="G74" t="str">
            <v/>
          </cell>
        </row>
        <row r="75">
          <cell r="C75" t="str">
            <v>T04</v>
          </cell>
          <cell r="D75" t="str">
            <v>Obstetrics</v>
          </cell>
          <cell r="E75" t="str">
            <v>T04.1</v>
          </cell>
          <cell r="F75" t="str">
            <v>Antenatal Care</v>
          </cell>
          <cell r="G75" t="str">
            <v/>
          </cell>
        </row>
        <row r="76">
          <cell r="C76" t="str">
            <v>T04</v>
          </cell>
          <cell r="D76" t="str">
            <v>Obstetrics</v>
          </cell>
          <cell r="E76" t="str">
            <v>T04.2</v>
          </cell>
          <cell r="F76" t="str">
            <v>Management of labour &amp; Delivery</v>
          </cell>
          <cell r="G76" t="str">
            <v/>
          </cell>
        </row>
        <row r="77">
          <cell r="C77" t="str">
            <v>T04</v>
          </cell>
          <cell r="D77" t="str">
            <v>Obstetrics</v>
          </cell>
          <cell r="E77" t="str">
            <v>T04.3</v>
          </cell>
          <cell r="F77" t="str">
            <v>Post Partum Care</v>
          </cell>
          <cell r="G77" t="str">
            <v/>
          </cell>
        </row>
        <row r="78">
          <cell r="C78" t="str">
            <v>T04</v>
          </cell>
          <cell r="D78" t="str">
            <v>Obstetrics</v>
          </cell>
          <cell r="E78" t="str">
            <v>T04.4</v>
          </cell>
          <cell r="F78" t="str">
            <v>Interventional Techniques</v>
          </cell>
          <cell r="G78" t="str">
            <v/>
          </cell>
        </row>
        <row r="79">
          <cell r="C79" t="str">
            <v>T06</v>
          </cell>
          <cell r="D79" t="str">
            <v>Anaesthesia attendances &amp; consultations</v>
          </cell>
          <cell r="E79" t="str">
            <v>T06.0</v>
          </cell>
          <cell r="F79" t="str">
            <v>Anaesthesia attendances &amp; consultations</v>
          </cell>
          <cell r="G79" t="str">
            <v/>
          </cell>
        </row>
        <row r="80">
          <cell r="C80" t="str">
            <v>T07</v>
          </cell>
          <cell r="D80" t="str">
            <v>Regional or Field Nerve Blocks</v>
          </cell>
          <cell r="E80" t="str">
            <v>T07.1</v>
          </cell>
          <cell r="F80" t="str">
            <v>Regional or Field Nerve Blocks</v>
          </cell>
        </row>
        <row r="81">
          <cell r="C81" t="str">
            <v>T07</v>
          </cell>
          <cell r="D81" t="str">
            <v>Regional or Field Nerve Blocks</v>
          </cell>
          <cell r="E81" t="str">
            <v>T07.2</v>
          </cell>
          <cell r="F81" t="str">
            <v>Regional or Field Nerve Blocks</v>
          </cell>
          <cell r="G81" t="str">
            <v/>
          </cell>
        </row>
        <row r="82">
          <cell r="C82" t="str">
            <v>T08</v>
          </cell>
          <cell r="D82" t="str">
            <v>Surgical Operations</v>
          </cell>
          <cell r="E82" t="str">
            <v>T08.01</v>
          </cell>
          <cell r="F82" t="str">
            <v>General</v>
          </cell>
          <cell r="G82" t="str">
            <v/>
          </cell>
        </row>
        <row r="83">
          <cell r="C83" t="str">
            <v>T08</v>
          </cell>
          <cell r="D83" t="str">
            <v>Surgical Operations</v>
          </cell>
          <cell r="E83" t="str">
            <v>T08.02</v>
          </cell>
          <cell r="F83" t="str">
            <v>Colorectal</v>
          </cell>
          <cell r="G83" t="str">
            <v/>
          </cell>
        </row>
        <row r="84">
          <cell r="C84" t="str">
            <v>T08</v>
          </cell>
          <cell r="D84" t="str">
            <v>Surgical Operations</v>
          </cell>
          <cell r="E84" t="str">
            <v>T08.03</v>
          </cell>
          <cell r="F84" t="str">
            <v>Vascular</v>
          </cell>
          <cell r="G84" t="str">
            <v/>
          </cell>
        </row>
        <row r="85">
          <cell r="C85" t="str">
            <v>T08</v>
          </cell>
          <cell r="D85" t="str">
            <v>Surgical Operations</v>
          </cell>
          <cell r="E85" t="str">
            <v>T08.04</v>
          </cell>
          <cell r="F85" t="str">
            <v>Gynaecological</v>
          </cell>
          <cell r="G85" t="str">
            <v/>
          </cell>
        </row>
        <row r="86">
          <cell r="C86" t="str">
            <v>T08</v>
          </cell>
          <cell r="D86" t="str">
            <v>Surgical Operations</v>
          </cell>
          <cell r="E86" t="str">
            <v>T08.05</v>
          </cell>
          <cell r="F86" t="str">
            <v>Urological</v>
          </cell>
          <cell r="G86" t="str">
            <v/>
          </cell>
        </row>
        <row r="87">
          <cell r="C87" t="str">
            <v>T08</v>
          </cell>
          <cell r="D87" t="str">
            <v>Surgical Operations</v>
          </cell>
          <cell r="E87" t="str">
            <v>T08.06</v>
          </cell>
          <cell r="F87" t="str">
            <v>Cardio -Thoracic</v>
          </cell>
          <cell r="G87" t="str">
            <v/>
          </cell>
        </row>
        <row r="88">
          <cell r="C88" t="str">
            <v>T08</v>
          </cell>
          <cell r="D88" t="str">
            <v>Surgical Operations</v>
          </cell>
          <cell r="E88" t="str">
            <v>T08.07</v>
          </cell>
          <cell r="F88" t="str">
            <v>Neurosurgical</v>
          </cell>
          <cell r="G88" t="str">
            <v/>
          </cell>
        </row>
        <row r="89">
          <cell r="C89" t="str">
            <v>T08</v>
          </cell>
          <cell r="D89" t="str">
            <v>Surgical Operations</v>
          </cell>
          <cell r="E89" t="str">
            <v>T08.08</v>
          </cell>
          <cell r="F89" t="str">
            <v>Ear, Nose &amp; Throat</v>
          </cell>
          <cell r="G89" t="str">
            <v/>
          </cell>
        </row>
        <row r="90">
          <cell r="C90" t="str">
            <v>T08</v>
          </cell>
          <cell r="D90" t="str">
            <v>Surgical Operations</v>
          </cell>
          <cell r="E90" t="str">
            <v>T08.09</v>
          </cell>
          <cell r="F90" t="str">
            <v>Opthamology</v>
          </cell>
          <cell r="G90" t="str">
            <v/>
          </cell>
        </row>
        <row r="91">
          <cell r="C91" t="str">
            <v>T08</v>
          </cell>
          <cell r="D91" t="str">
            <v>Surgical Operations</v>
          </cell>
          <cell r="E91" t="str">
            <v>T08.10</v>
          </cell>
          <cell r="F91" t="str">
            <v>Operations for Osteomyelitis</v>
          </cell>
          <cell r="G91" t="str">
            <v/>
          </cell>
        </row>
        <row r="92">
          <cell r="C92" t="str">
            <v>T08</v>
          </cell>
          <cell r="D92" t="str">
            <v>Surgical Operations</v>
          </cell>
          <cell r="E92" t="str">
            <v>T08.11</v>
          </cell>
          <cell r="F92" t="str">
            <v>Paediatric</v>
          </cell>
          <cell r="G92" t="str">
            <v/>
          </cell>
        </row>
        <row r="93">
          <cell r="C93" t="str">
            <v>T08</v>
          </cell>
          <cell r="D93" t="str">
            <v>Surgical Operations</v>
          </cell>
          <cell r="E93" t="str">
            <v>T08.12</v>
          </cell>
          <cell r="F93" t="str">
            <v>Amputations</v>
          </cell>
          <cell r="G93" t="str">
            <v/>
          </cell>
        </row>
        <row r="94">
          <cell r="C94" t="str">
            <v>T08</v>
          </cell>
          <cell r="D94" t="str">
            <v>Surgical Operations</v>
          </cell>
          <cell r="E94" t="str">
            <v>T08.13</v>
          </cell>
          <cell r="F94" t="str">
            <v>Plastic &amp; Reconstructive</v>
          </cell>
          <cell r="G94" t="str">
            <v/>
          </cell>
        </row>
        <row r="95">
          <cell r="C95" t="str">
            <v>T08</v>
          </cell>
          <cell r="D95" t="str">
            <v>Surgical Operations</v>
          </cell>
          <cell r="E95" t="str">
            <v>T08.14</v>
          </cell>
          <cell r="F95" t="str">
            <v>Hand Surgery</v>
          </cell>
          <cell r="G95" t="str">
            <v/>
          </cell>
        </row>
        <row r="96">
          <cell r="C96" t="str">
            <v>T08</v>
          </cell>
          <cell r="D96" t="str">
            <v>Surgical Operations</v>
          </cell>
          <cell r="E96" t="str">
            <v>T08.15</v>
          </cell>
          <cell r="F96" t="str">
            <v>Orthopaedic</v>
          </cell>
          <cell r="G96" t="str">
            <v/>
          </cell>
        </row>
        <row r="97">
          <cell r="C97" t="str">
            <v>T08</v>
          </cell>
          <cell r="D97" t="str">
            <v>Surgical Operations</v>
          </cell>
          <cell r="E97" t="str">
            <v>T08.16</v>
          </cell>
          <cell r="F97" t="str">
            <v>Radiofrequency Ablations</v>
          </cell>
          <cell r="G97" t="str">
            <v/>
          </cell>
        </row>
        <row r="98">
          <cell r="C98" t="str">
            <v>T09</v>
          </cell>
          <cell r="D98" t="str">
            <v>Assistance at Operations</v>
          </cell>
          <cell r="E98" t="str">
            <v>T09.0</v>
          </cell>
          <cell r="F98" t="str">
            <v>Assistance at Operations</v>
          </cell>
          <cell r="G98" t="str">
            <v/>
          </cell>
        </row>
        <row r="99">
          <cell r="C99" t="str">
            <v>T10</v>
          </cell>
          <cell r="D99" t="str">
            <v>Anaesthesia</v>
          </cell>
          <cell r="E99" t="str">
            <v>T10.01</v>
          </cell>
          <cell r="F99" t="str">
            <v>Anaesthesia administered to Head</v>
          </cell>
          <cell r="G99" t="str">
            <v/>
          </cell>
        </row>
        <row r="100">
          <cell r="C100" t="str">
            <v>T10</v>
          </cell>
          <cell r="D100" t="str">
            <v>Anaesthesia</v>
          </cell>
          <cell r="E100" t="str">
            <v>T10.02</v>
          </cell>
          <cell r="F100" t="str">
            <v>Anaesthesia administered to Neck</v>
          </cell>
          <cell r="G100" t="str">
            <v/>
          </cell>
        </row>
        <row r="101">
          <cell r="C101" t="str">
            <v>T10</v>
          </cell>
          <cell r="D101" t="str">
            <v>Anaesthesia</v>
          </cell>
          <cell r="E101" t="str">
            <v>T10.03</v>
          </cell>
          <cell r="F101" t="str">
            <v>Anaesthesia administered to Thorax</v>
          </cell>
          <cell r="G101" t="str">
            <v/>
          </cell>
        </row>
        <row r="102">
          <cell r="C102" t="str">
            <v>T10</v>
          </cell>
          <cell r="D102" t="str">
            <v>Anaesthesia</v>
          </cell>
          <cell r="E102" t="str">
            <v>T10.04</v>
          </cell>
          <cell r="F102" t="str">
            <v>Anaesthesia administered to Intrathoracic</v>
          </cell>
          <cell r="G102" t="str">
            <v/>
          </cell>
        </row>
        <row r="103">
          <cell r="C103" t="str">
            <v>T10</v>
          </cell>
          <cell r="D103" t="str">
            <v>Anaesthesia</v>
          </cell>
          <cell r="E103" t="str">
            <v>T10.05</v>
          </cell>
          <cell r="F103" t="str">
            <v>Anaesthesia administered to Spine &amp; Spinal Cord</v>
          </cell>
          <cell r="G103" t="str">
            <v/>
          </cell>
        </row>
        <row r="104">
          <cell r="C104" t="str">
            <v>T10</v>
          </cell>
          <cell r="D104" t="str">
            <v>Anaesthesia</v>
          </cell>
          <cell r="E104" t="str">
            <v>T10.06</v>
          </cell>
          <cell r="F104" t="str">
            <v>Anaesthesia administered to Upper Abdomen</v>
          </cell>
          <cell r="G104" t="str">
            <v/>
          </cell>
        </row>
        <row r="105">
          <cell r="C105" t="str">
            <v>T10</v>
          </cell>
          <cell r="D105" t="str">
            <v>Anaesthesia</v>
          </cell>
          <cell r="E105" t="str">
            <v>T10.07</v>
          </cell>
          <cell r="F105" t="str">
            <v>Anaesthesia administered to Lower Abdomen</v>
          </cell>
          <cell r="G105" t="str">
            <v/>
          </cell>
        </row>
        <row r="106">
          <cell r="C106" t="str">
            <v>T10</v>
          </cell>
          <cell r="D106" t="str">
            <v>Anaesthesia</v>
          </cell>
          <cell r="E106" t="str">
            <v>T10.08</v>
          </cell>
          <cell r="F106" t="str">
            <v>Anaesthesia administered to Perineum</v>
          </cell>
          <cell r="G106" t="str">
            <v/>
          </cell>
        </row>
        <row r="107">
          <cell r="C107" t="str">
            <v>T10</v>
          </cell>
          <cell r="D107" t="str">
            <v>Anaesthesia</v>
          </cell>
          <cell r="E107" t="str">
            <v>T10.09</v>
          </cell>
          <cell r="F107" t="str">
            <v>Anaesthesia administered to Pelvic, except Hip</v>
          </cell>
          <cell r="G107" t="str">
            <v/>
          </cell>
        </row>
        <row r="108">
          <cell r="C108" t="str">
            <v>T10</v>
          </cell>
          <cell r="D108" t="str">
            <v>Anaesthesia</v>
          </cell>
          <cell r="E108" t="str">
            <v>T10.10</v>
          </cell>
          <cell r="F108" t="str">
            <v>Anaesthesia administered to Upper Leg except Knee</v>
          </cell>
          <cell r="G108" t="str">
            <v/>
          </cell>
        </row>
        <row r="109">
          <cell r="C109" t="str">
            <v>T10</v>
          </cell>
          <cell r="D109" t="str">
            <v>Anaesthesia</v>
          </cell>
          <cell r="E109" t="str">
            <v>T10.11</v>
          </cell>
          <cell r="F109" t="str">
            <v>Anaesthesia administered to Knee &amp; Popliteal Area</v>
          </cell>
          <cell r="G109" t="str">
            <v/>
          </cell>
        </row>
        <row r="110">
          <cell r="C110" t="str">
            <v>T10</v>
          </cell>
          <cell r="D110" t="str">
            <v>Anaesthesia</v>
          </cell>
          <cell r="E110" t="str">
            <v>T10.12</v>
          </cell>
          <cell r="F110" t="str">
            <v>Anaesthesia administered to Lower Leg, below Knee</v>
          </cell>
          <cell r="G110" t="str">
            <v/>
          </cell>
        </row>
        <row r="111">
          <cell r="C111" t="str">
            <v>T10</v>
          </cell>
          <cell r="D111" t="str">
            <v>Anaesthesia</v>
          </cell>
          <cell r="E111" t="str">
            <v>T10.13</v>
          </cell>
          <cell r="F111" t="str">
            <v>Anaesthesia administered to Shoulder &amp; Axilla</v>
          </cell>
          <cell r="G111" t="str">
            <v/>
          </cell>
        </row>
        <row r="112">
          <cell r="C112" t="str">
            <v>T10</v>
          </cell>
          <cell r="D112" t="str">
            <v>Anaesthesia</v>
          </cell>
          <cell r="E112" t="str">
            <v>T10.14</v>
          </cell>
          <cell r="F112" t="str">
            <v>Anaesthesia administered to Upper Arm &amp; Elbow</v>
          </cell>
          <cell r="G112" t="str">
            <v/>
          </cell>
        </row>
        <row r="113">
          <cell r="C113" t="str">
            <v>T10</v>
          </cell>
          <cell r="D113" t="str">
            <v>Anaesthesia</v>
          </cell>
          <cell r="E113" t="str">
            <v>T10.15</v>
          </cell>
          <cell r="F113" t="str">
            <v>Anaesthesia administered to Forearm, Wrist &amp; Hand</v>
          </cell>
          <cell r="G113" t="str">
            <v/>
          </cell>
        </row>
        <row r="114">
          <cell r="C114" t="str">
            <v>T10</v>
          </cell>
          <cell r="D114" t="str">
            <v>Anaesthesia</v>
          </cell>
          <cell r="E114" t="str">
            <v>T10.16</v>
          </cell>
          <cell r="F114" t="str">
            <v>Anaesthesia administered for Burns</v>
          </cell>
          <cell r="G114" t="str">
            <v/>
          </cell>
        </row>
        <row r="115">
          <cell r="C115" t="str">
            <v>T10</v>
          </cell>
          <cell r="D115" t="str">
            <v>Anaesthesia</v>
          </cell>
          <cell r="E115" t="str">
            <v>T10.17</v>
          </cell>
          <cell r="F115" t="str">
            <v>Anaesthesia administered for Radiological or other Diagnostic or Therapeutic Procedures</v>
          </cell>
          <cell r="G115" t="str">
            <v/>
          </cell>
        </row>
        <row r="116">
          <cell r="C116" t="str">
            <v>T10</v>
          </cell>
          <cell r="D116" t="str">
            <v>Anaesthesia</v>
          </cell>
          <cell r="E116" t="str">
            <v>T10.18</v>
          </cell>
          <cell r="F116" t="str">
            <v>Miscellaneous</v>
          </cell>
          <cell r="G116" t="str">
            <v/>
          </cell>
        </row>
        <row r="117">
          <cell r="C117" t="str">
            <v>T10</v>
          </cell>
          <cell r="D117" t="str">
            <v>Anaesthesia</v>
          </cell>
          <cell r="E117" t="str">
            <v>T10.19</v>
          </cell>
          <cell r="F117" t="str">
            <v>Therapeutic or Diagnostic Services</v>
          </cell>
          <cell r="G117" t="str">
            <v/>
          </cell>
        </row>
        <row r="118">
          <cell r="C118" t="str">
            <v>T10</v>
          </cell>
          <cell r="D118" t="str">
            <v>Anaesthesia</v>
          </cell>
          <cell r="E118" t="str">
            <v>T10.20</v>
          </cell>
          <cell r="F118" t="str">
            <v>Anaesthesia administered in connection with Dental Service</v>
          </cell>
          <cell r="G118" t="str">
            <v/>
          </cell>
        </row>
        <row r="119">
          <cell r="C119" t="str">
            <v>T10</v>
          </cell>
          <cell r="D119" t="str">
            <v>Anaesthesia</v>
          </cell>
          <cell r="E119" t="str">
            <v>T10.26</v>
          </cell>
          <cell r="F119" t="str">
            <v>Assistance in Anaesthesia</v>
          </cell>
          <cell r="G119" t="str">
            <v/>
          </cell>
        </row>
        <row r="120">
          <cell r="C120" t="str">
            <v>T11</v>
          </cell>
          <cell r="D120" t="str">
            <v>Botulinum Toxin Injections</v>
          </cell>
          <cell r="E120" t="str">
            <v>T11.0</v>
          </cell>
          <cell r="F120" t="str">
            <v>Botulinum Toxin Injections</v>
          </cell>
          <cell r="G120" t="str">
            <v/>
          </cell>
        </row>
        <row r="121">
          <cell r="C121" t="str">
            <v>O01</v>
          </cell>
          <cell r="D121" t="str">
            <v>Consultations</v>
          </cell>
          <cell r="E121" t="str">
            <v>O01.0</v>
          </cell>
          <cell r="F121" t="str">
            <v>Consultations</v>
          </cell>
          <cell r="G121" t="str">
            <v/>
          </cell>
        </row>
        <row r="122">
          <cell r="C122" t="str">
            <v>O02</v>
          </cell>
          <cell r="D122" t="str">
            <v>Assistance at Operations</v>
          </cell>
          <cell r="E122" t="str">
            <v>O02.0</v>
          </cell>
          <cell r="F122" t="str">
            <v>Assistance at Operations</v>
          </cell>
          <cell r="G122" t="str">
            <v/>
          </cell>
        </row>
        <row r="123">
          <cell r="C123" t="str">
            <v>O03</v>
          </cell>
          <cell r="D123" t="str">
            <v>General</v>
          </cell>
          <cell r="E123" t="str">
            <v>O03.0</v>
          </cell>
          <cell r="F123" t="str">
            <v>General</v>
          </cell>
          <cell r="G123" t="str">
            <v/>
          </cell>
        </row>
        <row r="124">
          <cell r="C124" t="str">
            <v>O04</v>
          </cell>
          <cell r="D124" t="str">
            <v>Plastic &amp; Reconstructive</v>
          </cell>
          <cell r="E124" t="str">
            <v>O04.0</v>
          </cell>
          <cell r="F124" t="str">
            <v>Plastic &amp; Reconstructive</v>
          </cell>
          <cell r="G124" t="str">
            <v/>
          </cell>
        </row>
        <row r="125">
          <cell r="C125" t="str">
            <v>O05</v>
          </cell>
          <cell r="D125" t="str">
            <v>Pre Prosthetic</v>
          </cell>
          <cell r="E125" t="str">
            <v>O05.0</v>
          </cell>
          <cell r="F125" t="str">
            <v>Pre Prosthetic</v>
          </cell>
          <cell r="G125" t="str">
            <v/>
          </cell>
        </row>
        <row r="126">
          <cell r="C126" t="str">
            <v>O06</v>
          </cell>
          <cell r="D126" t="str">
            <v>Neurosurgery</v>
          </cell>
          <cell r="E126" t="str">
            <v>O06.0</v>
          </cell>
          <cell r="F126" t="str">
            <v>Neurosurgery</v>
          </cell>
          <cell r="G126" t="str">
            <v/>
          </cell>
        </row>
        <row r="127">
          <cell r="C127" t="str">
            <v>O07</v>
          </cell>
          <cell r="D127" t="str">
            <v>Ear, Nose &amp; Throat</v>
          </cell>
          <cell r="E127" t="str">
            <v>O07.0</v>
          </cell>
          <cell r="F127" t="str">
            <v>Ear, Nose &amp; Throat</v>
          </cell>
          <cell r="G127" t="str">
            <v/>
          </cell>
        </row>
        <row r="128">
          <cell r="C128" t="str">
            <v>O08</v>
          </cell>
          <cell r="D128" t="str">
            <v>Temporomandibular Joint</v>
          </cell>
          <cell r="E128" t="str">
            <v>O08.0</v>
          </cell>
          <cell r="F128" t="str">
            <v>Temporomandibular Joint</v>
          </cell>
          <cell r="G128" t="str">
            <v/>
          </cell>
        </row>
        <row r="129">
          <cell r="C129" t="str">
            <v>O09</v>
          </cell>
          <cell r="D129" t="str">
            <v>Treatment of Fractures</v>
          </cell>
          <cell r="E129" t="str">
            <v>O09.0</v>
          </cell>
          <cell r="F129" t="str">
            <v>Treatment of Fractures</v>
          </cell>
          <cell r="G129" t="str">
            <v/>
          </cell>
        </row>
        <row r="130">
          <cell r="C130" t="str">
            <v>O10</v>
          </cell>
          <cell r="D130" t="str">
            <v>Diagnostic Procedures &amp; Investigations</v>
          </cell>
          <cell r="E130" t="str">
            <v>O10.0</v>
          </cell>
          <cell r="F130" t="str">
            <v>Diagnostic Procedures &amp; Investigations</v>
          </cell>
          <cell r="G130" t="str">
            <v/>
          </cell>
        </row>
        <row r="131">
          <cell r="C131" t="str">
            <v>O11</v>
          </cell>
          <cell r="D131" t="str">
            <v>Regional or Field Nerve Blocks</v>
          </cell>
          <cell r="E131" t="str">
            <v>O11.0</v>
          </cell>
          <cell r="F131" t="str">
            <v>Regional or Field Nerve Blocks</v>
          </cell>
          <cell r="G131" t="str">
            <v/>
          </cell>
        </row>
        <row r="132">
          <cell r="C132" t="str">
            <v>I1</v>
          </cell>
          <cell r="D132" t="str">
            <v>Ultrasound</v>
          </cell>
          <cell r="E132" t="str">
            <v>I1.1</v>
          </cell>
          <cell r="F132" t="str">
            <v>General</v>
          </cell>
          <cell r="G132" t="str">
            <v/>
          </cell>
        </row>
        <row r="133">
          <cell r="C133" t="str">
            <v>I1</v>
          </cell>
          <cell r="D133" t="str">
            <v>Ultrasound</v>
          </cell>
          <cell r="E133" t="str">
            <v>I1.2</v>
          </cell>
          <cell r="F133" t="str">
            <v>Cardiac</v>
          </cell>
          <cell r="G133" t="str">
            <v/>
          </cell>
        </row>
        <row r="134">
          <cell r="C134" t="str">
            <v>I1</v>
          </cell>
          <cell r="D134" t="str">
            <v>Ultrasound</v>
          </cell>
          <cell r="E134" t="str">
            <v>I1.3</v>
          </cell>
          <cell r="F134" t="str">
            <v>Vascular</v>
          </cell>
          <cell r="G134" t="str">
            <v/>
          </cell>
        </row>
        <row r="135">
          <cell r="C135" t="str">
            <v>I1</v>
          </cell>
          <cell r="D135" t="str">
            <v>Ultrasound</v>
          </cell>
          <cell r="E135" t="str">
            <v>I1.4</v>
          </cell>
          <cell r="F135" t="str">
            <v>Urological</v>
          </cell>
          <cell r="G135" t="str">
            <v/>
          </cell>
        </row>
        <row r="136">
          <cell r="C136" t="str">
            <v>I1</v>
          </cell>
          <cell r="D136" t="str">
            <v>Ultrasound</v>
          </cell>
          <cell r="E136" t="str">
            <v>I1.5</v>
          </cell>
          <cell r="F136" t="str">
            <v>Obsteric &amp; Gynaecology</v>
          </cell>
          <cell r="G136" t="str">
            <v/>
          </cell>
        </row>
        <row r="137">
          <cell r="C137" t="str">
            <v>I1</v>
          </cell>
          <cell r="D137" t="str">
            <v>Ultrasound</v>
          </cell>
          <cell r="E137" t="str">
            <v>I1.6</v>
          </cell>
          <cell r="F137" t="str">
            <v>Musculoskeletal</v>
          </cell>
          <cell r="G137" t="str">
            <v/>
          </cell>
        </row>
        <row r="138">
          <cell r="C138" t="str">
            <v>I2</v>
          </cell>
          <cell r="D138" t="str">
            <v>Computerised Tomography</v>
          </cell>
          <cell r="E138" t="str">
            <v>I2.01</v>
          </cell>
          <cell r="F138" t="str">
            <v>Head</v>
          </cell>
          <cell r="G138" t="str">
            <v/>
          </cell>
        </row>
        <row r="139">
          <cell r="C139" t="str">
            <v>I2</v>
          </cell>
          <cell r="D139" t="str">
            <v>Computerised Tomography</v>
          </cell>
          <cell r="E139" t="str">
            <v>I2.02</v>
          </cell>
          <cell r="F139" t="str">
            <v>Neck</v>
          </cell>
          <cell r="G139" t="str">
            <v/>
          </cell>
        </row>
        <row r="140">
          <cell r="C140" t="str">
            <v>I2</v>
          </cell>
          <cell r="D140" t="str">
            <v>Computerised Tomography</v>
          </cell>
          <cell r="E140" t="str">
            <v>I2.03</v>
          </cell>
          <cell r="F140" t="str">
            <v>Spine</v>
          </cell>
          <cell r="G140" t="str">
            <v/>
          </cell>
        </row>
        <row r="141">
          <cell r="C141" t="str">
            <v>I2</v>
          </cell>
          <cell r="D141" t="str">
            <v>Computerised Tomography</v>
          </cell>
          <cell r="E141" t="str">
            <v>I2.04</v>
          </cell>
          <cell r="F141" t="str">
            <v>Chest &amp; Upper Abdomen</v>
          </cell>
          <cell r="G141" t="str">
            <v/>
          </cell>
        </row>
        <row r="142">
          <cell r="C142" t="str">
            <v>I2</v>
          </cell>
          <cell r="D142" t="str">
            <v>Computerised Tomography</v>
          </cell>
          <cell r="E142" t="str">
            <v>I2.05</v>
          </cell>
          <cell r="F142" t="str">
            <v>Upper Abdomen</v>
          </cell>
          <cell r="G142" t="str">
            <v/>
          </cell>
        </row>
        <row r="143">
          <cell r="C143" t="str">
            <v>I2</v>
          </cell>
          <cell r="D143" t="str">
            <v>Computerised Tomography</v>
          </cell>
          <cell r="E143" t="str">
            <v>I2.06</v>
          </cell>
          <cell r="F143" t="str">
            <v>Upper Abdomen &amp; Pelvis</v>
          </cell>
          <cell r="G143" t="str">
            <v/>
          </cell>
        </row>
        <row r="144">
          <cell r="C144" t="str">
            <v>I2</v>
          </cell>
          <cell r="D144" t="str">
            <v>Computerised Tomography</v>
          </cell>
          <cell r="E144" t="str">
            <v>I2.07</v>
          </cell>
          <cell r="F144" t="str">
            <v>Extremities</v>
          </cell>
          <cell r="G144" t="str">
            <v/>
          </cell>
        </row>
        <row r="145">
          <cell r="C145" t="str">
            <v>I2</v>
          </cell>
          <cell r="D145" t="str">
            <v>Computerised Tomography</v>
          </cell>
          <cell r="E145" t="str">
            <v>I2.08</v>
          </cell>
          <cell r="F145" t="str">
            <v>Chest, Abdomen, Pelvis &amp; Neck</v>
          </cell>
          <cell r="G145" t="str">
            <v/>
          </cell>
        </row>
        <row r="146">
          <cell r="C146" t="str">
            <v>I2</v>
          </cell>
          <cell r="D146" t="str">
            <v>Computerised Tomography</v>
          </cell>
          <cell r="E146" t="str">
            <v>I2.09</v>
          </cell>
          <cell r="F146" t="str">
            <v>Brain, Chest &amp; Upper Abdomen</v>
          </cell>
          <cell r="G146" t="str">
            <v/>
          </cell>
        </row>
        <row r="147">
          <cell r="C147" t="str">
            <v>I2</v>
          </cell>
          <cell r="D147" t="str">
            <v>Computerised Tomography</v>
          </cell>
          <cell r="E147" t="str">
            <v>I2.10</v>
          </cell>
          <cell r="F147" t="str">
            <v>Pelvimetry</v>
          </cell>
          <cell r="G147" t="str">
            <v/>
          </cell>
        </row>
        <row r="148">
          <cell r="C148" t="str">
            <v>I2</v>
          </cell>
          <cell r="D148" t="str">
            <v>Computerised Tomography</v>
          </cell>
          <cell r="E148" t="str">
            <v>I2.11</v>
          </cell>
          <cell r="F148" t="str">
            <v>Interventional Techniques</v>
          </cell>
          <cell r="G148" t="str">
            <v/>
          </cell>
        </row>
        <row r="149">
          <cell r="C149" t="str">
            <v>I2</v>
          </cell>
          <cell r="D149" t="str">
            <v>Computerised Tomography</v>
          </cell>
          <cell r="E149" t="str">
            <v>I2.12</v>
          </cell>
          <cell r="F149" t="str">
            <v>Spiral Angiography</v>
          </cell>
          <cell r="G149" t="str">
            <v/>
          </cell>
        </row>
        <row r="150">
          <cell r="C150" t="str">
            <v>I3</v>
          </cell>
          <cell r="D150" t="str">
            <v>Diagnostic Radiology</v>
          </cell>
          <cell r="E150" t="str">
            <v>I3.01</v>
          </cell>
          <cell r="F150" t="str">
            <v>Extremities</v>
          </cell>
          <cell r="G150" t="str">
            <v/>
          </cell>
        </row>
        <row r="151">
          <cell r="C151" t="str">
            <v>I3</v>
          </cell>
          <cell r="D151" t="str">
            <v>Diagnostic Radiology</v>
          </cell>
          <cell r="E151" t="str">
            <v>I3.02</v>
          </cell>
          <cell r="F151" t="str">
            <v>Shoulder or Pelvis</v>
          </cell>
          <cell r="G151" t="str">
            <v/>
          </cell>
        </row>
        <row r="152">
          <cell r="C152" t="str">
            <v>I3</v>
          </cell>
          <cell r="D152" t="str">
            <v>Diagnostic Radiology</v>
          </cell>
          <cell r="E152" t="str">
            <v>I3.03</v>
          </cell>
          <cell r="F152" t="str">
            <v>Head</v>
          </cell>
          <cell r="G152" t="str">
            <v/>
          </cell>
        </row>
        <row r="153">
          <cell r="C153" t="str">
            <v>I3</v>
          </cell>
          <cell r="D153" t="str">
            <v>Diagnostic Radiology</v>
          </cell>
          <cell r="E153" t="str">
            <v>I3.04</v>
          </cell>
          <cell r="F153" t="str">
            <v>Spine</v>
          </cell>
          <cell r="G153" t="str">
            <v/>
          </cell>
        </row>
        <row r="154">
          <cell r="C154" t="str">
            <v>I3</v>
          </cell>
          <cell r="D154" t="str">
            <v>Diagnostic Radiology</v>
          </cell>
          <cell r="E154" t="str">
            <v>I3.05</v>
          </cell>
          <cell r="F154" t="str">
            <v>Bone Age Study &amp; Skeletal Surveys</v>
          </cell>
          <cell r="G154" t="str">
            <v/>
          </cell>
        </row>
        <row r="155">
          <cell r="C155" t="str">
            <v>I3</v>
          </cell>
          <cell r="D155" t="str">
            <v>Diagnostic Radiology</v>
          </cell>
          <cell r="E155" t="str">
            <v>I3.06</v>
          </cell>
          <cell r="F155" t="str">
            <v>Thoracic</v>
          </cell>
          <cell r="G155" t="str">
            <v/>
          </cell>
        </row>
        <row r="156">
          <cell r="C156" t="str">
            <v>I3</v>
          </cell>
          <cell r="D156" t="str">
            <v>Diagnostic Radiology</v>
          </cell>
          <cell r="E156" t="str">
            <v>I3.07</v>
          </cell>
          <cell r="F156" t="str">
            <v>Urinary Tract</v>
          </cell>
          <cell r="G156" t="str">
            <v/>
          </cell>
        </row>
        <row r="157">
          <cell r="C157" t="str">
            <v>I3</v>
          </cell>
          <cell r="D157" t="str">
            <v>Diagnostic Radiology</v>
          </cell>
          <cell r="E157" t="str">
            <v>I3.08</v>
          </cell>
          <cell r="F157" t="str">
            <v>Alimentary Tract &amp; Biliary System</v>
          </cell>
          <cell r="G157" t="str">
            <v/>
          </cell>
        </row>
        <row r="158">
          <cell r="C158" t="str">
            <v>I3</v>
          </cell>
          <cell r="D158" t="str">
            <v>Diagnostic Radiology</v>
          </cell>
          <cell r="E158" t="str">
            <v>I3.09</v>
          </cell>
          <cell r="F158" t="str">
            <v>For Localisation of Foreign Bodies</v>
          </cell>
          <cell r="G158" t="str">
            <v/>
          </cell>
        </row>
        <row r="159">
          <cell r="C159" t="str">
            <v>I3</v>
          </cell>
          <cell r="D159" t="str">
            <v>Diagnostic Radiology</v>
          </cell>
          <cell r="E159" t="str">
            <v>I3.10</v>
          </cell>
          <cell r="F159" t="str">
            <v>Breasts</v>
          </cell>
          <cell r="G159" t="str">
            <v/>
          </cell>
        </row>
        <row r="160">
          <cell r="C160" t="str">
            <v>I3</v>
          </cell>
          <cell r="D160" t="str">
            <v>Diagnostic Radiology</v>
          </cell>
          <cell r="E160" t="str">
            <v>I3.11</v>
          </cell>
          <cell r="F160" t="str">
            <v>In Connection with Pregnancy</v>
          </cell>
          <cell r="G160" t="str">
            <v/>
          </cell>
        </row>
        <row r="161">
          <cell r="C161" t="str">
            <v>I3</v>
          </cell>
          <cell r="D161" t="str">
            <v>Diagnostic Radiology</v>
          </cell>
          <cell r="E161" t="str">
            <v>I3.12</v>
          </cell>
          <cell r="F161" t="str">
            <v>With Opaque or Contrast Media</v>
          </cell>
          <cell r="G161" t="str">
            <v/>
          </cell>
        </row>
        <row r="162">
          <cell r="C162" t="str">
            <v>I3</v>
          </cell>
          <cell r="D162" t="str">
            <v>Diagnostic Radiology</v>
          </cell>
          <cell r="E162" t="str">
            <v>I3.13</v>
          </cell>
          <cell r="F162" t="str">
            <v>Angiography</v>
          </cell>
          <cell r="G162" t="str">
            <v/>
          </cell>
        </row>
        <row r="163">
          <cell r="C163" t="str">
            <v>I3</v>
          </cell>
          <cell r="D163" t="str">
            <v>Diagnostic Radiology</v>
          </cell>
          <cell r="E163" t="str">
            <v>I3.14</v>
          </cell>
          <cell r="F163" t="str">
            <v>Tomography</v>
          </cell>
          <cell r="G163" t="str">
            <v/>
          </cell>
        </row>
        <row r="164">
          <cell r="C164" t="str">
            <v>I3</v>
          </cell>
          <cell r="D164" t="str">
            <v>Diagnostic Radiology</v>
          </cell>
          <cell r="E164" t="str">
            <v>I3.15</v>
          </cell>
          <cell r="F164" t="str">
            <v>Fluoroscopic Examinations</v>
          </cell>
          <cell r="G164" t="str">
            <v/>
          </cell>
        </row>
        <row r="165">
          <cell r="C165" t="str">
            <v>I3</v>
          </cell>
          <cell r="D165" t="str">
            <v>Diagnostic Radiology</v>
          </cell>
          <cell r="E165" t="str">
            <v>I3.16</v>
          </cell>
          <cell r="F165" t="str">
            <v>Preparation for Radiological Procedure</v>
          </cell>
          <cell r="G165" t="str">
            <v/>
          </cell>
        </row>
        <row r="166">
          <cell r="C166" t="str">
            <v>I3</v>
          </cell>
          <cell r="D166" t="str">
            <v>Diagnostic Radiology</v>
          </cell>
          <cell r="E166" t="str">
            <v>I3.17</v>
          </cell>
          <cell r="F166" t="str">
            <v>Interventional Techniques</v>
          </cell>
          <cell r="G166" t="str">
            <v/>
          </cell>
        </row>
        <row r="167">
          <cell r="C167" t="str">
            <v>I4</v>
          </cell>
          <cell r="D167" t="str">
            <v>Nuclear Medicine</v>
          </cell>
          <cell r="E167" t="str">
            <v>I4.0</v>
          </cell>
          <cell r="F167" t="str">
            <v>Nuclear Medicine</v>
          </cell>
          <cell r="G167" t="str">
            <v>Only provided on specific contract</v>
          </cell>
        </row>
        <row r="168">
          <cell r="C168" t="str">
            <v>I5</v>
          </cell>
          <cell r="D168" t="str">
            <v>Magnetic Resonance Imaging</v>
          </cell>
          <cell r="E168" t="str">
            <v>I5.0</v>
          </cell>
          <cell r="F168" t="str">
            <v>Magnetic Resonance Imaging</v>
          </cell>
          <cell r="G168" t="str">
            <v>Only provided on specific contract</v>
          </cell>
        </row>
        <row r="169">
          <cell r="C169" t="str">
            <v>P01</v>
          </cell>
          <cell r="D169" t="str">
            <v>Haematology</v>
          </cell>
          <cell r="E169" t="str">
            <v>P01.0</v>
          </cell>
          <cell r="F169" t="str">
            <v>Haematology</v>
          </cell>
          <cell r="G169" t="str">
            <v>not included in WAGMSS</v>
          </cell>
        </row>
        <row r="170">
          <cell r="C170" t="str">
            <v>P02</v>
          </cell>
          <cell r="D170" t="str">
            <v>Chemical</v>
          </cell>
          <cell r="E170" t="str">
            <v>P02.0</v>
          </cell>
          <cell r="F170" t="str">
            <v>Chemical</v>
          </cell>
          <cell r="G170" t="str">
            <v>not included in WAGMSS</v>
          </cell>
        </row>
        <row r="171">
          <cell r="C171" t="str">
            <v>P03</v>
          </cell>
          <cell r="D171" t="str">
            <v>Microbiology</v>
          </cell>
          <cell r="E171" t="str">
            <v>P03.0</v>
          </cell>
          <cell r="F171" t="str">
            <v>Microbiology</v>
          </cell>
          <cell r="G171" t="str">
            <v>not included in WAGMSS</v>
          </cell>
        </row>
        <row r="172">
          <cell r="C172" t="str">
            <v>P04</v>
          </cell>
          <cell r="D172" t="str">
            <v>Immunology</v>
          </cell>
          <cell r="E172" t="str">
            <v>P04.0</v>
          </cell>
          <cell r="F172" t="str">
            <v>Immunology</v>
          </cell>
          <cell r="G172" t="str">
            <v>not included in WAGMSS</v>
          </cell>
        </row>
        <row r="173">
          <cell r="C173" t="str">
            <v>P05</v>
          </cell>
          <cell r="D173" t="str">
            <v>Tissue Pathology</v>
          </cell>
          <cell r="E173" t="str">
            <v>P05.0</v>
          </cell>
          <cell r="F173" t="str">
            <v>Tissue Pathology</v>
          </cell>
          <cell r="G173" t="str">
            <v>not included in WAGMSS</v>
          </cell>
        </row>
        <row r="174">
          <cell r="C174" t="str">
            <v>P06</v>
          </cell>
          <cell r="D174" t="str">
            <v>Cytology</v>
          </cell>
          <cell r="E174" t="str">
            <v>P06.0</v>
          </cell>
          <cell r="F174" t="str">
            <v>Cytology</v>
          </cell>
          <cell r="G174" t="str">
            <v>not included in WAGMSS</v>
          </cell>
        </row>
        <row r="175">
          <cell r="C175" t="str">
            <v>P07</v>
          </cell>
          <cell r="D175" t="str">
            <v>Cytogenetics</v>
          </cell>
          <cell r="E175" t="str">
            <v>P07.0</v>
          </cell>
          <cell r="F175" t="str">
            <v>Cytogenetics</v>
          </cell>
          <cell r="G175" t="str">
            <v>not included in WAGMSS</v>
          </cell>
        </row>
        <row r="176">
          <cell r="C176" t="str">
            <v>P08</v>
          </cell>
          <cell r="D176" t="str">
            <v>Infertility &amp; Pregnancy Tests</v>
          </cell>
          <cell r="E176" t="str">
            <v>P08.0</v>
          </cell>
          <cell r="F176" t="str">
            <v>Infertility &amp; Pregnancy Tests</v>
          </cell>
          <cell r="G176" t="str">
            <v>not included in WAGMSS</v>
          </cell>
        </row>
        <row r="177">
          <cell r="C177" t="str">
            <v>P09</v>
          </cell>
          <cell r="D177" t="str">
            <v>Simple Basic Pathology Tests</v>
          </cell>
          <cell r="E177" t="str">
            <v>P09.0</v>
          </cell>
          <cell r="F177" t="str">
            <v>Simple Basic Pathology Tests</v>
          </cell>
          <cell r="G177" t="str">
            <v>some MBS items excluded from WAGMSS</v>
          </cell>
        </row>
        <row r="178">
          <cell r="C178" t="str">
            <v>P10</v>
          </cell>
          <cell r="D178" t="str">
            <v>Patient Episode Initiation</v>
          </cell>
          <cell r="E178" t="str">
            <v>P10.0</v>
          </cell>
          <cell r="F178" t="str">
            <v>Patient Episode Initiation</v>
          </cell>
          <cell r="G178" t="str">
            <v>not included in WAGMSS</v>
          </cell>
        </row>
        <row r="179">
          <cell r="C179" t="str">
            <v>P11</v>
          </cell>
          <cell r="D179" t="str">
            <v>Specimen Referral</v>
          </cell>
          <cell r="E179" t="str">
            <v>P11.0</v>
          </cell>
          <cell r="F179" t="str">
            <v>Specimen Referral</v>
          </cell>
          <cell r="G179" t="str">
            <v>not included in WAGMSS</v>
          </cell>
        </row>
        <row r="180">
          <cell r="C180" t="str">
            <v>P12</v>
          </cell>
          <cell r="D180" t="str">
            <v>Management of bulk billed services</v>
          </cell>
          <cell r="E180" t="str">
            <v>P12.0</v>
          </cell>
          <cell r="F180" t="str">
            <v>Management of bulk billed services</v>
          </cell>
          <cell r="G180" t="str">
            <v>not included in WAGMSS</v>
          </cell>
        </row>
        <row r="181">
          <cell r="C181" t="str">
            <v>P13</v>
          </cell>
          <cell r="D181" t="str">
            <v>Bulk billed pathology episode incentive items</v>
          </cell>
          <cell r="E181" t="str">
            <v>P13.0</v>
          </cell>
          <cell r="F181" t="str">
            <v>Bulk billed pathology episode incentive items</v>
          </cell>
          <cell r="G181" t="str">
            <v>not included in WAGMSS</v>
          </cell>
        </row>
        <row r="182">
          <cell r="C182" t="str">
            <v>C1</v>
          </cell>
          <cell r="D182" t="str">
            <v>Orthodontic Services</v>
          </cell>
          <cell r="E182" t="str">
            <v>C1.0</v>
          </cell>
          <cell r="F182" t="str">
            <v>Orthodontic Services</v>
          </cell>
          <cell r="G182" t="str">
            <v>not included in WAGMSS</v>
          </cell>
        </row>
        <row r="183">
          <cell r="C183" t="str">
            <v>C2</v>
          </cell>
          <cell r="D183" t="str">
            <v>Oral &amp; Maxillofacial Services</v>
          </cell>
          <cell r="E183" t="str">
            <v>C2.0</v>
          </cell>
          <cell r="F183" t="str">
            <v>Oral &amp; Maxillofacial Services</v>
          </cell>
          <cell r="G183" t="str">
            <v>not included in WAGMSS</v>
          </cell>
        </row>
        <row r="184">
          <cell r="C184" t="str">
            <v>C3</v>
          </cell>
          <cell r="D184" t="str">
            <v>General &amp; Prosthodontic Services</v>
          </cell>
          <cell r="E184" t="str">
            <v>C3.0</v>
          </cell>
          <cell r="F184" t="str">
            <v>General &amp; Prosthodontic Services</v>
          </cell>
          <cell r="G184" t="str">
            <v>not included in WAGMSS</v>
          </cell>
        </row>
        <row r="185">
          <cell r="C185" t="str">
            <v>M01</v>
          </cell>
          <cell r="D185" t="str">
            <v>Management of bulk billed services</v>
          </cell>
          <cell r="E185" t="str">
            <v>M01.0</v>
          </cell>
          <cell r="F185" t="str">
            <v>Management of bulk billed services</v>
          </cell>
          <cell r="G185" t="str">
            <v>not included in WAGMSS</v>
          </cell>
        </row>
        <row r="186">
          <cell r="C186" t="str">
            <v>M02</v>
          </cell>
          <cell r="D186" t="str">
            <v>Service provided by a Practice Nurse on behalf of a Medical Practitioner</v>
          </cell>
          <cell r="E186" t="str">
            <v>M02.0</v>
          </cell>
          <cell r="F186" t="str">
            <v>Service provided by a Practice Nurse</v>
          </cell>
          <cell r="G186" t="str">
            <v>not included in WAGMSS</v>
          </cell>
        </row>
        <row r="187">
          <cell r="C187" t="str">
            <v>M03</v>
          </cell>
          <cell r="D187" t="str">
            <v>Allied Health Services</v>
          </cell>
          <cell r="E187" t="str">
            <v>M03.0</v>
          </cell>
          <cell r="F187" t="str">
            <v>Allied Health Services</v>
          </cell>
          <cell r="G187" t="str">
            <v>not included in WAGMSS</v>
          </cell>
        </row>
        <row r="188">
          <cell r="C188" t="str">
            <v>M06</v>
          </cell>
          <cell r="D188" t="str">
            <v>Psychological Therapy Services</v>
          </cell>
          <cell r="E188" t="str">
            <v>M06.0</v>
          </cell>
          <cell r="F188" t="str">
            <v>Psychological Therapy Services</v>
          </cell>
          <cell r="G188" t="str">
            <v>not included in WAGMSS</v>
          </cell>
        </row>
        <row r="189">
          <cell r="C189" t="str">
            <v>M07</v>
          </cell>
          <cell r="D189" t="str">
            <v>Focussed psychological strategies (Allied Mental Health)</v>
          </cell>
          <cell r="E189" t="str">
            <v>M07.0</v>
          </cell>
          <cell r="F189" t="str">
            <v>Focussed psychological strategies (Allied Mental Health)</v>
          </cell>
          <cell r="G189" t="str">
            <v>not included in WAGMSS</v>
          </cell>
        </row>
        <row r="190">
          <cell r="C190" t="str">
            <v>M08</v>
          </cell>
          <cell r="D190" t="str">
            <v>Pregnancy support counselling</v>
          </cell>
          <cell r="E190" t="str">
            <v>M08.0</v>
          </cell>
          <cell r="F190" t="str">
            <v>Pregnancy support counselling</v>
          </cell>
          <cell r="G190" t="str">
            <v>not included in WAGMSS</v>
          </cell>
        </row>
        <row r="191">
          <cell r="C191" t="str">
            <v>M09</v>
          </cell>
          <cell r="D191" t="str">
            <v>Allied Health group services</v>
          </cell>
          <cell r="E191" t="str">
            <v>M09.0</v>
          </cell>
          <cell r="F191" t="str">
            <v>Allied Health group services</v>
          </cell>
          <cell r="G191" t="str">
            <v>not included in WAGMSS</v>
          </cell>
        </row>
        <row r="192">
          <cell r="C192" t="str">
            <v>M10</v>
          </cell>
          <cell r="D192" t="str">
            <v>Autism, Pervasive Developmental Disorder &amp; Disability servives</v>
          </cell>
          <cell r="E192" t="str">
            <v>M10.0</v>
          </cell>
          <cell r="F192" t="str">
            <v>Autism, Pervasive Developmental Disorder &amp; Disability servives</v>
          </cell>
          <cell r="G192" t="str">
            <v>not included in WAGMSS</v>
          </cell>
        </row>
        <row r="193">
          <cell r="C193" t="str">
            <v>M11</v>
          </cell>
          <cell r="D193" t="str">
            <v>Allied Health services for Indigenous Australians who have had a health check</v>
          </cell>
          <cell r="E193" t="str">
            <v>M11.0</v>
          </cell>
          <cell r="F193" t="str">
            <v>Allied Health services for Indigenous Australians who have had a health check</v>
          </cell>
          <cell r="G193" t="str">
            <v>not included in WAGMSS</v>
          </cell>
        </row>
        <row r="194">
          <cell r="C194" t="str">
            <v>M12</v>
          </cell>
          <cell r="D194" t="str">
            <v>Service provided by a Practice Nurse or Registered Aboriginal Health Worker on behalf of a Medical Practitioner</v>
          </cell>
          <cell r="E194" t="str">
            <v>M12.1</v>
          </cell>
          <cell r="F194" t="str">
            <v>Telehealth support services on behalf of a medical Practitioner</v>
          </cell>
          <cell r="G194" t="str">
            <v>not included in WAGMSS</v>
          </cell>
        </row>
        <row r="195">
          <cell r="C195" t="str">
            <v>M12</v>
          </cell>
          <cell r="D195" t="str">
            <v>Service provided by a Practice Nurse or Registered Aboriginal Health Worker on behalf of a Medical Practitioner</v>
          </cell>
          <cell r="E195" t="str">
            <v>M12.2</v>
          </cell>
          <cell r="F195" t="str">
            <v>Telehealth support services on behalf of a Medical Practitioner at a Residential Aged Care facility.</v>
          </cell>
          <cell r="G195" t="str">
            <v>not included in WAGMSS</v>
          </cell>
        </row>
        <row r="196">
          <cell r="C196" t="str">
            <v>M12</v>
          </cell>
          <cell r="D196" t="str">
            <v>Service provided by a Practice Nurse or Registered Aboriginal Health Worker on behalf of a Medical Practitioner</v>
          </cell>
          <cell r="E196" t="str">
            <v>M12.3</v>
          </cell>
          <cell r="F196" t="str">
            <v>Service provided by a Practice Nurse or Registered Aboriginal Health Worker on behalf of a Medical Practitioner</v>
          </cell>
          <cell r="G196" t="str">
            <v>not included in WAGMSS</v>
          </cell>
        </row>
        <row r="197">
          <cell r="C197" t="str">
            <v>M13</v>
          </cell>
          <cell r="D197" t="str">
            <v>Midwifery services</v>
          </cell>
          <cell r="E197" t="str">
            <v>M13.1</v>
          </cell>
          <cell r="F197" t="str">
            <v>MBS items for participating Midwives</v>
          </cell>
          <cell r="G197" t="str">
            <v>not included in WAGMSS</v>
          </cell>
        </row>
        <row r="198">
          <cell r="C198" t="str">
            <v>M13</v>
          </cell>
          <cell r="D198" t="str">
            <v>Midwifery services</v>
          </cell>
          <cell r="E198" t="str">
            <v>M13.2</v>
          </cell>
          <cell r="F198" t="str">
            <v>Telehealth attendances</v>
          </cell>
          <cell r="G198" t="str">
            <v>not included in WAGMSS</v>
          </cell>
        </row>
        <row r="199">
          <cell r="C199" t="str">
            <v>M14</v>
          </cell>
          <cell r="D199" t="str">
            <v>Nurse Practitioners</v>
          </cell>
          <cell r="E199" t="str">
            <v>M14.1</v>
          </cell>
          <cell r="F199" t="str">
            <v>Nurse Practitioners</v>
          </cell>
          <cell r="G199" t="str">
            <v>not included in WAGMSS</v>
          </cell>
        </row>
        <row r="200">
          <cell r="C200" t="str">
            <v>M14</v>
          </cell>
          <cell r="D200" t="str">
            <v>Nurse Practitioners</v>
          </cell>
          <cell r="E200" t="str">
            <v>M14.2</v>
          </cell>
          <cell r="F200" t="str">
            <v>Telehealth attendances</v>
          </cell>
          <cell r="G200" t="str">
            <v>not included in WAGMSS</v>
          </cell>
        </row>
        <row r="201">
          <cell r="C201" t="str">
            <v>M14</v>
          </cell>
          <cell r="D201" t="str">
            <v>Nurse Practitioners</v>
          </cell>
          <cell r="E201" t="str">
            <v>M14.3</v>
          </cell>
          <cell r="F201" t="str">
            <v>Telehealth attendances at a residential aged care facility.</v>
          </cell>
          <cell r="G201" t="str">
            <v>not included in WAGMSS</v>
          </cell>
        </row>
        <row r="202">
          <cell r="C202" t="str">
            <v>N1</v>
          </cell>
          <cell r="D202" t="str">
            <v>Dentists</v>
          </cell>
          <cell r="E202" t="str">
            <v>N1.01</v>
          </cell>
          <cell r="F202" t="str">
            <v>Diagnostic Services</v>
          </cell>
          <cell r="G202" t="str">
            <v>not included in WAGMSS</v>
          </cell>
        </row>
        <row r="203">
          <cell r="C203" t="str">
            <v>N1</v>
          </cell>
          <cell r="D203" t="str">
            <v>Dentists</v>
          </cell>
          <cell r="E203" t="str">
            <v>N1.02</v>
          </cell>
          <cell r="F203" t="str">
            <v>Preventative Services</v>
          </cell>
          <cell r="G203" t="str">
            <v>not included in WAGMSS</v>
          </cell>
        </row>
        <row r="204">
          <cell r="C204" t="str">
            <v>N1</v>
          </cell>
          <cell r="D204" t="str">
            <v>Dentists</v>
          </cell>
          <cell r="E204" t="str">
            <v>N1.03</v>
          </cell>
          <cell r="F204" t="str">
            <v>Periodontics</v>
          </cell>
          <cell r="G204" t="str">
            <v>not included in WAGMSS</v>
          </cell>
        </row>
        <row r="205">
          <cell r="C205" t="str">
            <v>N1</v>
          </cell>
          <cell r="D205" t="str">
            <v>Dentists</v>
          </cell>
          <cell r="E205" t="str">
            <v>N1.04</v>
          </cell>
          <cell r="F205" t="str">
            <v>Oral Surgery</v>
          </cell>
          <cell r="G205" t="str">
            <v>not included in WAGMSS</v>
          </cell>
        </row>
        <row r="206">
          <cell r="C206" t="str">
            <v>N1</v>
          </cell>
          <cell r="D206" t="str">
            <v>Dentists</v>
          </cell>
          <cell r="E206" t="str">
            <v>N1.05</v>
          </cell>
          <cell r="F206" t="str">
            <v>Endodontics</v>
          </cell>
          <cell r="G206" t="str">
            <v>not included in WAGMSS</v>
          </cell>
        </row>
        <row r="207">
          <cell r="C207" t="str">
            <v>N1</v>
          </cell>
          <cell r="D207" t="str">
            <v>Dentists</v>
          </cell>
          <cell r="E207" t="str">
            <v>N1.06</v>
          </cell>
          <cell r="F207" t="str">
            <v>Restorative Services</v>
          </cell>
          <cell r="G207" t="str">
            <v>not included in WAGMSS</v>
          </cell>
        </row>
        <row r="208">
          <cell r="C208" t="str">
            <v>N1</v>
          </cell>
          <cell r="D208" t="str">
            <v>Dentists</v>
          </cell>
          <cell r="E208" t="str">
            <v>N1.07</v>
          </cell>
          <cell r="F208" t="str">
            <v>Crown and Bridge</v>
          </cell>
          <cell r="G208" t="str">
            <v>not included in WAGMSS</v>
          </cell>
        </row>
        <row r="209">
          <cell r="C209" t="str">
            <v>N1</v>
          </cell>
          <cell r="D209" t="str">
            <v>Dentists</v>
          </cell>
          <cell r="E209" t="str">
            <v>N1.08</v>
          </cell>
          <cell r="F209" t="str">
            <v>Prosthodontics</v>
          </cell>
          <cell r="G209" t="str">
            <v>not included in WAGMSS</v>
          </cell>
        </row>
        <row r="210">
          <cell r="C210" t="str">
            <v>N1</v>
          </cell>
          <cell r="D210" t="str">
            <v>Dentists</v>
          </cell>
          <cell r="E210" t="str">
            <v>N1.09</v>
          </cell>
          <cell r="F210" t="str">
            <v>Orthodontics</v>
          </cell>
          <cell r="G210" t="str">
            <v>not included in WAGMSS</v>
          </cell>
        </row>
        <row r="211">
          <cell r="C211" t="str">
            <v>N1</v>
          </cell>
          <cell r="D211" t="str">
            <v>Dentists</v>
          </cell>
          <cell r="E211" t="str">
            <v>N1.10</v>
          </cell>
          <cell r="F211" t="str">
            <v>General Services</v>
          </cell>
          <cell r="G211" t="str">
            <v>not included in WAGMSS</v>
          </cell>
        </row>
        <row r="212">
          <cell r="C212" t="str">
            <v>N2</v>
          </cell>
          <cell r="D212" t="str">
            <v>Dental Specialists</v>
          </cell>
          <cell r="E212" t="str">
            <v>N2.01</v>
          </cell>
          <cell r="F212" t="str">
            <v>Diagnostic Services</v>
          </cell>
          <cell r="G212" t="str">
            <v>not included in WAGMSS</v>
          </cell>
        </row>
        <row r="213">
          <cell r="C213" t="str">
            <v>N2</v>
          </cell>
          <cell r="D213" t="str">
            <v>Dental Specialists</v>
          </cell>
          <cell r="E213" t="str">
            <v>N2.02</v>
          </cell>
          <cell r="F213" t="str">
            <v>Preventative Services</v>
          </cell>
          <cell r="G213" t="str">
            <v>not included in WAGMSS</v>
          </cell>
        </row>
        <row r="214">
          <cell r="C214" t="str">
            <v>N2</v>
          </cell>
          <cell r="D214" t="str">
            <v>Dental Specialists</v>
          </cell>
          <cell r="E214" t="str">
            <v>N2.03</v>
          </cell>
          <cell r="F214" t="str">
            <v>Periodontics</v>
          </cell>
          <cell r="G214" t="str">
            <v>not included in WAGMSS</v>
          </cell>
        </row>
        <row r="215">
          <cell r="C215" t="str">
            <v>N2</v>
          </cell>
          <cell r="D215" t="str">
            <v>Dental Specialists</v>
          </cell>
          <cell r="E215" t="str">
            <v>N2.04</v>
          </cell>
          <cell r="F215" t="str">
            <v>Oral Surgery</v>
          </cell>
          <cell r="G215" t="str">
            <v>not included in WAGMSS</v>
          </cell>
        </row>
        <row r="216">
          <cell r="C216" t="str">
            <v>N2</v>
          </cell>
          <cell r="D216" t="str">
            <v>Dental Specialists</v>
          </cell>
          <cell r="E216" t="str">
            <v>N2.05</v>
          </cell>
          <cell r="F216" t="str">
            <v>Endodontics</v>
          </cell>
          <cell r="G216" t="str">
            <v>not included in WAGMSS</v>
          </cell>
        </row>
        <row r="217">
          <cell r="C217" t="str">
            <v>N2</v>
          </cell>
          <cell r="D217" t="str">
            <v>Dental Specialists</v>
          </cell>
          <cell r="E217" t="str">
            <v>N2.06</v>
          </cell>
          <cell r="F217" t="str">
            <v>Restorative Services</v>
          </cell>
          <cell r="G217" t="str">
            <v>not included in WAGMSS</v>
          </cell>
        </row>
        <row r="218">
          <cell r="C218" t="str">
            <v>N2</v>
          </cell>
          <cell r="D218" t="str">
            <v>Dental Specialists</v>
          </cell>
          <cell r="E218" t="str">
            <v>N2.07</v>
          </cell>
          <cell r="F218" t="str">
            <v>Crown and Bridge</v>
          </cell>
          <cell r="G218" t="str">
            <v>not included in WAGMSS</v>
          </cell>
        </row>
        <row r="219">
          <cell r="C219" t="str">
            <v>N2</v>
          </cell>
          <cell r="D219" t="str">
            <v>Dental Specialists</v>
          </cell>
          <cell r="E219" t="str">
            <v>N2.08</v>
          </cell>
          <cell r="F219" t="str">
            <v>Prosthodontics</v>
          </cell>
          <cell r="G219" t="str">
            <v>not included in WAGMSS</v>
          </cell>
        </row>
        <row r="220">
          <cell r="C220" t="str">
            <v>N2</v>
          </cell>
          <cell r="D220" t="str">
            <v>Dental Specialists</v>
          </cell>
          <cell r="E220" t="str">
            <v>N2.09</v>
          </cell>
          <cell r="F220" t="str">
            <v>Orthodontics</v>
          </cell>
          <cell r="G220" t="str">
            <v>not included in WAGMSS</v>
          </cell>
        </row>
        <row r="221">
          <cell r="C221" t="str">
            <v>N2</v>
          </cell>
          <cell r="D221" t="str">
            <v>Dental Specialists</v>
          </cell>
          <cell r="E221" t="str">
            <v>N2.10</v>
          </cell>
          <cell r="F221" t="str">
            <v>General Services</v>
          </cell>
          <cell r="G221" t="str">
            <v>not included in WAGMSS</v>
          </cell>
        </row>
        <row r="222">
          <cell r="C222" t="str">
            <v>N3</v>
          </cell>
          <cell r="D222" t="str">
            <v>Dental Prosthetists</v>
          </cell>
          <cell r="E222" t="str">
            <v>N3.01</v>
          </cell>
          <cell r="F222" t="str">
            <v>Diagnostic Services</v>
          </cell>
          <cell r="G222" t="str">
            <v>not included in WAGMSS</v>
          </cell>
        </row>
        <row r="223">
          <cell r="C223" t="str">
            <v>N3</v>
          </cell>
          <cell r="D223" t="str">
            <v>Dental Prosthetists</v>
          </cell>
          <cell r="E223" t="str">
            <v>N3.02</v>
          </cell>
          <cell r="F223" t="str">
            <v>Prosthodontics</v>
          </cell>
          <cell r="G223" t="str">
            <v>not included in WAGMSS</v>
          </cell>
        </row>
        <row r="224">
          <cell r="C224" t="str">
            <v>N4</v>
          </cell>
          <cell r="D224" t="str">
            <v>Child Dental Benefits Scheme</v>
          </cell>
          <cell r="E224" t="str">
            <v>N4.U0</v>
          </cell>
          <cell r="F224" t="str">
            <v>Examination</v>
          </cell>
          <cell r="G224" t="str">
            <v>not included in WAGMSS</v>
          </cell>
        </row>
        <row r="225">
          <cell r="C225" t="str">
            <v>N4</v>
          </cell>
          <cell r="D225" t="str">
            <v>Child Dental Benefits Scheme</v>
          </cell>
          <cell r="E225" t="str">
            <v>N4.U1</v>
          </cell>
          <cell r="F225" t="str">
            <v>Surface treatment</v>
          </cell>
          <cell r="G225" t="str">
            <v>not included in WAGMSS</v>
          </cell>
        </row>
        <row r="226">
          <cell r="C226" t="str">
            <v>N4</v>
          </cell>
          <cell r="D226" t="str">
            <v>Child Dental Benefits Scheme</v>
          </cell>
          <cell r="E226" t="str">
            <v>N4.U2</v>
          </cell>
          <cell r="F226" t="str">
            <v>Periodental</v>
          </cell>
          <cell r="G226" t="str">
            <v>not included in WAGMSS</v>
          </cell>
        </row>
        <row r="227">
          <cell r="C227" t="str">
            <v>N4</v>
          </cell>
          <cell r="D227" t="str">
            <v>Child Dental Benefits Scheme</v>
          </cell>
          <cell r="E227" t="str">
            <v>N4.U3</v>
          </cell>
          <cell r="F227" t="str">
            <v>Tooth removal</v>
          </cell>
          <cell r="G227" t="str">
            <v>not included in WAGMSS</v>
          </cell>
        </row>
        <row r="228">
          <cell r="C228" t="str">
            <v>N4</v>
          </cell>
          <cell r="D228" t="str">
            <v>Child Dental Benefits Scheme</v>
          </cell>
          <cell r="E228" t="str">
            <v>N4.U4</v>
          </cell>
          <cell r="F228" t="str">
            <v>Root canal</v>
          </cell>
          <cell r="G228" t="str">
            <v>not included in WAGMSS</v>
          </cell>
        </row>
        <row r="229">
          <cell r="C229" t="str">
            <v>N4</v>
          </cell>
          <cell r="D229" t="str">
            <v>Child Dental Benefits Scheme</v>
          </cell>
          <cell r="E229" t="str">
            <v>N4.U5</v>
          </cell>
          <cell r="F229" t="str">
            <v>Restoration</v>
          </cell>
          <cell r="G229" t="str">
            <v>not included in WAGMSS</v>
          </cell>
        </row>
        <row r="230">
          <cell r="C230" t="str">
            <v>N4</v>
          </cell>
          <cell r="D230" t="str">
            <v>Child Dental Benefits Scheme</v>
          </cell>
          <cell r="E230" t="str">
            <v>N4.U7</v>
          </cell>
          <cell r="F230" t="str">
            <v>Dentures</v>
          </cell>
          <cell r="G230" t="str">
            <v>not included in WAGMSS</v>
          </cell>
        </row>
        <row r="231">
          <cell r="C231" t="str">
            <v>N4</v>
          </cell>
          <cell r="D231" t="str">
            <v>Child Dental Benefits Scheme</v>
          </cell>
          <cell r="E231" t="str">
            <v>N4.U9</v>
          </cell>
          <cell r="F231" t="str">
            <v>Sedation</v>
          </cell>
          <cell r="G231" t="str">
            <v>not included in WAGMSS</v>
          </cell>
        </row>
      </sheetData>
      <sheetData sheetId="3"/>
      <sheetData sheetId="4"/>
      <sheetData sheetId="5">
        <row r="2">
          <cell r="B2">
            <v>179</v>
          </cell>
        </row>
        <row r="3">
          <cell r="B3">
            <v>181</v>
          </cell>
        </row>
        <row r="4">
          <cell r="B4">
            <v>183</v>
          </cell>
        </row>
        <row r="5">
          <cell r="B5">
            <v>185</v>
          </cell>
        </row>
        <row r="6">
          <cell r="B6">
            <v>187</v>
          </cell>
        </row>
        <row r="7">
          <cell r="B7">
            <v>188</v>
          </cell>
        </row>
        <row r="8">
          <cell r="B8">
            <v>189</v>
          </cell>
        </row>
        <row r="9">
          <cell r="B9">
            <v>191</v>
          </cell>
        </row>
        <row r="10">
          <cell r="B10">
            <v>202</v>
          </cell>
        </row>
        <row r="11">
          <cell r="B11">
            <v>203</v>
          </cell>
        </row>
        <row r="12">
          <cell r="B12">
            <v>206</v>
          </cell>
        </row>
        <row r="13">
          <cell r="B13">
            <v>212</v>
          </cell>
        </row>
        <row r="14">
          <cell r="B14">
            <v>214</v>
          </cell>
        </row>
        <row r="15">
          <cell r="B15">
            <v>215</v>
          </cell>
        </row>
        <row r="16">
          <cell r="B16">
            <v>218</v>
          </cell>
        </row>
        <row r="17">
          <cell r="B17">
            <v>219</v>
          </cell>
        </row>
        <row r="18">
          <cell r="B18">
            <v>220</v>
          </cell>
        </row>
        <row r="19">
          <cell r="B19">
            <v>221</v>
          </cell>
        </row>
        <row r="20">
          <cell r="B20">
            <v>222</v>
          </cell>
        </row>
        <row r="21">
          <cell r="B21">
            <v>223</v>
          </cell>
        </row>
        <row r="22">
          <cell r="B22">
            <v>224</v>
          </cell>
        </row>
        <row r="23">
          <cell r="B23">
            <v>225</v>
          </cell>
        </row>
        <row r="24">
          <cell r="B24">
            <v>226</v>
          </cell>
        </row>
        <row r="25">
          <cell r="B25">
            <v>227</v>
          </cell>
        </row>
        <row r="26">
          <cell r="B26">
            <v>228</v>
          </cell>
        </row>
        <row r="27">
          <cell r="B27">
            <v>229</v>
          </cell>
        </row>
        <row r="28">
          <cell r="B28">
            <v>230</v>
          </cell>
        </row>
        <row r="29">
          <cell r="B29">
            <v>231</v>
          </cell>
        </row>
        <row r="30">
          <cell r="B30">
            <v>232</v>
          </cell>
        </row>
        <row r="31">
          <cell r="B31">
            <v>233</v>
          </cell>
        </row>
        <row r="32">
          <cell r="B32">
            <v>235</v>
          </cell>
        </row>
        <row r="33">
          <cell r="B33">
            <v>236</v>
          </cell>
        </row>
        <row r="34">
          <cell r="B34">
            <v>237</v>
          </cell>
        </row>
        <row r="35">
          <cell r="B35">
            <v>238</v>
          </cell>
        </row>
        <row r="36">
          <cell r="B36">
            <v>239</v>
          </cell>
        </row>
        <row r="37">
          <cell r="B37">
            <v>240</v>
          </cell>
        </row>
        <row r="38">
          <cell r="B38">
            <v>243</v>
          </cell>
        </row>
        <row r="39">
          <cell r="B39">
            <v>244</v>
          </cell>
        </row>
        <row r="40">
          <cell r="B40">
            <v>245</v>
          </cell>
        </row>
        <row r="41">
          <cell r="B41">
            <v>249</v>
          </cell>
        </row>
        <row r="42">
          <cell r="B42">
            <v>251</v>
          </cell>
        </row>
        <row r="43">
          <cell r="B43">
            <v>252</v>
          </cell>
        </row>
        <row r="44">
          <cell r="B44">
            <v>253</v>
          </cell>
        </row>
        <row r="45">
          <cell r="B45">
            <v>254</v>
          </cell>
        </row>
        <row r="46">
          <cell r="B46">
            <v>255</v>
          </cell>
        </row>
        <row r="47">
          <cell r="B47">
            <v>256</v>
          </cell>
        </row>
        <row r="48">
          <cell r="B48">
            <v>257</v>
          </cell>
        </row>
        <row r="49">
          <cell r="B49">
            <v>259</v>
          </cell>
        </row>
        <row r="50">
          <cell r="B50">
            <v>260</v>
          </cell>
        </row>
        <row r="51">
          <cell r="B51">
            <v>261</v>
          </cell>
        </row>
        <row r="52">
          <cell r="B52">
            <v>262</v>
          </cell>
        </row>
        <row r="53">
          <cell r="B53">
            <v>263</v>
          </cell>
        </row>
        <row r="54">
          <cell r="B54">
            <v>264</v>
          </cell>
        </row>
        <row r="55">
          <cell r="B55">
            <v>265</v>
          </cell>
        </row>
        <row r="56">
          <cell r="B56">
            <v>266</v>
          </cell>
        </row>
        <row r="57">
          <cell r="B57">
            <v>268</v>
          </cell>
        </row>
        <row r="58">
          <cell r="B58">
            <v>269</v>
          </cell>
        </row>
        <row r="59">
          <cell r="B59">
            <v>270</v>
          </cell>
        </row>
        <row r="60">
          <cell r="B60">
            <v>271</v>
          </cell>
        </row>
        <row r="61">
          <cell r="B61">
            <v>272</v>
          </cell>
        </row>
        <row r="62">
          <cell r="B62">
            <v>276</v>
          </cell>
        </row>
        <row r="63">
          <cell r="B63">
            <v>277</v>
          </cell>
        </row>
        <row r="64">
          <cell r="B64">
            <v>279</v>
          </cell>
        </row>
        <row r="65">
          <cell r="B65">
            <v>281</v>
          </cell>
        </row>
        <row r="66">
          <cell r="B66">
            <v>282</v>
          </cell>
        </row>
        <row r="67">
          <cell r="B67">
            <v>283</v>
          </cell>
        </row>
        <row r="68">
          <cell r="B68">
            <v>285</v>
          </cell>
        </row>
        <row r="69">
          <cell r="B69">
            <v>286</v>
          </cell>
        </row>
        <row r="70">
          <cell r="B70">
            <v>287</v>
          </cell>
        </row>
        <row r="71">
          <cell r="B71">
            <v>371</v>
          </cell>
        </row>
        <row r="72">
          <cell r="B72">
            <v>372</v>
          </cell>
        </row>
        <row r="73">
          <cell r="B73">
            <v>585</v>
          </cell>
        </row>
        <row r="74">
          <cell r="B74">
            <v>588</v>
          </cell>
        </row>
        <row r="75">
          <cell r="B75">
            <v>591</v>
          </cell>
        </row>
        <row r="76">
          <cell r="B76">
            <v>594</v>
          </cell>
        </row>
        <row r="77">
          <cell r="B77">
            <v>733</v>
          </cell>
        </row>
        <row r="78">
          <cell r="B78">
            <v>737</v>
          </cell>
        </row>
        <row r="79">
          <cell r="B79">
            <v>741</v>
          </cell>
        </row>
        <row r="80">
          <cell r="B80">
            <v>745</v>
          </cell>
        </row>
        <row r="81">
          <cell r="B81">
            <v>761</v>
          </cell>
        </row>
        <row r="82">
          <cell r="B82">
            <v>763</v>
          </cell>
        </row>
        <row r="83">
          <cell r="B83">
            <v>766</v>
          </cell>
        </row>
        <row r="84">
          <cell r="B84">
            <v>769</v>
          </cell>
        </row>
        <row r="85">
          <cell r="B85">
            <v>772</v>
          </cell>
        </row>
        <row r="86">
          <cell r="B86">
            <v>776</v>
          </cell>
        </row>
        <row r="87">
          <cell r="B87">
            <v>788</v>
          </cell>
        </row>
        <row r="88">
          <cell r="B88">
            <v>789</v>
          </cell>
        </row>
        <row r="89">
          <cell r="B89">
            <v>792</v>
          </cell>
        </row>
        <row r="90">
          <cell r="B90">
            <v>812</v>
          </cell>
        </row>
        <row r="91">
          <cell r="B91">
            <v>827</v>
          </cell>
        </row>
        <row r="92">
          <cell r="B92">
            <v>829</v>
          </cell>
        </row>
        <row r="93">
          <cell r="B93">
            <v>867</v>
          </cell>
        </row>
        <row r="94">
          <cell r="B94">
            <v>868</v>
          </cell>
        </row>
        <row r="95">
          <cell r="B95">
            <v>869</v>
          </cell>
        </row>
        <row r="96">
          <cell r="B96">
            <v>873</v>
          </cell>
        </row>
        <row r="97">
          <cell r="B97">
            <v>876</v>
          </cell>
        </row>
        <row r="98">
          <cell r="B98">
            <v>881</v>
          </cell>
        </row>
        <row r="99">
          <cell r="B99">
            <v>885</v>
          </cell>
        </row>
        <row r="100">
          <cell r="B100">
            <v>891</v>
          </cell>
        </row>
        <row r="101">
          <cell r="B101">
            <v>892</v>
          </cell>
        </row>
        <row r="102">
          <cell r="B102">
            <v>2729</v>
          </cell>
        </row>
        <row r="103">
          <cell r="B103">
            <v>2731</v>
          </cell>
        </row>
        <row r="104">
          <cell r="B104">
            <v>11505</v>
          </cell>
        </row>
        <row r="105">
          <cell r="B105">
            <v>11507</v>
          </cell>
        </row>
        <row r="106">
          <cell r="B106">
            <v>11508</v>
          </cell>
        </row>
        <row r="107">
          <cell r="B107">
            <v>11728</v>
          </cell>
        </row>
        <row r="108">
          <cell r="B108">
            <v>12001</v>
          </cell>
        </row>
        <row r="109">
          <cell r="B109">
            <v>12002</v>
          </cell>
        </row>
        <row r="110">
          <cell r="B110">
            <v>12004</v>
          </cell>
        </row>
        <row r="111">
          <cell r="B111">
            <v>12005</v>
          </cell>
        </row>
        <row r="112">
          <cell r="B112">
            <v>12204</v>
          </cell>
        </row>
        <row r="113">
          <cell r="B113">
            <v>12205</v>
          </cell>
        </row>
        <row r="114">
          <cell r="B114">
            <v>12208</v>
          </cell>
        </row>
        <row r="115">
          <cell r="B115">
            <v>13105</v>
          </cell>
        </row>
        <row r="116">
          <cell r="B116">
            <v>13260</v>
          </cell>
        </row>
        <row r="117">
          <cell r="B117">
            <v>30191</v>
          </cell>
        </row>
        <row r="118">
          <cell r="B118">
            <v>31003</v>
          </cell>
        </row>
        <row r="119">
          <cell r="B119">
            <v>31004</v>
          </cell>
        </row>
        <row r="120">
          <cell r="B120">
            <v>31005</v>
          </cell>
        </row>
        <row r="121">
          <cell r="B121">
            <v>32528</v>
          </cell>
        </row>
        <row r="122">
          <cell r="B122">
            <v>32529</v>
          </cell>
        </row>
        <row r="123">
          <cell r="B123">
            <v>35581</v>
          </cell>
        </row>
        <row r="124">
          <cell r="B124">
            <v>35582</v>
          </cell>
        </row>
        <row r="125">
          <cell r="B125">
            <v>35585</v>
          </cell>
        </row>
        <row r="126">
          <cell r="B126">
            <v>36671</v>
          </cell>
        </row>
        <row r="127">
          <cell r="B127">
            <v>36672</v>
          </cell>
        </row>
        <row r="128">
          <cell r="B128">
            <v>36673</v>
          </cell>
        </row>
        <row r="129">
          <cell r="B129">
            <v>38288</v>
          </cell>
        </row>
        <row r="130">
          <cell r="B130">
            <v>42505</v>
          </cell>
        </row>
        <row r="131">
          <cell r="B131">
            <v>42588</v>
          </cell>
        </row>
        <row r="132">
          <cell r="B132">
            <v>42652</v>
          </cell>
        </row>
        <row r="133">
          <cell r="B133">
            <v>45060</v>
          </cell>
        </row>
        <row r="134">
          <cell r="B134">
            <v>45061</v>
          </cell>
        </row>
        <row r="135">
          <cell r="B135">
            <v>45062</v>
          </cell>
        </row>
        <row r="136">
          <cell r="B136">
            <v>45523</v>
          </cell>
        </row>
        <row r="137">
          <cell r="B137">
            <v>51011</v>
          </cell>
        </row>
        <row r="138">
          <cell r="B138">
            <v>51012</v>
          </cell>
        </row>
        <row r="139">
          <cell r="B139">
            <v>51013</v>
          </cell>
        </row>
        <row r="140">
          <cell r="B140">
            <v>51014</v>
          </cell>
        </row>
        <row r="141">
          <cell r="B141">
            <v>51015</v>
          </cell>
        </row>
        <row r="142">
          <cell r="B142">
            <v>51020</v>
          </cell>
        </row>
        <row r="143">
          <cell r="B143">
            <v>51021</v>
          </cell>
        </row>
        <row r="144">
          <cell r="B144">
            <v>51022</v>
          </cell>
        </row>
        <row r="145">
          <cell r="B145">
            <v>51023</v>
          </cell>
        </row>
        <row r="146">
          <cell r="B146">
            <v>51024</v>
          </cell>
        </row>
        <row r="147">
          <cell r="B147">
            <v>51025</v>
          </cell>
        </row>
        <row r="148">
          <cell r="B148">
            <v>51026</v>
          </cell>
        </row>
        <row r="149">
          <cell r="B149">
            <v>51031</v>
          </cell>
        </row>
        <row r="150">
          <cell r="B150">
            <v>51032</v>
          </cell>
        </row>
        <row r="151">
          <cell r="B151">
            <v>51033</v>
          </cell>
        </row>
        <row r="152">
          <cell r="B152">
            <v>51034</v>
          </cell>
        </row>
        <row r="153">
          <cell r="B153">
            <v>51035</v>
          </cell>
        </row>
        <row r="154">
          <cell r="B154">
            <v>51036</v>
          </cell>
        </row>
        <row r="155">
          <cell r="B155">
            <v>51041</v>
          </cell>
        </row>
        <row r="156">
          <cell r="B156">
            <v>51042</v>
          </cell>
        </row>
        <row r="157">
          <cell r="B157">
            <v>51043</v>
          </cell>
        </row>
        <row r="158">
          <cell r="B158">
            <v>51044</v>
          </cell>
        </row>
        <row r="159">
          <cell r="B159">
            <v>51045</v>
          </cell>
        </row>
        <row r="160">
          <cell r="B160">
            <v>51051</v>
          </cell>
        </row>
        <row r="161">
          <cell r="B161">
            <v>51052</v>
          </cell>
        </row>
        <row r="162">
          <cell r="B162">
            <v>51053</v>
          </cell>
        </row>
        <row r="163">
          <cell r="B163">
            <v>51054</v>
          </cell>
        </row>
        <row r="164">
          <cell r="B164">
            <v>51055</v>
          </cell>
        </row>
        <row r="165">
          <cell r="B165">
            <v>51056</v>
          </cell>
        </row>
        <row r="166">
          <cell r="B166">
            <v>51057</v>
          </cell>
        </row>
        <row r="167">
          <cell r="B167">
            <v>51058</v>
          </cell>
        </row>
        <row r="168">
          <cell r="B168">
            <v>51059</v>
          </cell>
        </row>
        <row r="169">
          <cell r="B169">
            <v>51061</v>
          </cell>
        </row>
        <row r="170">
          <cell r="B170">
            <v>51062</v>
          </cell>
        </row>
        <row r="171">
          <cell r="B171">
            <v>51063</v>
          </cell>
        </row>
        <row r="172">
          <cell r="B172">
            <v>51064</v>
          </cell>
        </row>
        <row r="173">
          <cell r="B173">
            <v>51065</v>
          </cell>
        </row>
        <row r="174">
          <cell r="B174">
            <v>51066</v>
          </cell>
        </row>
        <row r="175">
          <cell r="B175">
            <v>51071</v>
          </cell>
        </row>
        <row r="176">
          <cell r="B176">
            <v>51072</v>
          </cell>
        </row>
        <row r="177">
          <cell r="B177">
            <v>51073</v>
          </cell>
        </row>
        <row r="178">
          <cell r="B178">
            <v>51102</v>
          </cell>
        </row>
        <row r="179">
          <cell r="B179">
            <v>51103</v>
          </cell>
        </row>
        <row r="180">
          <cell r="B180">
            <v>51110</v>
          </cell>
        </row>
        <row r="181">
          <cell r="B181">
            <v>51111</v>
          </cell>
        </row>
        <row r="182">
          <cell r="B182">
            <v>51112</v>
          </cell>
        </row>
        <row r="183">
          <cell r="B183">
            <v>51113</v>
          </cell>
        </row>
        <row r="184">
          <cell r="B184">
            <v>51114</v>
          </cell>
        </row>
        <row r="185">
          <cell r="B185">
            <v>51115</v>
          </cell>
        </row>
        <row r="186">
          <cell r="B186">
            <v>51120</v>
          </cell>
        </row>
        <row r="187">
          <cell r="B187">
            <v>51130</v>
          </cell>
        </row>
        <row r="188">
          <cell r="B188">
            <v>51131</v>
          </cell>
        </row>
        <row r="189">
          <cell r="B189">
            <v>51140</v>
          </cell>
        </row>
        <row r="190">
          <cell r="B190">
            <v>51141</v>
          </cell>
        </row>
        <row r="191">
          <cell r="B191">
            <v>51145</v>
          </cell>
        </row>
        <row r="192">
          <cell r="B192">
            <v>51150</v>
          </cell>
        </row>
        <row r="193">
          <cell r="B193">
            <v>51160</v>
          </cell>
        </row>
        <row r="194">
          <cell r="B194">
            <v>51165</v>
          </cell>
        </row>
        <row r="195">
          <cell r="B195">
            <v>51170</v>
          </cell>
        </row>
        <row r="196">
          <cell r="B196">
            <v>51171</v>
          </cell>
        </row>
        <row r="197">
          <cell r="B197">
            <v>56620</v>
          </cell>
        </row>
        <row r="198">
          <cell r="B198">
            <v>56626</v>
          </cell>
        </row>
        <row r="199">
          <cell r="B199">
            <v>56660</v>
          </cell>
        </row>
        <row r="200">
          <cell r="B200">
            <v>56666</v>
          </cell>
        </row>
        <row r="201">
          <cell r="B201">
            <v>57522</v>
          </cell>
        </row>
        <row r="202">
          <cell r="B202">
            <v>57523</v>
          </cell>
        </row>
        <row r="203">
          <cell r="B203">
            <v>57537</v>
          </cell>
        </row>
        <row r="204">
          <cell r="B204">
            <v>57540</v>
          </cell>
        </row>
        <row r="205">
          <cell r="B205">
            <v>59302</v>
          </cell>
        </row>
        <row r="206">
          <cell r="B206">
            <v>59305</v>
          </cell>
        </row>
        <row r="207">
          <cell r="B207">
            <v>61647</v>
          </cell>
        </row>
        <row r="208">
          <cell r="B208">
            <v>63395</v>
          </cell>
        </row>
        <row r="209">
          <cell r="B209">
            <v>63396</v>
          </cell>
        </row>
        <row r="210">
          <cell r="B210">
            <v>63397</v>
          </cell>
        </row>
        <row r="211">
          <cell r="B211">
            <v>63398</v>
          </cell>
        </row>
        <row r="212">
          <cell r="B212">
            <v>63541</v>
          </cell>
        </row>
        <row r="213">
          <cell r="B213">
            <v>63542</v>
          </cell>
        </row>
        <row r="214">
          <cell r="B214">
            <v>63543</v>
          </cell>
        </row>
        <row r="215">
          <cell r="B215">
            <v>63544</v>
          </cell>
        </row>
        <row r="216">
          <cell r="B216">
            <v>63547</v>
          </cell>
        </row>
        <row r="217">
          <cell r="B217">
            <v>63548</v>
          </cell>
        </row>
        <row r="218">
          <cell r="B218">
            <v>73070</v>
          </cell>
        </row>
        <row r="219">
          <cell r="B219">
            <v>73071</v>
          </cell>
        </row>
        <row r="220">
          <cell r="B220">
            <v>73072</v>
          </cell>
        </row>
        <row r="221">
          <cell r="B221">
            <v>73073</v>
          </cell>
        </row>
        <row r="222">
          <cell r="B222">
            <v>73074</v>
          </cell>
        </row>
        <row r="223">
          <cell r="B223">
            <v>73075</v>
          </cell>
        </row>
        <row r="224">
          <cell r="B224">
            <v>73076</v>
          </cell>
        </row>
        <row r="225">
          <cell r="B225">
            <v>73345</v>
          </cell>
        </row>
        <row r="226">
          <cell r="B226">
            <v>73346</v>
          </cell>
        </row>
        <row r="227">
          <cell r="B227">
            <v>73347</v>
          </cell>
        </row>
        <row r="228">
          <cell r="B228">
            <v>73348</v>
          </cell>
        </row>
        <row r="229">
          <cell r="B229">
            <v>73349</v>
          </cell>
        </row>
        <row r="230">
          <cell r="B230">
            <v>73350</v>
          </cell>
        </row>
        <row r="231">
          <cell r="B231">
            <v>88586</v>
          </cell>
        </row>
        <row r="232">
          <cell r="B232">
            <v>88587</v>
          </cell>
        </row>
        <row r="233">
          <cell r="B233">
            <v>88723</v>
          </cell>
        </row>
        <row r="234">
          <cell r="B234">
            <v>88724</v>
          </cell>
        </row>
        <row r="235">
          <cell r="B235">
            <v>13260</v>
          </cell>
        </row>
      </sheetData>
      <sheetData sheetId="6"/>
      <sheetData sheetId="7"/>
      <sheetData sheetId="8">
        <row r="2">
          <cell r="D2" t="str">
            <v>00003</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5"/>
      <sheetName val="Raw Data 1"/>
      <sheetName val="Groups and Status"/>
      <sheetName val="Sheet3"/>
      <sheetName val="NEW item no 2018 ITEM GP TABLE "/>
      <sheetName val="NEW item no 2018 WORKINGS"/>
      <sheetName val="new items from MP 30 Oct 2018"/>
      <sheetName val="new items from Jo 31 Oct"/>
      <sheetName val="Deleted items 2018"/>
      <sheetName val="2017 WAGMSS"/>
      <sheetName val="Raw Data 2"/>
      <sheetName val="Delete end date"/>
      <sheetName val="Workings for 5 digits"/>
      <sheetName val="Final"/>
      <sheetName val="NEW item no 2018 ORIGINAL"/>
      <sheetName val="New items Nov 2018 from Jo"/>
      <sheetName val="Sheet7"/>
      <sheetName val="Del  + end items Nov18"/>
      <sheetName val="del items 2018"/>
      <sheetName val="List of New Nov 2018"/>
      <sheetName val="total new"/>
      <sheetName val="chk deleted"/>
      <sheetName val="new items incl"/>
      <sheetName val="NEW items 2018"/>
      <sheetName val="NEW ITEM LIST"/>
      <sheetName val="UPDATE Raw Data 30 Oct 2018"/>
      <sheetName val="MFI details"/>
      <sheetName val="MBS Fees 01112018 part 2"/>
    </sheetNames>
    <sheetDataSet>
      <sheetData sheetId="0" refreshError="1"/>
      <sheetData sheetId="1"/>
      <sheetData sheetId="2">
        <row r="2">
          <cell r="C2" t="str">
            <v>A01</v>
          </cell>
          <cell r="D2" t="str">
            <v>General Practitioners</v>
          </cell>
          <cell r="E2" t="str">
            <v>A01.1</v>
          </cell>
          <cell r="F2" t="str">
            <v>Emergency Attendance after hours</v>
          </cell>
          <cell r="G2" t="str">
            <v>no MBS items in schedule</v>
          </cell>
        </row>
        <row r="3">
          <cell r="C3" t="str">
            <v>A01</v>
          </cell>
          <cell r="D3" t="str">
            <v>General Practitioners</v>
          </cell>
          <cell r="E3" t="str">
            <v>A01.2</v>
          </cell>
          <cell r="F3" t="str">
            <v>GP Initiated Attendance</v>
          </cell>
          <cell r="G3" t="str">
            <v>no MBS items in schedule</v>
          </cell>
        </row>
        <row r="4">
          <cell r="C4" t="str">
            <v>A01</v>
          </cell>
          <cell r="D4" t="str">
            <v>General Practitioners</v>
          </cell>
          <cell r="E4" t="str">
            <v>A01.3</v>
          </cell>
          <cell r="F4" t="str">
            <v>Hospital Initiated Attendance</v>
          </cell>
          <cell r="G4" t="str">
            <v>no MBS items in schedule</v>
          </cell>
        </row>
        <row r="5">
          <cell r="C5" t="str">
            <v>A01</v>
          </cell>
          <cell r="D5" t="str">
            <v>General Practitioners</v>
          </cell>
          <cell r="E5" t="str">
            <v>A01.4</v>
          </cell>
          <cell r="F5" t="str">
            <v>After Hours Attendance</v>
          </cell>
          <cell r="G5" t="str">
            <v>no MBS items in schedule</v>
          </cell>
        </row>
        <row r="6">
          <cell r="C6" t="str">
            <v>A01</v>
          </cell>
          <cell r="D6" t="str">
            <v>General Practitioners</v>
          </cell>
          <cell r="E6" t="str">
            <v>A01.5</v>
          </cell>
          <cell r="F6" t="str">
            <v>After Midnight Attendance</v>
          </cell>
          <cell r="G6" t="str">
            <v>no MBS items in schedule</v>
          </cell>
        </row>
        <row r="7">
          <cell r="C7" t="str">
            <v>A01</v>
          </cell>
          <cell r="D7" t="str">
            <v>General Practitioners</v>
          </cell>
          <cell r="E7" t="str">
            <v>A01.6</v>
          </cell>
          <cell r="F7" t="str">
            <v>Phone Consultations</v>
          </cell>
          <cell r="G7" t="str">
            <v>no MBS items in schedule</v>
          </cell>
        </row>
        <row r="8">
          <cell r="C8" t="str">
            <v>A01</v>
          </cell>
          <cell r="D8" t="str">
            <v>General Practitioners</v>
          </cell>
          <cell r="E8" t="str">
            <v>A01.7</v>
          </cell>
          <cell r="F8" t="str">
            <v>Travel Costs</v>
          </cell>
          <cell r="G8" t="str">
            <v>no MBS items in schedule</v>
          </cell>
        </row>
        <row r="9">
          <cell r="C9" t="str">
            <v>A02</v>
          </cell>
          <cell r="D9" t="str">
            <v>Other non referred attendance</v>
          </cell>
          <cell r="E9" t="str">
            <v>A02.0</v>
          </cell>
          <cell r="F9" t="str">
            <v>Other non referred attendance</v>
          </cell>
          <cell r="G9" t="str">
            <v>no MBS items in schedule</v>
          </cell>
        </row>
        <row r="10">
          <cell r="C10" t="str">
            <v>A03</v>
          </cell>
          <cell r="D10" t="str">
            <v>Specialist</v>
          </cell>
          <cell r="E10" t="str">
            <v>A03.2</v>
          </cell>
          <cell r="F10" t="str">
            <v>Specialist Initiated Attendance</v>
          </cell>
          <cell r="G10" t="str">
            <v>no MBS items in schedule</v>
          </cell>
        </row>
        <row r="11">
          <cell r="C11" t="str">
            <v>A03</v>
          </cell>
          <cell r="D11" t="str">
            <v>Specialist</v>
          </cell>
          <cell r="E11" t="str">
            <v>A03.3</v>
          </cell>
          <cell r="F11" t="str">
            <v>Hospital Initiated Attendance</v>
          </cell>
          <cell r="G11" t="str">
            <v>no MBS items in schedule</v>
          </cell>
        </row>
        <row r="12">
          <cell r="C12" t="str">
            <v>A03</v>
          </cell>
          <cell r="D12" t="str">
            <v>Specialist</v>
          </cell>
          <cell r="E12" t="str">
            <v>A03.4</v>
          </cell>
          <cell r="F12" t="str">
            <v>After Hours Attendance</v>
          </cell>
          <cell r="G12" t="str">
            <v>no MBS items in schedule</v>
          </cell>
        </row>
        <row r="13">
          <cell r="C13" t="str">
            <v>A03</v>
          </cell>
          <cell r="D13" t="str">
            <v>Specialist</v>
          </cell>
          <cell r="E13" t="str">
            <v>A03.5</v>
          </cell>
          <cell r="F13" t="str">
            <v>After Midnight Attendance</v>
          </cell>
          <cell r="G13" t="str">
            <v>no MBS items in schedule</v>
          </cell>
        </row>
        <row r="14">
          <cell r="C14" t="str">
            <v>A04</v>
          </cell>
          <cell r="D14" t="str">
            <v>Consultant Physician</v>
          </cell>
          <cell r="E14" t="str">
            <v>A04.0</v>
          </cell>
          <cell r="F14" t="str">
            <v>MBS items</v>
          </cell>
          <cell r="G14" t="str">
            <v>some MBS items excluded from WAGMSS</v>
          </cell>
        </row>
        <row r="15">
          <cell r="C15" t="str">
            <v>A04</v>
          </cell>
          <cell r="D15" t="str">
            <v>Consultant Physician</v>
          </cell>
          <cell r="E15" t="str">
            <v>A04.3</v>
          </cell>
          <cell r="F15" t="str">
            <v>Hospital Initiated Attendance</v>
          </cell>
          <cell r="G15" t="str">
            <v/>
          </cell>
        </row>
        <row r="16">
          <cell r="C16" t="str">
            <v>A04</v>
          </cell>
          <cell r="D16" t="str">
            <v>Consultant Physician</v>
          </cell>
          <cell r="E16" t="str">
            <v>A04.4</v>
          </cell>
          <cell r="F16" t="str">
            <v>After Hours Attendance</v>
          </cell>
          <cell r="G16" t="str">
            <v/>
          </cell>
        </row>
        <row r="17">
          <cell r="C17" t="str">
            <v>A04</v>
          </cell>
          <cell r="D17" t="str">
            <v>Consultant Physician</v>
          </cell>
          <cell r="E17" t="str">
            <v>A04.5</v>
          </cell>
          <cell r="F17" t="str">
            <v>After Midnight Attendance</v>
          </cell>
          <cell r="G17" t="str">
            <v/>
          </cell>
        </row>
        <row r="18">
          <cell r="C18" t="str">
            <v>A05</v>
          </cell>
          <cell r="D18" t="str">
            <v>Prolonged Professional Attendances</v>
          </cell>
          <cell r="E18" t="str">
            <v>A05.0</v>
          </cell>
          <cell r="F18" t="str">
            <v>Prolonged Professional Attendances</v>
          </cell>
          <cell r="G18" t="str">
            <v/>
          </cell>
        </row>
        <row r="19">
          <cell r="C19" t="str">
            <v>A06</v>
          </cell>
          <cell r="D19" t="str">
            <v>Group Therapy</v>
          </cell>
          <cell r="E19" t="str">
            <v>A06.0</v>
          </cell>
          <cell r="F19" t="str">
            <v>Family Group Therapy</v>
          </cell>
          <cell r="G19" t="str">
            <v/>
          </cell>
        </row>
        <row r="20">
          <cell r="C20" t="str">
            <v>A07</v>
          </cell>
          <cell r="D20" t="str">
            <v>Acupuncture</v>
          </cell>
          <cell r="E20" t="str">
            <v>A07.0</v>
          </cell>
          <cell r="F20" t="str">
            <v>Acupuncture</v>
          </cell>
          <cell r="G20" t="str">
            <v/>
          </cell>
        </row>
        <row r="21">
          <cell r="C21" t="str">
            <v>A08</v>
          </cell>
          <cell r="D21" t="str">
            <v>Consultant Psychiatrist</v>
          </cell>
          <cell r="E21" t="str">
            <v>A08.0</v>
          </cell>
          <cell r="F21" t="str">
            <v>Referred Consultation</v>
          </cell>
          <cell r="G21" t="str">
            <v>some MBS items excluded from WAGMSS</v>
          </cell>
        </row>
        <row r="22">
          <cell r="C22" t="str">
            <v>A09</v>
          </cell>
          <cell r="D22" t="str">
            <v>Contact Lenses Attendances</v>
          </cell>
          <cell r="E22" t="str">
            <v>A09.0</v>
          </cell>
          <cell r="F22" t="str">
            <v>Contact Lenses Attendances</v>
          </cell>
          <cell r="G22" t="str">
            <v/>
          </cell>
        </row>
        <row r="23">
          <cell r="C23" t="str">
            <v>A10</v>
          </cell>
          <cell r="D23" t="str">
            <v>Optometric Services</v>
          </cell>
          <cell r="E23" t="str">
            <v>A10.0</v>
          </cell>
          <cell r="F23" t="str">
            <v>Optometric Services</v>
          </cell>
          <cell r="G23" t="str">
            <v>not included in WAGMSS</v>
          </cell>
        </row>
        <row r="24">
          <cell r="C24" t="str">
            <v>A11</v>
          </cell>
          <cell r="D24" t="str">
            <v>After Hours</v>
          </cell>
          <cell r="E24" t="str">
            <v>A11.0</v>
          </cell>
          <cell r="F24" t="str">
            <v>After Hours</v>
          </cell>
          <cell r="G24" t="str">
            <v>not included in WAGMSS</v>
          </cell>
        </row>
        <row r="25">
          <cell r="C25" t="str">
            <v>A12</v>
          </cell>
          <cell r="D25" t="str">
            <v>Consultant Occupational Physician</v>
          </cell>
          <cell r="E25" t="str">
            <v>A12.0</v>
          </cell>
          <cell r="F25" t="str">
            <v>Referred Consultation</v>
          </cell>
          <cell r="G25" t="str">
            <v>some MBS items excluded from WAGMSS</v>
          </cell>
        </row>
        <row r="26">
          <cell r="C26" t="str">
            <v>A13</v>
          </cell>
          <cell r="D26" t="str">
            <v>Public Health Physician attendance</v>
          </cell>
          <cell r="E26" t="str">
            <v>A13.0</v>
          </cell>
          <cell r="F26" t="str">
            <v>no other item applies</v>
          </cell>
          <cell r="G26" t="str">
            <v/>
          </cell>
        </row>
        <row r="27">
          <cell r="C27" t="str">
            <v>A14</v>
          </cell>
          <cell r="D27" t="str">
            <v>Health Assessments</v>
          </cell>
          <cell r="E27" t="str">
            <v>A14.0</v>
          </cell>
          <cell r="F27" t="str">
            <v>Health Assessments</v>
          </cell>
          <cell r="G27" t="str">
            <v>not included in WAGMSS</v>
          </cell>
        </row>
        <row r="28">
          <cell r="C28" t="str">
            <v>A15</v>
          </cell>
          <cell r="D28" t="str">
            <v>Multidisciplinary Care Plans</v>
          </cell>
          <cell r="E28" t="str">
            <v>A15.1</v>
          </cell>
          <cell r="F28" t="str">
            <v>Multidisciplinary Care Plans</v>
          </cell>
          <cell r="G28" t="str">
            <v/>
          </cell>
        </row>
        <row r="29">
          <cell r="C29" t="str">
            <v>A15</v>
          </cell>
          <cell r="D29" t="str">
            <v>Multidisciplinary Care Plans</v>
          </cell>
          <cell r="E29" t="str">
            <v>A15.2</v>
          </cell>
          <cell r="F29" t="str">
            <v>Case Conferences</v>
          </cell>
          <cell r="G29" t="str">
            <v/>
          </cell>
        </row>
        <row r="30">
          <cell r="C30" t="str">
            <v>A16</v>
          </cell>
          <cell r="D30" t="str">
            <v>Medical Practitioner (Sports Physician)</v>
          </cell>
          <cell r="E30" t="str">
            <v>A16.0</v>
          </cell>
          <cell r="F30" t="str">
            <v>Medical Practitioner (Sports Physician)</v>
          </cell>
          <cell r="G30" t="str">
            <v>not included in WAGMSS</v>
          </cell>
        </row>
        <row r="31">
          <cell r="C31" t="str">
            <v>A17</v>
          </cell>
          <cell r="D31" t="str">
            <v>Medication Management Reviews</v>
          </cell>
          <cell r="E31" t="str">
            <v>A17.0</v>
          </cell>
          <cell r="F31" t="str">
            <v>Medication Management Reviews</v>
          </cell>
          <cell r="G31" t="str">
            <v>not included in WAGMSS</v>
          </cell>
        </row>
        <row r="32">
          <cell r="C32" t="str">
            <v>A18</v>
          </cell>
          <cell r="D32" t="str">
            <v>General practice associated with PIP incentive payment</v>
          </cell>
          <cell r="E32" t="str">
            <v>A18.0</v>
          </cell>
          <cell r="F32" t="str">
            <v>General practice associated with PIP incentive payment</v>
          </cell>
          <cell r="G32" t="str">
            <v>not included in WAGMSS</v>
          </cell>
        </row>
        <row r="33">
          <cell r="C33" t="str">
            <v>A19</v>
          </cell>
          <cell r="D33" t="str">
            <v>Other non referred attendances associated with PIP</v>
          </cell>
          <cell r="E33" t="str">
            <v>A19.0</v>
          </cell>
          <cell r="F33" t="str">
            <v>Other non referred attendances associated with PIP</v>
          </cell>
          <cell r="G33" t="str">
            <v>not included in WAGMSS</v>
          </cell>
        </row>
        <row r="34">
          <cell r="C34" t="str">
            <v>A20</v>
          </cell>
          <cell r="D34" t="str">
            <v>GP Mental Health Treatment</v>
          </cell>
          <cell r="E34" t="str">
            <v>A20.1</v>
          </cell>
          <cell r="F34" t="str">
            <v>GP Mental Health Treatment Plans</v>
          </cell>
          <cell r="G34" t="str">
            <v/>
          </cell>
        </row>
        <row r="35">
          <cell r="C35" t="str">
            <v>A20</v>
          </cell>
          <cell r="D35" t="str">
            <v>GP Mental Health Treatment</v>
          </cell>
          <cell r="E35" t="str">
            <v>A20.2</v>
          </cell>
          <cell r="F35" t="str">
            <v>Focussed Psychological Strategies</v>
          </cell>
          <cell r="G35" t="str">
            <v/>
          </cell>
        </row>
        <row r="36">
          <cell r="C36" t="str">
            <v>A21</v>
          </cell>
          <cell r="D36" t="str">
            <v>Medical Practitioner (Emergency Physician)</v>
          </cell>
          <cell r="E36" t="str">
            <v>A21.0</v>
          </cell>
          <cell r="F36" t="str">
            <v>Medical Practitioner (Emergency Physician)</v>
          </cell>
          <cell r="G36" t="str">
            <v>not included in WAGMSS</v>
          </cell>
        </row>
        <row r="37">
          <cell r="C37" t="str">
            <v>A22</v>
          </cell>
          <cell r="D37" t="str">
            <v>GP after hours attendances to which no other item applies</v>
          </cell>
          <cell r="E37" t="str">
            <v>A22.0</v>
          </cell>
          <cell r="F37" t="str">
            <v>GP after hours attendances to which no other item applies</v>
          </cell>
          <cell r="G37" t="str">
            <v>not included in WAGMSS</v>
          </cell>
        </row>
        <row r="38">
          <cell r="C38" t="str">
            <v>A23</v>
          </cell>
          <cell r="D38" t="str">
            <v>Other non referred after hours attendances to which no other item applies</v>
          </cell>
          <cell r="E38" t="str">
            <v>A23.0</v>
          </cell>
          <cell r="F38" t="str">
            <v>Other non referred after hours attendances to which no other item applies</v>
          </cell>
          <cell r="G38" t="str">
            <v>not included in WAGMSS</v>
          </cell>
        </row>
        <row r="39">
          <cell r="C39" t="str">
            <v>A24</v>
          </cell>
          <cell r="D39" t="str">
            <v>Pain &amp; Palliative Medicines</v>
          </cell>
          <cell r="E39" t="str">
            <v>A24.1</v>
          </cell>
          <cell r="F39" t="str">
            <v>Pain Medicine Attendances</v>
          </cell>
          <cell r="G39" t="str">
            <v>some MBS items excluded from WAGMSS</v>
          </cell>
        </row>
        <row r="40">
          <cell r="C40" t="str">
            <v>A24</v>
          </cell>
          <cell r="D40" t="str">
            <v>Pain &amp; Palliative Medicines</v>
          </cell>
          <cell r="E40" t="str">
            <v>A24.2</v>
          </cell>
          <cell r="F40" t="str">
            <v>Pain Medicine Case Conferences</v>
          </cell>
          <cell r="G40" t="str">
            <v/>
          </cell>
        </row>
        <row r="41">
          <cell r="C41" t="str">
            <v>A24</v>
          </cell>
          <cell r="D41" t="str">
            <v>Pain &amp; Palliative Medicines</v>
          </cell>
          <cell r="E41" t="str">
            <v>A24.3</v>
          </cell>
          <cell r="F41" t="str">
            <v>Palliative Medicine Attendances</v>
          </cell>
          <cell r="G41" t="str">
            <v>some MBS items excluded from WAGMSS</v>
          </cell>
        </row>
        <row r="42">
          <cell r="C42" t="str">
            <v>A24</v>
          </cell>
          <cell r="D42" t="str">
            <v>Pain &amp; Palliative Medicines</v>
          </cell>
          <cell r="E42" t="str">
            <v>A24.4</v>
          </cell>
          <cell r="F42" t="str">
            <v>Palliative Medicine Case Conferences</v>
          </cell>
          <cell r="G42" t="str">
            <v/>
          </cell>
        </row>
        <row r="43">
          <cell r="C43" t="str">
            <v>A25</v>
          </cell>
          <cell r="D43" t="str">
            <v>Outer Metropolitan Specialist Trainees</v>
          </cell>
          <cell r="E43" t="str">
            <v>A25.0</v>
          </cell>
          <cell r="F43" t="str">
            <v>Outer Metropolitan Specialist Trainees</v>
          </cell>
          <cell r="G43" t="str">
            <v>not included in WAGMSS</v>
          </cell>
        </row>
        <row r="44">
          <cell r="C44" t="str">
            <v>A26</v>
          </cell>
          <cell r="D44" t="str">
            <v>Neurosurgery Attendances</v>
          </cell>
          <cell r="E44" t="str">
            <v>A26.0</v>
          </cell>
          <cell r="F44" t="str">
            <v>Neurosurgery Attendances</v>
          </cell>
          <cell r="G44" t="str">
            <v>some MBS items excluded from WAGMSS</v>
          </cell>
        </row>
        <row r="45">
          <cell r="C45" t="str">
            <v>A27</v>
          </cell>
          <cell r="D45" t="str">
            <v>Pregnancy Support Counselling</v>
          </cell>
          <cell r="E45" t="str">
            <v>A27.0</v>
          </cell>
          <cell r="F45" t="str">
            <v>Pregnancy Support Counselling</v>
          </cell>
          <cell r="G45" t="str">
            <v>not included in WAGMSS</v>
          </cell>
        </row>
        <row r="46">
          <cell r="C46" t="str">
            <v>A28</v>
          </cell>
          <cell r="D46" t="str">
            <v>Geriatric Medicine</v>
          </cell>
          <cell r="E46" t="str">
            <v>A28.0</v>
          </cell>
          <cell r="F46" t="str">
            <v>Geriatric Medicine</v>
          </cell>
          <cell r="G46" t="str">
            <v>some MBS items excluded from WAGMSS</v>
          </cell>
        </row>
        <row r="47">
          <cell r="C47" t="str">
            <v>A29</v>
          </cell>
          <cell r="D47" t="str">
            <v>Early intervention services for children with Autism, Pervasive Developmental Disorder or Disability</v>
          </cell>
          <cell r="E47" t="str">
            <v>A29.0</v>
          </cell>
          <cell r="F47" t="str">
            <v>Early intervention services for children with Autism, Pervasive Developmental Disorder or Disability</v>
          </cell>
        </row>
        <row r="48">
          <cell r="C48" t="str">
            <v>A30</v>
          </cell>
          <cell r="D48" t="str">
            <v>Medical Practitioners (incl GPs, Specialist or Consultant Physician) Telehealth Attendances</v>
          </cell>
          <cell r="E48" t="str">
            <v>A30.1</v>
          </cell>
          <cell r="F48" t="str">
            <v>Telehealth Attendance at Consulting Rooms, Home visits or Other Institutions</v>
          </cell>
          <cell r="G48" t="str">
            <v>not included in WAGMSS</v>
          </cell>
        </row>
        <row r="49">
          <cell r="C49" t="str">
            <v>A30</v>
          </cell>
          <cell r="D49" t="str">
            <v>Medical Practitioners (incl GPs, Specialist or Consultant Physician) Telehealth Attendances</v>
          </cell>
          <cell r="E49" t="str">
            <v>A30.2</v>
          </cell>
          <cell r="F49" t="str">
            <v>Telehealth Attendance at a Residential Aged Care Facility</v>
          </cell>
          <cell r="G49" t="str">
            <v>not included in WAGMSS</v>
          </cell>
        </row>
        <row r="50">
          <cell r="C50" t="str">
            <v>D1</v>
          </cell>
          <cell r="D50" t="str">
            <v>Miscellaneous Diagnostic Procedures &amp; Investigations</v>
          </cell>
          <cell r="E50" t="str">
            <v>D1.01</v>
          </cell>
          <cell r="F50" t="str">
            <v>Neurology</v>
          </cell>
          <cell r="G50" t="str">
            <v/>
          </cell>
        </row>
        <row r="51">
          <cell r="C51" t="str">
            <v>D1</v>
          </cell>
          <cell r="D51" t="str">
            <v>Miscellaneous Diagnostic Procedures &amp; Investigations</v>
          </cell>
          <cell r="E51" t="str">
            <v>D1.02</v>
          </cell>
          <cell r="F51" t="str">
            <v>Opthamology</v>
          </cell>
          <cell r="G51" t="str">
            <v/>
          </cell>
        </row>
        <row r="52">
          <cell r="C52" t="str">
            <v>D1</v>
          </cell>
          <cell r="D52" t="str">
            <v>Miscellaneous Diagnostic Procedures &amp; Investigations</v>
          </cell>
          <cell r="E52" t="str">
            <v>D1.03</v>
          </cell>
          <cell r="F52" t="str">
            <v>Otolaryngology</v>
          </cell>
          <cell r="G52" t="str">
            <v/>
          </cell>
        </row>
        <row r="53">
          <cell r="C53" t="str">
            <v>D1</v>
          </cell>
          <cell r="D53" t="str">
            <v>Miscellaneous Diagnostic Procedures &amp; Investigations</v>
          </cell>
          <cell r="E53" t="str">
            <v>D1.04</v>
          </cell>
          <cell r="F53" t="str">
            <v>Respiratory</v>
          </cell>
          <cell r="G53" t="str">
            <v/>
          </cell>
        </row>
        <row r="54">
          <cell r="C54" t="str">
            <v>D1</v>
          </cell>
          <cell r="D54" t="str">
            <v>Miscellaneous Diagnostic Procedures &amp; Investigations</v>
          </cell>
          <cell r="E54" t="str">
            <v>D1.05</v>
          </cell>
          <cell r="F54" t="str">
            <v>Vascular</v>
          </cell>
          <cell r="G54" t="str">
            <v/>
          </cell>
        </row>
        <row r="55">
          <cell r="C55" t="str">
            <v>D1</v>
          </cell>
          <cell r="D55" t="str">
            <v>Miscellaneous Diagnostic Procedures &amp; Investigations</v>
          </cell>
          <cell r="E55" t="str">
            <v>D1.06</v>
          </cell>
          <cell r="F55" t="str">
            <v>Cardiovascular</v>
          </cell>
          <cell r="G55" t="str">
            <v/>
          </cell>
        </row>
        <row r="56">
          <cell r="C56" t="str">
            <v>D1</v>
          </cell>
          <cell r="D56" t="str">
            <v>Miscellaneous Diagnostic Procedures &amp; Investigations</v>
          </cell>
          <cell r="E56" t="str">
            <v>D1.07</v>
          </cell>
          <cell r="F56" t="str">
            <v>Gastroenterology &amp; Colorectal</v>
          </cell>
          <cell r="G56" t="str">
            <v/>
          </cell>
        </row>
        <row r="57">
          <cell r="C57" t="str">
            <v>D1</v>
          </cell>
          <cell r="D57" t="str">
            <v>Miscellaneous Diagnostic Procedures &amp; Investigations</v>
          </cell>
          <cell r="E57" t="str">
            <v>D1.08</v>
          </cell>
          <cell r="F57" t="str">
            <v>Genito/Urinary Physiological Investigations</v>
          </cell>
          <cell r="G57" t="str">
            <v/>
          </cell>
        </row>
        <row r="58">
          <cell r="C58" t="str">
            <v>D1</v>
          </cell>
          <cell r="D58" t="str">
            <v>Miscellaneous Diagnostic Procedures &amp; Investigations</v>
          </cell>
          <cell r="E58" t="str">
            <v>D1.09</v>
          </cell>
          <cell r="F58" t="str">
            <v>Allergy Testing</v>
          </cell>
          <cell r="G58" t="str">
            <v/>
          </cell>
        </row>
        <row r="59">
          <cell r="C59" t="str">
            <v>D1</v>
          </cell>
          <cell r="D59" t="str">
            <v>Miscellaneous Diagnostic Procedures &amp; Investigations</v>
          </cell>
          <cell r="E59" t="str">
            <v>D1.10</v>
          </cell>
          <cell r="F59" t="str">
            <v>Other</v>
          </cell>
          <cell r="G59" t="str">
            <v/>
          </cell>
        </row>
        <row r="60">
          <cell r="C60" t="str">
            <v>D2</v>
          </cell>
          <cell r="D60" t="str">
            <v>Nuclear Medicine (non imaging)</v>
          </cell>
          <cell r="E60" t="str">
            <v>D2.0</v>
          </cell>
          <cell r="F60" t="str">
            <v>Nuclear Medicine (non imaging)</v>
          </cell>
          <cell r="G60" t="str">
            <v/>
          </cell>
        </row>
        <row r="61">
          <cell r="C61" t="str">
            <v>T01</v>
          </cell>
          <cell r="D61" t="str">
            <v>Miscellaneous Therapeutic Procedures</v>
          </cell>
          <cell r="E61" t="str">
            <v>T01.01</v>
          </cell>
          <cell r="F61" t="str">
            <v>Hyperbaric Oxygen Therapy</v>
          </cell>
          <cell r="G61" t="str">
            <v/>
          </cell>
        </row>
        <row r="62">
          <cell r="C62" t="str">
            <v>T01</v>
          </cell>
          <cell r="D62" t="str">
            <v>Miscellaneous Therapeutic Procedures</v>
          </cell>
          <cell r="E62" t="str">
            <v>T01.02</v>
          </cell>
          <cell r="F62" t="str">
            <v>Dialysis</v>
          </cell>
          <cell r="G62" t="str">
            <v/>
          </cell>
        </row>
        <row r="63">
          <cell r="C63" t="str">
            <v>T01</v>
          </cell>
          <cell r="D63" t="str">
            <v>Miscellaneous Therapeutic Procedures</v>
          </cell>
          <cell r="E63" t="str">
            <v>T01.03</v>
          </cell>
          <cell r="F63" t="str">
            <v>Assisted Reproductive Services</v>
          </cell>
          <cell r="G63" t="str">
            <v/>
          </cell>
        </row>
        <row r="64">
          <cell r="C64" t="str">
            <v>T01</v>
          </cell>
          <cell r="D64" t="str">
            <v>Miscellaneous Therapeutic Procedures</v>
          </cell>
          <cell r="E64" t="str">
            <v>T01.04</v>
          </cell>
          <cell r="F64" t="str">
            <v>Paediatric &amp; Neonatal</v>
          </cell>
          <cell r="G64" t="str">
            <v/>
          </cell>
        </row>
        <row r="65">
          <cell r="C65" t="str">
            <v>T01</v>
          </cell>
          <cell r="D65" t="str">
            <v>Miscellaneous Therapeutic Procedures</v>
          </cell>
          <cell r="E65" t="str">
            <v>T01.05</v>
          </cell>
          <cell r="F65" t="str">
            <v>Cardiovascular</v>
          </cell>
          <cell r="G65" t="str">
            <v/>
          </cell>
        </row>
        <row r="66">
          <cell r="C66" t="str">
            <v>T01</v>
          </cell>
          <cell r="D66" t="str">
            <v>Miscellaneous Therapeutic Procedures</v>
          </cell>
          <cell r="E66" t="str">
            <v>T01.06</v>
          </cell>
          <cell r="F66" t="str">
            <v>Gastroenterology</v>
          </cell>
          <cell r="G66" t="str">
            <v/>
          </cell>
        </row>
        <row r="67">
          <cell r="C67" t="str">
            <v>T01</v>
          </cell>
          <cell r="D67" t="str">
            <v>Miscellaneous Therapeutic Procedures</v>
          </cell>
          <cell r="E67" t="str">
            <v>T01.08</v>
          </cell>
          <cell r="F67" t="str">
            <v>Haematology</v>
          </cell>
          <cell r="G67" t="str">
            <v/>
          </cell>
        </row>
        <row r="68">
          <cell r="C68" t="str">
            <v>T01</v>
          </cell>
          <cell r="D68" t="str">
            <v>Miscellaneous Therapeutic Procedures</v>
          </cell>
          <cell r="E68" t="str">
            <v>T01.09</v>
          </cell>
          <cell r="F68" t="str">
            <v>Procedures associated with intensive care</v>
          </cell>
          <cell r="G68" t="str">
            <v/>
          </cell>
        </row>
        <row r="69">
          <cell r="C69" t="str">
            <v>T01</v>
          </cell>
          <cell r="D69" t="str">
            <v>Miscellaneous Therapeutic Procedures</v>
          </cell>
          <cell r="E69" t="str">
            <v>T01.10</v>
          </cell>
          <cell r="F69" t="str">
            <v>Management &amp; Procedures undertaken in ICU</v>
          </cell>
          <cell r="G69" t="str">
            <v/>
          </cell>
        </row>
        <row r="70">
          <cell r="C70" t="str">
            <v>T01</v>
          </cell>
          <cell r="D70" t="str">
            <v>Miscellaneous Therapeutic Procedures</v>
          </cell>
          <cell r="E70" t="str">
            <v>T01.11</v>
          </cell>
          <cell r="F70" t="str">
            <v>Chemotherapeutic Proceudures</v>
          </cell>
          <cell r="G70" t="str">
            <v/>
          </cell>
        </row>
        <row r="71">
          <cell r="C71" t="str">
            <v>T01</v>
          </cell>
          <cell r="D71" t="str">
            <v>Miscellaneous Therapeutic Procedures</v>
          </cell>
          <cell r="E71" t="str">
            <v>T01.12</v>
          </cell>
          <cell r="F71" t="str">
            <v>Dermatology</v>
          </cell>
          <cell r="G71" t="str">
            <v/>
          </cell>
        </row>
        <row r="72">
          <cell r="C72" t="str">
            <v>T01</v>
          </cell>
          <cell r="D72" t="str">
            <v>Miscellaneous Therapeutic Procedures</v>
          </cell>
          <cell r="E72" t="str">
            <v>T01.13</v>
          </cell>
          <cell r="F72" t="str">
            <v>Other Therapeutic Procedures</v>
          </cell>
          <cell r="G72" t="str">
            <v/>
          </cell>
        </row>
        <row r="73">
          <cell r="C73" t="str">
            <v>T02</v>
          </cell>
          <cell r="D73" t="str">
            <v>Radiation Oncology</v>
          </cell>
          <cell r="E73" t="str">
            <v>T02.0</v>
          </cell>
          <cell r="F73" t="str">
            <v>Radiation Oncology</v>
          </cell>
          <cell r="G73" t="str">
            <v>not included in WAGMSS</v>
          </cell>
        </row>
        <row r="74">
          <cell r="C74" t="str">
            <v>T03</v>
          </cell>
          <cell r="D74" t="str">
            <v>Therapeutic Nuclear Medicine</v>
          </cell>
          <cell r="E74" t="str">
            <v>T03.0</v>
          </cell>
          <cell r="F74" t="str">
            <v>Therapeutic Nuclear Medicine</v>
          </cell>
          <cell r="G74" t="str">
            <v/>
          </cell>
        </row>
        <row r="75">
          <cell r="C75" t="str">
            <v>T04</v>
          </cell>
          <cell r="D75" t="str">
            <v>Obstetrics</v>
          </cell>
          <cell r="E75" t="str">
            <v>T04.1</v>
          </cell>
          <cell r="F75" t="str">
            <v>Antenatal Care</v>
          </cell>
          <cell r="G75" t="str">
            <v/>
          </cell>
        </row>
        <row r="76">
          <cell r="C76" t="str">
            <v>T04</v>
          </cell>
          <cell r="D76" t="str">
            <v>Obstetrics</v>
          </cell>
          <cell r="E76" t="str">
            <v>T04.2</v>
          </cell>
          <cell r="F76" t="str">
            <v>Management of labour &amp; Delivery</v>
          </cell>
          <cell r="G76" t="str">
            <v/>
          </cell>
        </row>
        <row r="77">
          <cell r="C77" t="str">
            <v>T04</v>
          </cell>
          <cell r="D77" t="str">
            <v>Obstetrics</v>
          </cell>
          <cell r="E77" t="str">
            <v>T04.3</v>
          </cell>
          <cell r="F77" t="str">
            <v>Post Partum Care</v>
          </cell>
          <cell r="G77" t="str">
            <v/>
          </cell>
        </row>
        <row r="78">
          <cell r="C78" t="str">
            <v>T04</v>
          </cell>
          <cell r="D78" t="str">
            <v>Obstetrics</v>
          </cell>
          <cell r="E78" t="str">
            <v>T04.4</v>
          </cell>
          <cell r="F78" t="str">
            <v>Interventional Techniques</v>
          </cell>
          <cell r="G78" t="str">
            <v/>
          </cell>
        </row>
        <row r="79">
          <cell r="C79" t="str">
            <v>T06</v>
          </cell>
          <cell r="D79" t="str">
            <v>Anaesthesia attendances &amp; consultations</v>
          </cell>
          <cell r="E79" t="str">
            <v>T06.0</v>
          </cell>
          <cell r="F79" t="str">
            <v>Anaesthesia attendances &amp; consultations</v>
          </cell>
          <cell r="G79" t="str">
            <v/>
          </cell>
        </row>
        <row r="80">
          <cell r="C80" t="str">
            <v>T07</v>
          </cell>
          <cell r="D80" t="str">
            <v>Regional or Field Nerve Blocks</v>
          </cell>
          <cell r="E80" t="str">
            <v>T07.1</v>
          </cell>
          <cell r="F80" t="str">
            <v>Regional or Field Nerve Blocks</v>
          </cell>
        </row>
        <row r="81">
          <cell r="C81" t="str">
            <v>T07</v>
          </cell>
          <cell r="D81" t="str">
            <v>Regional or Field Nerve Blocks</v>
          </cell>
          <cell r="E81" t="str">
            <v>T07.2</v>
          </cell>
          <cell r="F81" t="str">
            <v>Regional or Field Nerve Blocks</v>
          </cell>
          <cell r="G81" t="str">
            <v/>
          </cell>
        </row>
        <row r="82">
          <cell r="C82" t="str">
            <v>T08</v>
          </cell>
          <cell r="D82" t="str">
            <v>Surgical Operations</v>
          </cell>
          <cell r="E82" t="str">
            <v>T08.01</v>
          </cell>
          <cell r="F82" t="str">
            <v>General</v>
          </cell>
          <cell r="G82" t="str">
            <v/>
          </cell>
        </row>
        <row r="83">
          <cell r="C83" t="str">
            <v>T08</v>
          </cell>
          <cell r="D83" t="str">
            <v>Surgical Operations</v>
          </cell>
          <cell r="E83" t="str">
            <v>T08.02</v>
          </cell>
          <cell r="F83" t="str">
            <v>Colorectal</v>
          </cell>
          <cell r="G83" t="str">
            <v/>
          </cell>
        </row>
        <row r="84">
          <cell r="C84" t="str">
            <v>T08</v>
          </cell>
          <cell r="D84" t="str">
            <v>Surgical Operations</v>
          </cell>
          <cell r="E84" t="str">
            <v>T08.03</v>
          </cell>
          <cell r="F84" t="str">
            <v>Vascular</v>
          </cell>
          <cell r="G84" t="str">
            <v/>
          </cell>
        </row>
        <row r="85">
          <cell r="C85" t="str">
            <v>T08</v>
          </cell>
          <cell r="D85" t="str">
            <v>Surgical Operations</v>
          </cell>
          <cell r="E85" t="str">
            <v>T08.04</v>
          </cell>
          <cell r="F85" t="str">
            <v>Gynaecological</v>
          </cell>
          <cell r="G85" t="str">
            <v/>
          </cell>
        </row>
        <row r="86">
          <cell r="C86" t="str">
            <v>T08</v>
          </cell>
          <cell r="D86" t="str">
            <v>Surgical Operations</v>
          </cell>
          <cell r="E86" t="str">
            <v>T08.05</v>
          </cell>
          <cell r="F86" t="str">
            <v>Urological</v>
          </cell>
          <cell r="G86" t="str">
            <v/>
          </cell>
        </row>
        <row r="87">
          <cell r="C87" t="str">
            <v>T08</v>
          </cell>
          <cell r="D87" t="str">
            <v>Surgical Operations</v>
          </cell>
          <cell r="E87" t="str">
            <v>T08.06</v>
          </cell>
          <cell r="F87" t="str">
            <v>Cardio -Thoracic</v>
          </cell>
          <cell r="G87" t="str">
            <v/>
          </cell>
        </row>
        <row r="88">
          <cell r="C88" t="str">
            <v>T08</v>
          </cell>
          <cell r="D88" t="str">
            <v>Surgical Operations</v>
          </cell>
          <cell r="E88" t="str">
            <v>T08.07</v>
          </cell>
          <cell r="F88" t="str">
            <v>Neurosurgical</v>
          </cell>
          <cell r="G88" t="str">
            <v/>
          </cell>
        </row>
        <row r="89">
          <cell r="C89" t="str">
            <v>T08</v>
          </cell>
          <cell r="D89" t="str">
            <v>Surgical Operations</v>
          </cell>
          <cell r="E89" t="str">
            <v>T08.08</v>
          </cell>
          <cell r="F89" t="str">
            <v>Ear, Nose &amp; Throat</v>
          </cell>
          <cell r="G89" t="str">
            <v/>
          </cell>
        </row>
        <row r="90">
          <cell r="C90" t="str">
            <v>T08</v>
          </cell>
          <cell r="D90" t="str">
            <v>Surgical Operations</v>
          </cell>
          <cell r="E90" t="str">
            <v>T08.09</v>
          </cell>
          <cell r="F90" t="str">
            <v>Opthamology</v>
          </cell>
          <cell r="G90" t="str">
            <v/>
          </cell>
        </row>
        <row r="91">
          <cell r="C91" t="str">
            <v>T08</v>
          </cell>
          <cell r="D91" t="str">
            <v>Surgical Operations</v>
          </cell>
          <cell r="E91" t="str">
            <v>T08.10</v>
          </cell>
          <cell r="F91" t="str">
            <v>Operations for Osteomyelitis</v>
          </cell>
          <cell r="G91" t="str">
            <v/>
          </cell>
        </row>
        <row r="92">
          <cell r="C92" t="str">
            <v>T08</v>
          </cell>
          <cell r="D92" t="str">
            <v>Surgical Operations</v>
          </cell>
          <cell r="E92" t="str">
            <v>T08.11</v>
          </cell>
          <cell r="F92" t="str">
            <v>Paediatric</v>
          </cell>
          <cell r="G92" t="str">
            <v/>
          </cell>
        </row>
        <row r="93">
          <cell r="C93" t="str">
            <v>T08</v>
          </cell>
          <cell r="D93" t="str">
            <v>Surgical Operations</v>
          </cell>
          <cell r="E93" t="str">
            <v>T08.12</v>
          </cell>
          <cell r="F93" t="str">
            <v>Amputations</v>
          </cell>
          <cell r="G93" t="str">
            <v/>
          </cell>
        </row>
        <row r="94">
          <cell r="C94" t="str">
            <v>T08</v>
          </cell>
          <cell r="D94" t="str">
            <v>Surgical Operations</v>
          </cell>
          <cell r="E94" t="str">
            <v>T08.13</v>
          </cell>
          <cell r="F94" t="str">
            <v>Plastic &amp; Reconstructive</v>
          </cell>
          <cell r="G94" t="str">
            <v/>
          </cell>
        </row>
        <row r="95">
          <cell r="C95" t="str">
            <v>T08</v>
          </cell>
          <cell r="D95" t="str">
            <v>Surgical Operations</v>
          </cell>
          <cell r="E95" t="str">
            <v>T08.14</v>
          </cell>
          <cell r="F95" t="str">
            <v>Hand Surgery</v>
          </cell>
          <cell r="G95" t="str">
            <v/>
          </cell>
        </row>
        <row r="96">
          <cell r="C96" t="str">
            <v>T08</v>
          </cell>
          <cell r="D96" t="str">
            <v>Surgical Operations</v>
          </cell>
          <cell r="E96" t="str">
            <v>T08.15</v>
          </cell>
          <cell r="F96" t="str">
            <v>Orthopaedic</v>
          </cell>
          <cell r="G96" t="str">
            <v/>
          </cell>
        </row>
        <row r="97">
          <cell r="C97" t="str">
            <v>T08</v>
          </cell>
          <cell r="D97" t="str">
            <v>Surgical Operations</v>
          </cell>
          <cell r="E97" t="str">
            <v>T08.16</v>
          </cell>
          <cell r="F97" t="str">
            <v>Radiofrequency Ablations</v>
          </cell>
          <cell r="G97" t="str">
            <v/>
          </cell>
        </row>
        <row r="98">
          <cell r="C98" t="str">
            <v>T09</v>
          </cell>
          <cell r="D98" t="str">
            <v>Assistance at Operations</v>
          </cell>
          <cell r="E98" t="str">
            <v>T09.0</v>
          </cell>
          <cell r="F98" t="str">
            <v>Assistance at Operations</v>
          </cell>
          <cell r="G98" t="str">
            <v/>
          </cell>
        </row>
        <row r="99">
          <cell r="C99" t="str">
            <v>T10</v>
          </cell>
          <cell r="D99" t="str">
            <v>Anaesthesia</v>
          </cell>
          <cell r="E99" t="str">
            <v>T10.01</v>
          </cell>
          <cell r="F99" t="str">
            <v>Anaesthesia administered to Head</v>
          </cell>
          <cell r="G99" t="str">
            <v/>
          </cell>
        </row>
        <row r="100">
          <cell r="C100" t="str">
            <v>T10</v>
          </cell>
          <cell r="D100" t="str">
            <v>Anaesthesia</v>
          </cell>
          <cell r="E100" t="str">
            <v>T10.02</v>
          </cell>
          <cell r="F100" t="str">
            <v>Anaesthesia administered to Neck</v>
          </cell>
          <cell r="G100" t="str">
            <v/>
          </cell>
        </row>
        <row r="101">
          <cell r="C101" t="str">
            <v>T10</v>
          </cell>
          <cell r="D101" t="str">
            <v>Anaesthesia</v>
          </cell>
          <cell r="E101" t="str">
            <v>T10.03</v>
          </cell>
          <cell r="F101" t="str">
            <v>Anaesthesia administered to Thorax</v>
          </cell>
          <cell r="G101" t="str">
            <v/>
          </cell>
        </row>
        <row r="102">
          <cell r="C102" t="str">
            <v>T10</v>
          </cell>
          <cell r="D102" t="str">
            <v>Anaesthesia</v>
          </cell>
          <cell r="E102" t="str">
            <v>T10.04</v>
          </cell>
          <cell r="F102" t="str">
            <v>Anaesthesia administered to Intrathoracic</v>
          </cell>
          <cell r="G102" t="str">
            <v/>
          </cell>
        </row>
        <row r="103">
          <cell r="C103" t="str">
            <v>T10</v>
          </cell>
          <cell r="D103" t="str">
            <v>Anaesthesia</v>
          </cell>
          <cell r="E103" t="str">
            <v>T10.05</v>
          </cell>
          <cell r="F103" t="str">
            <v>Anaesthesia administered to Spine &amp; Spinal Cord</v>
          </cell>
          <cell r="G103" t="str">
            <v/>
          </cell>
        </row>
        <row r="104">
          <cell r="C104" t="str">
            <v>T10</v>
          </cell>
          <cell r="D104" t="str">
            <v>Anaesthesia</v>
          </cell>
          <cell r="E104" t="str">
            <v>T10.06</v>
          </cell>
          <cell r="F104" t="str">
            <v>Anaesthesia administered to Upper Abdomen</v>
          </cell>
          <cell r="G104" t="str">
            <v/>
          </cell>
        </row>
        <row r="105">
          <cell r="C105" t="str">
            <v>T10</v>
          </cell>
          <cell r="D105" t="str">
            <v>Anaesthesia</v>
          </cell>
          <cell r="E105" t="str">
            <v>T10.07</v>
          </cell>
          <cell r="F105" t="str">
            <v>Anaesthesia administered to Lower Abdomen</v>
          </cell>
          <cell r="G105" t="str">
            <v/>
          </cell>
        </row>
        <row r="106">
          <cell r="C106" t="str">
            <v>T10</v>
          </cell>
          <cell r="D106" t="str">
            <v>Anaesthesia</v>
          </cell>
          <cell r="E106" t="str">
            <v>T10.08</v>
          </cell>
          <cell r="F106" t="str">
            <v>Anaesthesia administered to Perineum</v>
          </cell>
          <cell r="G106" t="str">
            <v/>
          </cell>
        </row>
        <row r="107">
          <cell r="C107" t="str">
            <v>T10</v>
          </cell>
          <cell r="D107" t="str">
            <v>Anaesthesia</v>
          </cell>
          <cell r="E107" t="str">
            <v>T10.09</v>
          </cell>
          <cell r="F107" t="str">
            <v>Anaesthesia administered to Pelvic, except Hip</v>
          </cell>
          <cell r="G107" t="str">
            <v/>
          </cell>
        </row>
        <row r="108">
          <cell r="C108" t="str">
            <v>T10</v>
          </cell>
          <cell r="D108" t="str">
            <v>Anaesthesia</v>
          </cell>
          <cell r="E108" t="str">
            <v>T10.10</v>
          </cell>
          <cell r="F108" t="str">
            <v>Anaesthesia administered to Upper Leg except Knee</v>
          </cell>
          <cell r="G108" t="str">
            <v/>
          </cell>
        </row>
        <row r="109">
          <cell r="C109" t="str">
            <v>T10</v>
          </cell>
          <cell r="D109" t="str">
            <v>Anaesthesia</v>
          </cell>
          <cell r="E109" t="str">
            <v>T10.11</v>
          </cell>
          <cell r="F109" t="str">
            <v>Anaesthesia administered to Knee &amp; Popliteal Area</v>
          </cell>
          <cell r="G109" t="str">
            <v/>
          </cell>
        </row>
        <row r="110">
          <cell r="C110" t="str">
            <v>T10</v>
          </cell>
          <cell r="D110" t="str">
            <v>Anaesthesia</v>
          </cell>
          <cell r="E110" t="str">
            <v>T10.12</v>
          </cell>
          <cell r="F110" t="str">
            <v>Anaesthesia administered to Lower Leg, below Knee</v>
          </cell>
          <cell r="G110" t="str">
            <v/>
          </cell>
        </row>
        <row r="111">
          <cell r="C111" t="str">
            <v>T10</v>
          </cell>
          <cell r="D111" t="str">
            <v>Anaesthesia</v>
          </cell>
          <cell r="E111" t="str">
            <v>T10.13</v>
          </cell>
          <cell r="F111" t="str">
            <v>Anaesthesia administered to Shoulder &amp; Axilla</v>
          </cell>
          <cell r="G111" t="str">
            <v/>
          </cell>
        </row>
        <row r="112">
          <cell r="C112" t="str">
            <v>T10</v>
          </cell>
          <cell r="D112" t="str">
            <v>Anaesthesia</v>
          </cell>
          <cell r="E112" t="str">
            <v>T10.14</v>
          </cell>
          <cell r="F112" t="str">
            <v>Anaesthesia administered to Upper Arm &amp; Elbow</v>
          </cell>
          <cell r="G112" t="str">
            <v/>
          </cell>
        </row>
        <row r="113">
          <cell r="C113" t="str">
            <v>T10</v>
          </cell>
          <cell r="D113" t="str">
            <v>Anaesthesia</v>
          </cell>
          <cell r="E113" t="str">
            <v>T10.15</v>
          </cell>
          <cell r="F113" t="str">
            <v>Anaesthesia administered to Forearm, Wrist &amp; Hand</v>
          </cell>
          <cell r="G113" t="str">
            <v/>
          </cell>
        </row>
        <row r="114">
          <cell r="C114" t="str">
            <v>T10</v>
          </cell>
          <cell r="D114" t="str">
            <v>Anaesthesia</v>
          </cell>
          <cell r="E114" t="str">
            <v>T10.16</v>
          </cell>
          <cell r="F114" t="str">
            <v>Anaesthesia administered for Burns</v>
          </cell>
          <cell r="G114" t="str">
            <v/>
          </cell>
        </row>
        <row r="115">
          <cell r="C115" t="str">
            <v>T10</v>
          </cell>
          <cell r="D115" t="str">
            <v>Anaesthesia</v>
          </cell>
          <cell r="E115" t="str">
            <v>T10.17</v>
          </cell>
          <cell r="F115" t="str">
            <v>Anaesthesia administered for Radiological or other Diagnostic or Therapeutic Procedures</v>
          </cell>
          <cell r="G115" t="str">
            <v/>
          </cell>
        </row>
        <row r="116">
          <cell r="C116" t="str">
            <v>T10</v>
          </cell>
          <cell r="D116" t="str">
            <v>Anaesthesia</v>
          </cell>
          <cell r="E116" t="str">
            <v>T10.18</v>
          </cell>
          <cell r="F116" t="str">
            <v>Miscellaneous</v>
          </cell>
          <cell r="G116" t="str">
            <v/>
          </cell>
        </row>
        <row r="117">
          <cell r="C117" t="str">
            <v>T10</v>
          </cell>
          <cell r="D117" t="str">
            <v>Anaesthesia</v>
          </cell>
          <cell r="E117" t="str">
            <v>T10.19</v>
          </cell>
          <cell r="F117" t="str">
            <v>Therapeutic or Diagnostic Services</v>
          </cell>
          <cell r="G117" t="str">
            <v/>
          </cell>
        </row>
        <row r="118">
          <cell r="C118" t="str">
            <v>T10</v>
          </cell>
          <cell r="D118" t="str">
            <v>Anaesthesia</v>
          </cell>
          <cell r="E118" t="str">
            <v>T10.20</v>
          </cell>
          <cell r="F118" t="str">
            <v>Anaesthesia administered in connection with Dental Service</v>
          </cell>
          <cell r="G118" t="str">
            <v/>
          </cell>
        </row>
        <row r="119">
          <cell r="C119" t="str">
            <v>T10</v>
          </cell>
          <cell r="D119" t="str">
            <v>Anaesthesia</v>
          </cell>
          <cell r="E119" t="str">
            <v>T10.26</v>
          </cell>
          <cell r="F119" t="str">
            <v>Assistance in Anaesthesia</v>
          </cell>
          <cell r="G119" t="str">
            <v/>
          </cell>
        </row>
        <row r="120">
          <cell r="C120" t="str">
            <v>T11</v>
          </cell>
          <cell r="D120" t="str">
            <v>Botulinum Toxin Injections</v>
          </cell>
          <cell r="E120" t="str">
            <v>T11.0</v>
          </cell>
          <cell r="F120" t="str">
            <v>Botulinum Toxin Injections</v>
          </cell>
          <cell r="G120" t="str">
            <v/>
          </cell>
        </row>
        <row r="121">
          <cell r="C121" t="str">
            <v>O01</v>
          </cell>
          <cell r="D121" t="str">
            <v>Consultations</v>
          </cell>
          <cell r="E121" t="str">
            <v>O01.0</v>
          </cell>
          <cell r="F121" t="str">
            <v>Consultations</v>
          </cell>
          <cell r="G121" t="str">
            <v/>
          </cell>
        </row>
        <row r="122">
          <cell r="C122" t="str">
            <v>O02</v>
          </cell>
          <cell r="D122" t="str">
            <v>Assistance at Operations</v>
          </cell>
          <cell r="E122" t="str">
            <v>O02.0</v>
          </cell>
          <cell r="F122" t="str">
            <v>Assistance at Operations</v>
          </cell>
          <cell r="G122" t="str">
            <v/>
          </cell>
        </row>
        <row r="123">
          <cell r="C123" t="str">
            <v>O03</v>
          </cell>
          <cell r="D123" t="str">
            <v>General</v>
          </cell>
          <cell r="E123" t="str">
            <v>O03.0</v>
          </cell>
          <cell r="F123" t="str">
            <v>General</v>
          </cell>
          <cell r="G123" t="str">
            <v/>
          </cell>
        </row>
        <row r="124">
          <cell r="C124" t="str">
            <v>O04</v>
          </cell>
          <cell r="D124" t="str">
            <v>Plastic &amp; Reconstructive</v>
          </cell>
          <cell r="E124" t="str">
            <v>O04.0</v>
          </cell>
          <cell r="F124" t="str">
            <v>Plastic &amp; Reconstructive</v>
          </cell>
          <cell r="G124" t="str">
            <v/>
          </cell>
        </row>
        <row r="125">
          <cell r="C125" t="str">
            <v>O05</v>
          </cell>
          <cell r="D125" t="str">
            <v>Pre Prosthetic</v>
          </cell>
          <cell r="E125" t="str">
            <v>O05.0</v>
          </cell>
          <cell r="F125" t="str">
            <v>Pre Prosthetic</v>
          </cell>
          <cell r="G125" t="str">
            <v/>
          </cell>
        </row>
        <row r="126">
          <cell r="C126" t="str">
            <v>O06</v>
          </cell>
          <cell r="D126" t="str">
            <v>Neurosurgery</v>
          </cell>
          <cell r="E126" t="str">
            <v>O06.0</v>
          </cell>
          <cell r="F126" t="str">
            <v>Neurosurgery</v>
          </cell>
          <cell r="G126" t="str">
            <v/>
          </cell>
        </row>
        <row r="127">
          <cell r="C127" t="str">
            <v>O07</v>
          </cell>
          <cell r="D127" t="str">
            <v>Ear, Nose &amp; Throat</v>
          </cell>
          <cell r="E127" t="str">
            <v>O07.0</v>
          </cell>
          <cell r="F127" t="str">
            <v>Ear, Nose &amp; Throat</v>
          </cell>
          <cell r="G127" t="str">
            <v/>
          </cell>
        </row>
        <row r="128">
          <cell r="C128" t="str">
            <v>O08</v>
          </cell>
          <cell r="D128" t="str">
            <v>Temporomandibular Joint</v>
          </cell>
          <cell r="E128" t="str">
            <v>O08.0</v>
          </cell>
          <cell r="F128" t="str">
            <v>Temporomandibular Joint</v>
          </cell>
          <cell r="G128" t="str">
            <v/>
          </cell>
        </row>
        <row r="129">
          <cell r="C129" t="str">
            <v>O09</v>
          </cell>
          <cell r="D129" t="str">
            <v>Treatment of Fractures</v>
          </cell>
          <cell r="E129" t="str">
            <v>O09.0</v>
          </cell>
          <cell r="F129" t="str">
            <v>Treatment of Fractures</v>
          </cell>
          <cell r="G129" t="str">
            <v/>
          </cell>
        </row>
        <row r="130">
          <cell r="C130" t="str">
            <v>O10</v>
          </cell>
          <cell r="D130" t="str">
            <v>Diagnostic Procedures &amp; Investigations</v>
          </cell>
          <cell r="E130" t="str">
            <v>O10.0</v>
          </cell>
          <cell r="F130" t="str">
            <v>Diagnostic Procedures &amp; Investigations</v>
          </cell>
          <cell r="G130" t="str">
            <v/>
          </cell>
        </row>
        <row r="131">
          <cell r="C131" t="str">
            <v>O11</v>
          </cell>
          <cell r="D131" t="str">
            <v>Regional or Field Nerve Blocks</v>
          </cell>
          <cell r="E131" t="str">
            <v>O11.0</v>
          </cell>
          <cell r="F131" t="str">
            <v>Regional or Field Nerve Blocks</v>
          </cell>
          <cell r="G131" t="str">
            <v/>
          </cell>
        </row>
        <row r="132">
          <cell r="C132" t="str">
            <v>I1</v>
          </cell>
          <cell r="D132" t="str">
            <v>Ultrasound</v>
          </cell>
          <cell r="E132" t="str">
            <v>I1.1</v>
          </cell>
          <cell r="F132" t="str">
            <v>General</v>
          </cell>
          <cell r="G132" t="str">
            <v/>
          </cell>
        </row>
        <row r="133">
          <cell r="C133" t="str">
            <v>I1</v>
          </cell>
          <cell r="D133" t="str">
            <v>Ultrasound</v>
          </cell>
          <cell r="E133" t="str">
            <v>I1.2</v>
          </cell>
          <cell r="F133" t="str">
            <v>Cardiac</v>
          </cell>
          <cell r="G133" t="str">
            <v/>
          </cell>
        </row>
        <row r="134">
          <cell r="C134" t="str">
            <v>I1</v>
          </cell>
          <cell r="D134" t="str">
            <v>Ultrasound</v>
          </cell>
          <cell r="E134" t="str">
            <v>I1.3</v>
          </cell>
          <cell r="F134" t="str">
            <v>Vascular</v>
          </cell>
          <cell r="G134" t="str">
            <v/>
          </cell>
        </row>
        <row r="135">
          <cell r="C135" t="str">
            <v>I1</v>
          </cell>
          <cell r="D135" t="str">
            <v>Ultrasound</v>
          </cell>
          <cell r="E135" t="str">
            <v>I1.4</v>
          </cell>
          <cell r="F135" t="str">
            <v>Urological</v>
          </cell>
          <cell r="G135" t="str">
            <v/>
          </cell>
        </row>
        <row r="136">
          <cell r="C136" t="str">
            <v>I1</v>
          </cell>
          <cell r="D136" t="str">
            <v>Ultrasound</v>
          </cell>
          <cell r="E136" t="str">
            <v>I1.5</v>
          </cell>
          <cell r="F136" t="str">
            <v>Obsteric &amp; Gynaecology</v>
          </cell>
          <cell r="G136" t="str">
            <v/>
          </cell>
        </row>
        <row r="137">
          <cell r="C137" t="str">
            <v>I1</v>
          </cell>
          <cell r="D137" t="str">
            <v>Ultrasound</v>
          </cell>
          <cell r="E137" t="str">
            <v>I1.6</v>
          </cell>
          <cell r="F137" t="str">
            <v>Musculoskeletal</v>
          </cell>
          <cell r="G137" t="str">
            <v/>
          </cell>
        </row>
        <row r="138">
          <cell r="C138" t="str">
            <v>I2</v>
          </cell>
          <cell r="D138" t="str">
            <v>Computerised Tomography</v>
          </cell>
          <cell r="E138" t="str">
            <v>I2.01</v>
          </cell>
          <cell r="F138" t="str">
            <v>Head</v>
          </cell>
          <cell r="G138" t="str">
            <v/>
          </cell>
        </row>
        <row r="139">
          <cell r="C139" t="str">
            <v>I2</v>
          </cell>
          <cell r="D139" t="str">
            <v>Computerised Tomography</v>
          </cell>
          <cell r="E139" t="str">
            <v>I2.02</v>
          </cell>
          <cell r="F139" t="str">
            <v>Neck</v>
          </cell>
          <cell r="G139" t="str">
            <v/>
          </cell>
        </row>
        <row r="140">
          <cell r="C140" t="str">
            <v>I2</v>
          </cell>
          <cell r="D140" t="str">
            <v>Computerised Tomography</v>
          </cell>
          <cell r="E140" t="str">
            <v>I2.03</v>
          </cell>
          <cell r="F140" t="str">
            <v>Spine</v>
          </cell>
          <cell r="G140" t="str">
            <v/>
          </cell>
        </row>
        <row r="141">
          <cell r="C141" t="str">
            <v>I2</v>
          </cell>
          <cell r="D141" t="str">
            <v>Computerised Tomography</v>
          </cell>
          <cell r="E141" t="str">
            <v>I2.04</v>
          </cell>
          <cell r="F141" t="str">
            <v>Chest &amp; Upper Abdomen</v>
          </cell>
          <cell r="G141" t="str">
            <v/>
          </cell>
        </row>
        <row r="142">
          <cell r="C142" t="str">
            <v>I2</v>
          </cell>
          <cell r="D142" t="str">
            <v>Computerised Tomography</v>
          </cell>
          <cell r="E142" t="str">
            <v>I2.05</v>
          </cell>
          <cell r="F142" t="str">
            <v>Upper Abdomen</v>
          </cell>
          <cell r="G142" t="str">
            <v/>
          </cell>
        </row>
        <row r="143">
          <cell r="C143" t="str">
            <v>I2</v>
          </cell>
          <cell r="D143" t="str">
            <v>Computerised Tomography</v>
          </cell>
          <cell r="E143" t="str">
            <v>I2.06</v>
          </cell>
          <cell r="F143" t="str">
            <v>Upper Abdomen &amp; Pelvis</v>
          </cell>
          <cell r="G143" t="str">
            <v/>
          </cell>
        </row>
        <row r="144">
          <cell r="C144" t="str">
            <v>I2</v>
          </cell>
          <cell r="D144" t="str">
            <v>Computerised Tomography</v>
          </cell>
          <cell r="E144" t="str">
            <v>I2.07</v>
          </cell>
          <cell r="F144" t="str">
            <v>Extremities</v>
          </cell>
          <cell r="G144" t="str">
            <v/>
          </cell>
        </row>
        <row r="145">
          <cell r="C145" t="str">
            <v>I2</v>
          </cell>
          <cell r="D145" t="str">
            <v>Computerised Tomography</v>
          </cell>
          <cell r="E145" t="str">
            <v>I2.08</v>
          </cell>
          <cell r="F145" t="str">
            <v>Chest, Abdomen, Pelvis &amp; Neck</v>
          </cell>
          <cell r="G145" t="str">
            <v/>
          </cell>
        </row>
        <row r="146">
          <cell r="C146" t="str">
            <v>I2</v>
          </cell>
          <cell r="D146" t="str">
            <v>Computerised Tomography</v>
          </cell>
          <cell r="E146" t="str">
            <v>I2.09</v>
          </cell>
          <cell r="F146" t="str">
            <v>Brain, Chest &amp; Upper Abdomen</v>
          </cell>
          <cell r="G146" t="str">
            <v/>
          </cell>
        </row>
        <row r="147">
          <cell r="C147" t="str">
            <v>I2</v>
          </cell>
          <cell r="D147" t="str">
            <v>Computerised Tomography</v>
          </cell>
          <cell r="E147" t="str">
            <v>I2.10</v>
          </cell>
          <cell r="F147" t="str">
            <v>Pelvimetry</v>
          </cell>
          <cell r="G147" t="str">
            <v/>
          </cell>
        </row>
        <row r="148">
          <cell r="C148" t="str">
            <v>I2</v>
          </cell>
          <cell r="D148" t="str">
            <v>Computerised Tomography</v>
          </cell>
          <cell r="E148" t="str">
            <v>I2.11</v>
          </cell>
          <cell r="F148" t="str">
            <v>Interventional Techniques</v>
          </cell>
          <cell r="G148" t="str">
            <v/>
          </cell>
        </row>
        <row r="149">
          <cell r="C149" t="str">
            <v>I2</v>
          </cell>
          <cell r="D149" t="str">
            <v>Computerised Tomography</v>
          </cell>
          <cell r="E149" t="str">
            <v>I2.12</v>
          </cell>
          <cell r="F149" t="str">
            <v>Spiral Angiography</v>
          </cell>
          <cell r="G149" t="str">
            <v/>
          </cell>
        </row>
        <row r="150">
          <cell r="C150" t="str">
            <v>I3</v>
          </cell>
          <cell r="D150" t="str">
            <v>Diagnostic Radiology</v>
          </cell>
          <cell r="E150" t="str">
            <v>I3.01</v>
          </cell>
          <cell r="F150" t="str">
            <v>Extremities</v>
          </cell>
          <cell r="G150" t="str">
            <v/>
          </cell>
        </row>
        <row r="151">
          <cell r="C151" t="str">
            <v>I3</v>
          </cell>
          <cell r="D151" t="str">
            <v>Diagnostic Radiology</v>
          </cell>
          <cell r="E151" t="str">
            <v>I3.02</v>
          </cell>
          <cell r="F151" t="str">
            <v>Shoulder or Pelvis</v>
          </cell>
          <cell r="G151" t="str">
            <v/>
          </cell>
        </row>
        <row r="152">
          <cell r="C152" t="str">
            <v>I3</v>
          </cell>
          <cell r="D152" t="str">
            <v>Diagnostic Radiology</v>
          </cell>
          <cell r="E152" t="str">
            <v>I3.03</v>
          </cell>
          <cell r="F152" t="str">
            <v>Head</v>
          </cell>
          <cell r="G152" t="str">
            <v/>
          </cell>
        </row>
        <row r="153">
          <cell r="C153" t="str">
            <v>I3</v>
          </cell>
          <cell r="D153" t="str">
            <v>Diagnostic Radiology</v>
          </cell>
          <cell r="E153" t="str">
            <v>I3.04</v>
          </cell>
          <cell r="F153" t="str">
            <v>Spine</v>
          </cell>
          <cell r="G153" t="str">
            <v/>
          </cell>
        </row>
        <row r="154">
          <cell r="C154" t="str">
            <v>I3</v>
          </cell>
          <cell r="D154" t="str">
            <v>Diagnostic Radiology</v>
          </cell>
          <cell r="E154" t="str">
            <v>I3.05</v>
          </cell>
          <cell r="F154" t="str">
            <v>Bone Age Study &amp; Skeletal Surveys</v>
          </cell>
          <cell r="G154" t="str">
            <v/>
          </cell>
        </row>
        <row r="155">
          <cell r="C155" t="str">
            <v>I3</v>
          </cell>
          <cell r="D155" t="str">
            <v>Diagnostic Radiology</v>
          </cell>
          <cell r="E155" t="str">
            <v>I3.06</v>
          </cell>
          <cell r="F155" t="str">
            <v>Thoracic</v>
          </cell>
          <cell r="G155" t="str">
            <v/>
          </cell>
        </row>
        <row r="156">
          <cell r="C156" t="str">
            <v>I3</v>
          </cell>
          <cell r="D156" t="str">
            <v>Diagnostic Radiology</v>
          </cell>
          <cell r="E156" t="str">
            <v>I3.07</v>
          </cell>
          <cell r="F156" t="str">
            <v>Urinary Tract</v>
          </cell>
          <cell r="G156" t="str">
            <v/>
          </cell>
        </row>
        <row r="157">
          <cell r="C157" t="str">
            <v>I3</v>
          </cell>
          <cell r="D157" t="str">
            <v>Diagnostic Radiology</v>
          </cell>
          <cell r="E157" t="str">
            <v>I3.08</v>
          </cell>
          <cell r="F157" t="str">
            <v>Alimentary Tract &amp; Biliary System</v>
          </cell>
          <cell r="G157" t="str">
            <v/>
          </cell>
        </row>
        <row r="158">
          <cell r="C158" t="str">
            <v>I3</v>
          </cell>
          <cell r="D158" t="str">
            <v>Diagnostic Radiology</v>
          </cell>
          <cell r="E158" t="str">
            <v>I3.09</v>
          </cell>
          <cell r="F158" t="str">
            <v>For Localisation of Foreign Bodies</v>
          </cell>
          <cell r="G158" t="str">
            <v/>
          </cell>
        </row>
        <row r="159">
          <cell r="C159" t="str">
            <v>I3</v>
          </cell>
          <cell r="D159" t="str">
            <v>Diagnostic Radiology</v>
          </cell>
          <cell r="E159" t="str">
            <v>I3.10</v>
          </cell>
          <cell r="F159" t="str">
            <v>Breasts</v>
          </cell>
          <cell r="G159" t="str">
            <v/>
          </cell>
        </row>
        <row r="160">
          <cell r="C160" t="str">
            <v>I3</v>
          </cell>
          <cell r="D160" t="str">
            <v>Diagnostic Radiology</v>
          </cell>
          <cell r="E160" t="str">
            <v>I3.11</v>
          </cell>
          <cell r="F160" t="str">
            <v>In Connection with Pregnancy</v>
          </cell>
          <cell r="G160" t="str">
            <v/>
          </cell>
        </row>
        <row r="161">
          <cell r="C161" t="str">
            <v>I3</v>
          </cell>
          <cell r="D161" t="str">
            <v>Diagnostic Radiology</v>
          </cell>
          <cell r="E161" t="str">
            <v>I3.12</v>
          </cell>
          <cell r="F161" t="str">
            <v>With Opaque or Contrast Media</v>
          </cell>
          <cell r="G161" t="str">
            <v/>
          </cell>
        </row>
        <row r="162">
          <cell r="C162" t="str">
            <v>I3</v>
          </cell>
          <cell r="D162" t="str">
            <v>Diagnostic Radiology</v>
          </cell>
          <cell r="E162" t="str">
            <v>I3.13</v>
          </cell>
          <cell r="F162" t="str">
            <v>Angiography</v>
          </cell>
          <cell r="G162" t="str">
            <v/>
          </cell>
        </row>
        <row r="163">
          <cell r="C163" t="str">
            <v>I3</v>
          </cell>
          <cell r="D163" t="str">
            <v>Diagnostic Radiology</v>
          </cell>
          <cell r="E163" t="str">
            <v>I3.14</v>
          </cell>
          <cell r="F163" t="str">
            <v>Tomography</v>
          </cell>
          <cell r="G163" t="str">
            <v/>
          </cell>
        </row>
        <row r="164">
          <cell r="C164" t="str">
            <v>I3</v>
          </cell>
          <cell r="D164" t="str">
            <v>Diagnostic Radiology</v>
          </cell>
          <cell r="E164" t="str">
            <v>I3.15</v>
          </cell>
          <cell r="F164" t="str">
            <v>Fluoroscopic Examinations</v>
          </cell>
          <cell r="G164" t="str">
            <v/>
          </cell>
        </row>
        <row r="165">
          <cell r="C165" t="str">
            <v>I3</v>
          </cell>
          <cell r="D165" t="str">
            <v>Diagnostic Radiology</v>
          </cell>
          <cell r="E165" t="str">
            <v>I3.16</v>
          </cell>
          <cell r="F165" t="str">
            <v>Preparation for Radiological Procedure</v>
          </cell>
          <cell r="G165" t="str">
            <v/>
          </cell>
        </row>
        <row r="166">
          <cell r="C166" t="str">
            <v>I3</v>
          </cell>
          <cell r="D166" t="str">
            <v>Diagnostic Radiology</v>
          </cell>
          <cell r="E166" t="str">
            <v>I3.17</v>
          </cell>
          <cell r="F166" t="str">
            <v>Interventional Techniques</v>
          </cell>
          <cell r="G166" t="str">
            <v/>
          </cell>
        </row>
        <row r="167">
          <cell r="C167" t="str">
            <v>I4</v>
          </cell>
          <cell r="D167" t="str">
            <v>Nuclear Medicine</v>
          </cell>
          <cell r="E167" t="str">
            <v>I4.0</v>
          </cell>
          <cell r="F167" t="str">
            <v>Nuclear Medicine</v>
          </cell>
          <cell r="G167" t="str">
            <v>Only provided on specific contract</v>
          </cell>
        </row>
        <row r="168">
          <cell r="C168" t="str">
            <v>I5</v>
          </cell>
          <cell r="D168" t="str">
            <v>Magnetic Resonance Imaging</v>
          </cell>
          <cell r="E168" t="str">
            <v>I5.0</v>
          </cell>
          <cell r="F168" t="str">
            <v>Magnetic Resonance Imaging</v>
          </cell>
          <cell r="G168" t="str">
            <v>Only provided on specific contract</v>
          </cell>
        </row>
        <row r="169">
          <cell r="C169" t="str">
            <v>P01</v>
          </cell>
          <cell r="D169" t="str">
            <v>Haematology</v>
          </cell>
          <cell r="E169" t="str">
            <v>P01.0</v>
          </cell>
          <cell r="F169" t="str">
            <v>Haematology</v>
          </cell>
          <cell r="G169" t="str">
            <v>not included in WAGMSS</v>
          </cell>
        </row>
        <row r="170">
          <cell r="C170" t="str">
            <v>P02</v>
          </cell>
          <cell r="D170" t="str">
            <v>Chemical</v>
          </cell>
          <cell r="E170" t="str">
            <v>P02.0</v>
          </cell>
          <cell r="F170" t="str">
            <v>Chemical</v>
          </cell>
          <cell r="G170" t="str">
            <v>not included in WAGMSS</v>
          </cell>
        </row>
        <row r="171">
          <cell r="C171" t="str">
            <v>P03</v>
          </cell>
          <cell r="D171" t="str">
            <v>Microbiology</v>
          </cell>
          <cell r="E171" t="str">
            <v>P03.0</v>
          </cell>
          <cell r="F171" t="str">
            <v>Microbiology</v>
          </cell>
          <cell r="G171" t="str">
            <v>not included in WAGMSS</v>
          </cell>
        </row>
        <row r="172">
          <cell r="C172" t="str">
            <v>P04</v>
          </cell>
          <cell r="D172" t="str">
            <v>Immunology</v>
          </cell>
          <cell r="E172" t="str">
            <v>P04.0</v>
          </cell>
          <cell r="F172" t="str">
            <v>Immunology</v>
          </cell>
          <cell r="G172" t="str">
            <v>not included in WAGMSS</v>
          </cell>
        </row>
        <row r="173">
          <cell r="C173" t="str">
            <v>P05</v>
          </cell>
          <cell r="D173" t="str">
            <v>Tissue Pathology</v>
          </cell>
          <cell r="E173" t="str">
            <v>P05.0</v>
          </cell>
          <cell r="F173" t="str">
            <v>Tissue Pathology</v>
          </cell>
          <cell r="G173" t="str">
            <v>not included in WAGMSS</v>
          </cell>
        </row>
        <row r="174">
          <cell r="C174" t="str">
            <v>P06</v>
          </cell>
          <cell r="D174" t="str">
            <v>Cytology</v>
          </cell>
          <cell r="E174" t="str">
            <v>P06.0</v>
          </cell>
          <cell r="F174" t="str">
            <v>Cytology</v>
          </cell>
          <cell r="G174" t="str">
            <v>not included in WAGMSS</v>
          </cell>
        </row>
        <row r="175">
          <cell r="C175" t="str">
            <v>P07</v>
          </cell>
          <cell r="D175" t="str">
            <v>Cytogenetics</v>
          </cell>
          <cell r="E175" t="str">
            <v>P07.0</v>
          </cell>
          <cell r="F175" t="str">
            <v>Cytogenetics</v>
          </cell>
          <cell r="G175" t="str">
            <v>not included in WAGMSS</v>
          </cell>
        </row>
        <row r="176">
          <cell r="C176" t="str">
            <v>P08</v>
          </cell>
          <cell r="D176" t="str">
            <v>Infertility &amp; Pregnancy Tests</v>
          </cell>
          <cell r="E176" t="str">
            <v>P08.0</v>
          </cell>
          <cell r="F176" t="str">
            <v>Infertility &amp; Pregnancy Tests</v>
          </cell>
          <cell r="G176" t="str">
            <v>not included in WAGMSS</v>
          </cell>
        </row>
        <row r="177">
          <cell r="C177" t="str">
            <v>P09</v>
          </cell>
          <cell r="D177" t="str">
            <v>Simple Basic Pathology Tests</v>
          </cell>
          <cell r="E177" t="str">
            <v>P09.0</v>
          </cell>
          <cell r="F177" t="str">
            <v>Simple Basic Pathology Tests</v>
          </cell>
          <cell r="G177" t="str">
            <v>some MBS items excluded from WAGMSS</v>
          </cell>
        </row>
        <row r="178">
          <cell r="C178" t="str">
            <v>P10</v>
          </cell>
          <cell r="D178" t="str">
            <v>Patient Episode Initiation</v>
          </cell>
          <cell r="E178" t="str">
            <v>P10.0</v>
          </cell>
          <cell r="F178" t="str">
            <v>Patient Episode Initiation</v>
          </cell>
          <cell r="G178" t="str">
            <v>not included in WAGMSS</v>
          </cell>
        </row>
        <row r="179">
          <cell r="C179" t="str">
            <v>P11</v>
          </cell>
          <cell r="D179" t="str">
            <v>Specimen Referral</v>
          </cell>
          <cell r="E179" t="str">
            <v>P11.0</v>
          </cell>
          <cell r="F179" t="str">
            <v>Specimen Referral</v>
          </cell>
          <cell r="G179" t="str">
            <v>not included in WAGMSS</v>
          </cell>
        </row>
        <row r="180">
          <cell r="C180" t="str">
            <v>P12</v>
          </cell>
          <cell r="D180" t="str">
            <v>Management of bulk billed services</v>
          </cell>
          <cell r="E180" t="str">
            <v>P12.0</v>
          </cell>
          <cell r="F180" t="str">
            <v>Management of bulk billed services</v>
          </cell>
          <cell r="G180" t="str">
            <v>not included in WAGMSS</v>
          </cell>
        </row>
        <row r="181">
          <cell r="C181" t="str">
            <v>P13</v>
          </cell>
          <cell r="D181" t="str">
            <v>Bulk billed pathology episode incentive items</v>
          </cell>
          <cell r="E181" t="str">
            <v>P13.0</v>
          </cell>
          <cell r="F181" t="str">
            <v>Bulk billed pathology episode incentive items</v>
          </cell>
          <cell r="G181" t="str">
            <v>not included in WAGMSS</v>
          </cell>
        </row>
        <row r="182">
          <cell r="C182" t="str">
            <v>C1</v>
          </cell>
          <cell r="D182" t="str">
            <v>Orthodontic Services</v>
          </cell>
          <cell r="E182" t="str">
            <v>C1.0</v>
          </cell>
          <cell r="F182" t="str">
            <v>Orthodontic Services</v>
          </cell>
          <cell r="G182" t="str">
            <v>not included in WAGMSS</v>
          </cell>
        </row>
        <row r="183">
          <cell r="C183" t="str">
            <v>C2</v>
          </cell>
          <cell r="D183" t="str">
            <v>Oral &amp; Maxillofacial Services</v>
          </cell>
          <cell r="E183" t="str">
            <v>C2.0</v>
          </cell>
          <cell r="F183" t="str">
            <v>Oral &amp; Maxillofacial Services</v>
          </cell>
          <cell r="G183" t="str">
            <v>not included in WAGMSS</v>
          </cell>
        </row>
        <row r="184">
          <cell r="C184" t="str">
            <v>C3</v>
          </cell>
          <cell r="D184" t="str">
            <v>General &amp; Prosthodontic Services</v>
          </cell>
          <cell r="E184" t="str">
            <v>C3.0</v>
          </cell>
          <cell r="F184" t="str">
            <v>General &amp; Prosthodontic Services</v>
          </cell>
          <cell r="G184" t="str">
            <v>not included in WAGMSS</v>
          </cell>
        </row>
        <row r="185">
          <cell r="C185" t="str">
            <v>M01</v>
          </cell>
          <cell r="D185" t="str">
            <v>Management of bulk billed services</v>
          </cell>
          <cell r="E185" t="str">
            <v>M01.0</v>
          </cell>
          <cell r="F185" t="str">
            <v>Management of bulk billed services</v>
          </cell>
          <cell r="G185" t="str">
            <v>not included in WAGMSS</v>
          </cell>
        </row>
        <row r="186">
          <cell r="C186" t="str">
            <v>M02</v>
          </cell>
          <cell r="D186" t="str">
            <v>Service provided by a Practice Nurse on behalf of a Medical Practitioner</v>
          </cell>
          <cell r="E186" t="str">
            <v>M02.0</v>
          </cell>
          <cell r="F186" t="str">
            <v>Service provided by a Practice Nurse</v>
          </cell>
          <cell r="G186" t="str">
            <v>not included in WAGMSS</v>
          </cell>
        </row>
        <row r="187">
          <cell r="C187" t="str">
            <v>M03</v>
          </cell>
          <cell r="D187" t="str">
            <v>Allied Health Services</v>
          </cell>
          <cell r="E187" t="str">
            <v>M03.0</v>
          </cell>
          <cell r="F187" t="str">
            <v>Allied Health Services</v>
          </cell>
          <cell r="G187" t="str">
            <v>not included in WAGMSS</v>
          </cell>
        </row>
        <row r="188">
          <cell r="C188" t="str">
            <v>M06</v>
          </cell>
          <cell r="D188" t="str">
            <v>Psychological Therapy Services</v>
          </cell>
          <cell r="E188" t="str">
            <v>M06.0</v>
          </cell>
          <cell r="F188" t="str">
            <v>Psychological Therapy Services</v>
          </cell>
          <cell r="G188" t="str">
            <v>not included in WAGMSS</v>
          </cell>
        </row>
        <row r="189">
          <cell r="C189" t="str">
            <v>M07</v>
          </cell>
          <cell r="D189" t="str">
            <v>Focussed psychological strategies (Allied Mental Health)</v>
          </cell>
          <cell r="E189" t="str">
            <v>M07.0</v>
          </cell>
          <cell r="F189" t="str">
            <v>Focussed psychological strategies (Allied Mental Health)</v>
          </cell>
          <cell r="G189" t="str">
            <v>not included in WAGMSS</v>
          </cell>
        </row>
        <row r="190">
          <cell r="C190" t="str">
            <v>M08</v>
          </cell>
          <cell r="D190" t="str">
            <v>Pregnancy support counselling</v>
          </cell>
          <cell r="E190" t="str">
            <v>M08.0</v>
          </cell>
          <cell r="F190" t="str">
            <v>Pregnancy support counselling</v>
          </cell>
          <cell r="G190" t="str">
            <v>not included in WAGMSS</v>
          </cell>
        </row>
        <row r="191">
          <cell r="C191" t="str">
            <v>M09</v>
          </cell>
          <cell r="D191" t="str">
            <v>Allied Health group services</v>
          </cell>
          <cell r="E191" t="str">
            <v>M09.0</v>
          </cell>
          <cell r="F191" t="str">
            <v>Allied Health group services</v>
          </cell>
          <cell r="G191" t="str">
            <v>not included in WAGMSS</v>
          </cell>
        </row>
        <row r="192">
          <cell r="C192" t="str">
            <v>M10</v>
          </cell>
          <cell r="D192" t="str">
            <v>Autism, Pervasive Developmental Disorder &amp; Disability servives</v>
          </cell>
          <cell r="E192" t="str">
            <v>M10.0</v>
          </cell>
          <cell r="F192" t="str">
            <v>Autism, Pervasive Developmental Disorder &amp; Disability servives</v>
          </cell>
          <cell r="G192" t="str">
            <v>not included in WAGMSS</v>
          </cell>
        </row>
        <row r="193">
          <cell r="C193" t="str">
            <v>M11</v>
          </cell>
          <cell r="D193" t="str">
            <v>Allied Health services for Indigenous Australians who have had a health check</v>
          </cell>
          <cell r="E193" t="str">
            <v>M11.0</v>
          </cell>
          <cell r="F193" t="str">
            <v>Allied Health services for Indigenous Australians who have had a health check</v>
          </cell>
          <cell r="G193" t="str">
            <v>not included in WAGMSS</v>
          </cell>
        </row>
        <row r="194">
          <cell r="C194" t="str">
            <v>M12</v>
          </cell>
          <cell r="D194" t="str">
            <v>Service provided by a Practice Nurse or Registered Aboriginal Health Worker on behalf of a Medical Practitioner</v>
          </cell>
          <cell r="E194" t="str">
            <v>M12.1</v>
          </cell>
          <cell r="F194" t="str">
            <v>Telehealth support services on behalf of a medical Practitioner</v>
          </cell>
          <cell r="G194" t="str">
            <v>not included in WAGMSS</v>
          </cell>
        </row>
        <row r="195">
          <cell r="C195" t="str">
            <v>M12</v>
          </cell>
          <cell r="D195" t="str">
            <v>Service provided by a Practice Nurse or Registered Aboriginal Health Worker on behalf of a Medical Practitioner</v>
          </cell>
          <cell r="E195" t="str">
            <v>M12.2</v>
          </cell>
          <cell r="F195" t="str">
            <v>Telehealth support services on behalf of a Medical Practitioner at a Residential Aged Care facility.</v>
          </cell>
          <cell r="G195" t="str">
            <v>not included in WAGMSS</v>
          </cell>
        </row>
        <row r="196">
          <cell r="C196" t="str">
            <v>M12</v>
          </cell>
          <cell r="D196" t="str">
            <v>Service provided by a Practice Nurse or Registered Aboriginal Health Worker on behalf of a Medical Practitioner</v>
          </cell>
          <cell r="E196" t="str">
            <v>M12.3</v>
          </cell>
          <cell r="F196" t="str">
            <v>Service provided by a Practice Nurse or Registered Aboriginal Health Worker on behalf of a Medical Practitioner</v>
          </cell>
          <cell r="G196" t="str">
            <v>not included in WAGMSS</v>
          </cell>
        </row>
        <row r="197">
          <cell r="C197" t="str">
            <v>M13</v>
          </cell>
          <cell r="D197" t="str">
            <v>Midwifery services</v>
          </cell>
          <cell r="E197" t="str">
            <v>M13.1</v>
          </cell>
          <cell r="F197" t="str">
            <v>MBS items for participating Midwives</v>
          </cell>
          <cell r="G197" t="str">
            <v>not included in WAGMSS</v>
          </cell>
        </row>
        <row r="198">
          <cell r="C198" t="str">
            <v>M13</v>
          </cell>
          <cell r="D198" t="str">
            <v>Midwifery services</v>
          </cell>
          <cell r="E198" t="str">
            <v>M13.2</v>
          </cell>
          <cell r="F198" t="str">
            <v>Telehealth attendances</v>
          </cell>
          <cell r="G198" t="str">
            <v>not included in WAGMSS</v>
          </cell>
        </row>
        <row r="199">
          <cell r="C199" t="str">
            <v>M14</v>
          </cell>
          <cell r="D199" t="str">
            <v>Nurse Practitioners</v>
          </cell>
          <cell r="E199" t="str">
            <v>M14.1</v>
          </cell>
          <cell r="F199" t="str">
            <v>Nurse Practitioners</v>
          </cell>
          <cell r="G199" t="str">
            <v>not included in WAGMSS</v>
          </cell>
        </row>
        <row r="200">
          <cell r="C200" t="str">
            <v>M14</v>
          </cell>
          <cell r="D200" t="str">
            <v>Nurse Practitioners</v>
          </cell>
          <cell r="E200" t="str">
            <v>M14.2</v>
          </cell>
          <cell r="F200" t="str">
            <v>Telehealth attendances</v>
          </cell>
          <cell r="G200" t="str">
            <v>not included in WAGMSS</v>
          </cell>
        </row>
        <row r="201">
          <cell r="C201" t="str">
            <v>M14</v>
          </cell>
          <cell r="D201" t="str">
            <v>Nurse Practitioners</v>
          </cell>
          <cell r="E201" t="str">
            <v>M14.3</v>
          </cell>
          <cell r="F201" t="str">
            <v>Telehealth attendances at a residential aged care facility.</v>
          </cell>
          <cell r="G201" t="str">
            <v>not included in WAGMSS</v>
          </cell>
        </row>
        <row r="202">
          <cell r="C202" t="str">
            <v>N1</v>
          </cell>
          <cell r="D202" t="str">
            <v>Dentists</v>
          </cell>
          <cell r="E202" t="str">
            <v>N1.01</v>
          </cell>
          <cell r="F202" t="str">
            <v>Diagnostic Services</v>
          </cell>
          <cell r="G202" t="str">
            <v>not included in WAGMSS</v>
          </cell>
        </row>
        <row r="203">
          <cell r="C203" t="str">
            <v>N1</v>
          </cell>
          <cell r="D203" t="str">
            <v>Dentists</v>
          </cell>
          <cell r="E203" t="str">
            <v>N1.02</v>
          </cell>
          <cell r="F203" t="str">
            <v>Preventative Services</v>
          </cell>
          <cell r="G203" t="str">
            <v>not included in WAGMSS</v>
          </cell>
        </row>
        <row r="204">
          <cell r="C204" t="str">
            <v>N1</v>
          </cell>
          <cell r="D204" t="str">
            <v>Dentists</v>
          </cell>
          <cell r="E204" t="str">
            <v>N1.03</v>
          </cell>
          <cell r="F204" t="str">
            <v>Periodontics</v>
          </cell>
          <cell r="G204" t="str">
            <v>not included in WAGMSS</v>
          </cell>
        </row>
        <row r="205">
          <cell r="C205" t="str">
            <v>N1</v>
          </cell>
          <cell r="D205" t="str">
            <v>Dentists</v>
          </cell>
          <cell r="E205" t="str">
            <v>N1.04</v>
          </cell>
          <cell r="F205" t="str">
            <v>Oral Surgery</v>
          </cell>
          <cell r="G205" t="str">
            <v>not included in WAGMSS</v>
          </cell>
        </row>
        <row r="206">
          <cell r="C206" t="str">
            <v>N1</v>
          </cell>
          <cell r="D206" t="str">
            <v>Dentists</v>
          </cell>
          <cell r="E206" t="str">
            <v>N1.05</v>
          </cell>
          <cell r="F206" t="str">
            <v>Endodontics</v>
          </cell>
          <cell r="G206" t="str">
            <v>not included in WAGMSS</v>
          </cell>
        </row>
        <row r="207">
          <cell r="C207" t="str">
            <v>N1</v>
          </cell>
          <cell r="D207" t="str">
            <v>Dentists</v>
          </cell>
          <cell r="E207" t="str">
            <v>N1.06</v>
          </cell>
          <cell r="F207" t="str">
            <v>Restorative Services</v>
          </cell>
          <cell r="G207" t="str">
            <v>not included in WAGMSS</v>
          </cell>
        </row>
        <row r="208">
          <cell r="C208" t="str">
            <v>N1</v>
          </cell>
          <cell r="D208" t="str">
            <v>Dentists</v>
          </cell>
          <cell r="E208" t="str">
            <v>N1.07</v>
          </cell>
          <cell r="F208" t="str">
            <v>Crown and Bridge</v>
          </cell>
          <cell r="G208" t="str">
            <v>not included in WAGMSS</v>
          </cell>
        </row>
        <row r="209">
          <cell r="C209" t="str">
            <v>N1</v>
          </cell>
          <cell r="D209" t="str">
            <v>Dentists</v>
          </cell>
          <cell r="E209" t="str">
            <v>N1.08</v>
          </cell>
          <cell r="F209" t="str">
            <v>Prosthodontics</v>
          </cell>
          <cell r="G209" t="str">
            <v>not included in WAGMSS</v>
          </cell>
        </row>
        <row r="210">
          <cell r="C210" t="str">
            <v>N1</v>
          </cell>
          <cell r="D210" t="str">
            <v>Dentists</v>
          </cell>
          <cell r="E210" t="str">
            <v>N1.09</v>
          </cell>
          <cell r="F210" t="str">
            <v>Orthodontics</v>
          </cell>
          <cell r="G210" t="str">
            <v>not included in WAGMSS</v>
          </cell>
        </row>
        <row r="211">
          <cell r="C211" t="str">
            <v>N1</v>
          </cell>
          <cell r="D211" t="str">
            <v>Dentists</v>
          </cell>
          <cell r="E211" t="str">
            <v>N1.10</v>
          </cell>
          <cell r="F211" t="str">
            <v>General Services</v>
          </cell>
          <cell r="G211" t="str">
            <v>not included in WAGMSS</v>
          </cell>
        </row>
        <row r="212">
          <cell r="C212" t="str">
            <v>N2</v>
          </cell>
          <cell r="D212" t="str">
            <v>Dental Specialists</v>
          </cell>
          <cell r="E212" t="str">
            <v>N2.01</v>
          </cell>
          <cell r="F212" t="str">
            <v>Diagnostic Services</v>
          </cell>
          <cell r="G212" t="str">
            <v>not included in WAGMSS</v>
          </cell>
        </row>
        <row r="213">
          <cell r="C213" t="str">
            <v>N2</v>
          </cell>
          <cell r="D213" t="str">
            <v>Dental Specialists</v>
          </cell>
          <cell r="E213" t="str">
            <v>N2.02</v>
          </cell>
          <cell r="F213" t="str">
            <v>Preventative Services</v>
          </cell>
          <cell r="G213" t="str">
            <v>not included in WAGMSS</v>
          </cell>
        </row>
        <row r="214">
          <cell r="C214" t="str">
            <v>N2</v>
          </cell>
          <cell r="D214" t="str">
            <v>Dental Specialists</v>
          </cell>
          <cell r="E214" t="str">
            <v>N2.03</v>
          </cell>
          <cell r="F214" t="str">
            <v>Periodontics</v>
          </cell>
          <cell r="G214" t="str">
            <v>not included in WAGMSS</v>
          </cell>
        </row>
        <row r="215">
          <cell r="C215" t="str">
            <v>N2</v>
          </cell>
          <cell r="D215" t="str">
            <v>Dental Specialists</v>
          </cell>
          <cell r="E215" t="str">
            <v>N2.04</v>
          </cell>
          <cell r="F215" t="str">
            <v>Oral Surgery</v>
          </cell>
          <cell r="G215" t="str">
            <v>not included in WAGMSS</v>
          </cell>
        </row>
        <row r="216">
          <cell r="C216" t="str">
            <v>N2</v>
          </cell>
          <cell r="D216" t="str">
            <v>Dental Specialists</v>
          </cell>
          <cell r="E216" t="str">
            <v>N2.05</v>
          </cell>
          <cell r="F216" t="str">
            <v>Endodontics</v>
          </cell>
          <cell r="G216" t="str">
            <v>not included in WAGMSS</v>
          </cell>
        </row>
        <row r="217">
          <cell r="C217" t="str">
            <v>N2</v>
          </cell>
          <cell r="D217" t="str">
            <v>Dental Specialists</v>
          </cell>
          <cell r="E217" t="str">
            <v>N2.06</v>
          </cell>
          <cell r="F217" t="str">
            <v>Restorative Services</v>
          </cell>
          <cell r="G217" t="str">
            <v>not included in WAGMSS</v>
          </cell>
        </row>
        <row r="218">
          <cell r="C218" t="str">
            <v>N2</v>
          </cell>
          <cell r="D218" t="str">
            <v>Dental Specialists</v>
          </cell>
          <cell r="E218" t="str">
            <v>N2.07</v>
          </cell>
          <cell r="F218" t="str">
            <v>Crown and Bridge</v>
          </cell>
          <cell r="G218" t="str">
            <v>not included in WAGMSS</v>
          </cell>
        </row>
        <row r="219">
          <cell r="C219" t="str">
            <v>N2</v>
          </cell>
          <cell r="D219" t="str">
            <v>Dental Specialists</v>
          </cell>
          <cell r="E219" t="str">
            <v>N2.08</v>
          </cell>
          <cell r="F219" t="str">
            <v>Prosthodontics</v>
          </cell>
          <cell r="G219" t="str">
            <v>not included in WAGMSS</v>
          </cell>
        </row>
        <row r="220">
          <cell r="C220" t="str">
            <v>N2</v>
          </cell>
          <cell r="D220" t="str">
            <v>Dental Specialists</v>
          </cell>
          <cell r="E220" t="str">
            <v>N2.09</v>
          </cell>
          <cell r="F220" t="str">
            <v>Orthodontics</v>
          </cell>
          <cell r="G220" t="str">
            <v>not included in WAGMSS</v>
          </cell>
        </row>
        <row r="221">
          <cell r="C221" t="str">
            <v>N2</v>
          </cell>
          <cell r="D221" t="str">
            <v>Dental Specialists</v>
          </cell>
          <cell r="E221" t="str">
            <v>N2.10</v>
          </cell>
          <cell r="F221" t="str">
            <v>General Services</v>
          </cell>
          <cell r="G221" t="str">
            <v>not included in WAGMSS</v>
          </cell>
        </row>
        <row r="222">
          <cell r="C222" t="str">
            <v>N3</v>
          </cell>
          <cell r="D222" t="str">
            <v>Dental Prosthetists</v>
          </cell>
          <cell r="E222" t="str">
            <v>N3.01</v>
          </cell>
          <cell r="F222" t="str">
            <v>Diagnostic Services</v>
          </cell>
          <cell r="G222" t="str">
            <v>not included in WAGMSS</v>
          </cell>
        </row>
        <row r="223">
          <cell r="C223" t="str">
            <v>N3</v>
          </cell>
          <cell r="D223" t="str">
            <v>Dental Prosthetists</v>
          </cell>
          <cell r="E223" t="str">
            <v>N3.02</v>
          </cell>
          <cell r="F223" t="str">
            <v>Prosthodontics</v>
          </cell>
          <cell r="G223" t="str">
            <v>not included in WAGMSS</v>
          </cell>
        </row>
        <row r="224">
          <cell r="C224" t="str">
            <v>N4</v>
          </cell>
          <cell r="D224" t="str">
            <v>Child Dental Benefits Scheme</v>
          </cell>
          <cell r="E224" t="str">
            <v>N4.U0</v>
          </cell>
          <cell r="F224" t="str">
            <v>Examination</v>
          </cell>
          <cell r="G224" t="str">
            <v>not included in WAGMSS</v>
          </cell>
        </row>
        <row r="225">
          <cell r="C225" t="str">
            <v>N4</v>
          </cell>
          <cell r="D225" t="str">
            <v>Child Dental Benefits Scheme</v>
          </cell>
          <cell r="E225" t="str">
            <v>N4.U1</v>
          </cell>
          <cell r="F225" t="str">
            <v>Surface treatment</v>
          </cell>
          <cell r="G225" t="str">
            <v>not included in WAGMSS</v>
          </cell>
        </row>
        <row r="226">
          <cell r="C226" t="str">
            <v>N4</v>
          </cell>
          <cell r="D226" t="str">
            <v>Child Dental Benefits Scheme</v>
          </cell>
          <cell r="E226" t="str">
            <v>N4.U2</v>
          </cell>
          <cell r="F226" t="str">
            <v>Periodental</v>
          </cell>
          <cell r="G226" t="str">
            <v>not included in WAGMSS</v>
          </cell>
        </row>
        <row r="227">
          <cell r="C227" t="str">
            <v>N4</v>
          </cell>
          <cell r="D227" t="str">
            <v>Child Dental Benefits Scheme</v>
          </cell>
          <cell r="E227" t="str">
            <v>N4.U3</v>
          </cell>
          <cell r="F227" t="str">
            <v>Tooth removal</v>
          </cell>
          <cell r="G227" t="str">
            <v>not included in WAGMSS</v>
          </cell>
        </row>
        <row r="228">
          <cell r="C228" t="str">
            <v>N4</v>
          </cell>
          <cell r="D228" t="str">
            <v>Child Dental Benefits Scheme</v>
          </cell>
          <cell r="E228" t="str">
            <v>N4.U4</v>
          </cell>
          <cell r="F228" t="str">
            <v>Root canal</v>
          </cell>
          <cell r="G228" t="str">
            <v>not included in WAGMSS</v>
          </cell>
        </row>
        <row r="229">
          <cell r="C229" t="str">
            <v>N4</v>
          </cell>
          <cell r="D229" t="str">
            <v>Child Dental Benefits Scheme</v>
          </cell>
          <cell r="E229" t="str">
            <v>N4.U5</v>
          </cell>
          <cell r="F229" t="str">
            <v>Restoration</v>
          </cell>
          <cell r="G229" t="str">
            <v>not included in WAGMSS</v>
          </cell>
        </row>
        <row r="230">
          <cell r="C230" t="str">
            <v>N4</v>
          </cell>
          <cell r="D230" t="str">
            <v>Child Dental Benefits Scheme</v>
          </cell>
          <cell r="E230" t="str">
            <v>N4.U7</v>
          </cell>
          <cell r="F230" t="str">
            <v>Dentures</v>
          </cell>
          <cell r="G230" t="str">
            <v>not included in WAGMSS</v>
          </cell>
        </row>
        <row r="231">
          <cell r="C231" t="str">
            <v>N4</v>
          </cell>
          <cell r="D231" t="str">
            <v>Child Dental Benefits Scheme</v>
          </cell>
          <cell r="E231" t="str">
            <v>N4.U9</v>
          </cell>
          <cell r="F231" t="str">
            <v>Sedation</v>
          </cell>
          <cell r="G231" t="str">
            <v>not included in WAGMSS</v>
          </cell>
        </row>
      </sheetData>
      <sheetData sheetId="3" refreshError="1"/>
      <sheetData sheetId="4" refreshError="1"/>
      <sheetData sheetId="5">
        <row r="2">
          <cell r="B2">
            <v>179</v>
          </cell>
        </row>
        <row r="3">
          <cell r="B3">
            <v>181</v>
          </cell>
        </row>
        <row r="4">
          <cell r="B4">
            <v>183</v>
          </cell>
        </row>
        <row r="5">
          <cell r="B5">
            <v>185</v>
          </cell>
        </row>
        <row r="6">
          <cell r="B6">
            <v>187</v>
          </cell>
        </row>
        <row r="7">
          <cell r="B7">
            <v>188</v>
          </cell>
        </row>
        <row r="8">
          <cell r="B8">
            <v>189</v>
          </cell>
        </row>
        <row r="9">
          <cell r="B9">
            <v>191</v>
          </cell>
        </row>
        <row r="10">
          <cell r="B10">
            <v>202</v>
          </cell>
        </row>
        <row r="11">
          <cell r="B11">
            <v>203</v>
          </cell>
        </row>
        <row r="12">
          <cell r="B12">
            <v>206</v>
          </cell>
        </row>
        <row r="13">
          <cell r="B13">
            <v>212</v>
          </cell>
        </row>
        <row r="14">
          <cell r="B14">
            <v>214</v>
          </cell>
        </row>
        <row r="15">
          <cell r="B15">
            <v>215</v>
          </cell>
        </row>
        <row r="16">
          <cell r="B16">
            <v>218</v>
          </cell>
        </row>
        <row r="17">
          <cell r="B17">
            <v>219</v>
          </cell>
        </row>
        <row r="18">
          <cell r="B18">
            <v>220</v>
          </cell>
        </row>
        <row r="19">
          <cell r="B19">
            <v>221</v>
          </cell>
        </row>
        <row r="20">
          <cell r="B20">
            <v>222</v>
          </cell>
        </row>
        <row r="21">
          <cell r="B21">
            <v>223</v>
          </cell>
        </row>
        <row r="22">
          <cell r="B22">
            <v>224</v>
          </cell>
        </row>
        <row r="23">
          <cell r="B23">
            <v>225</v>
          </cell>
        </row>
        <row r="24">
          <cell r="B24">
            <v>226</v>
          </cell>
        </row>
        <row r="25">
          <cell r="B25">
            <v>227</v>
          </cell>
        </row>
        <row r="26">
          <cell r="B26">
            <v>228</v>
          </cell>
        </row>
        <row r="27">
          <cell r="B27">
            <v>229</v>
          </cell>
        </row>
        <row r="28">
          <cell r="B28">
            <v>230</v>
          </cell>
        </row>
        <row r="29">
          <cell r="B29">
            <v>231</v>
          </cell>
        </row>
        <row r="30">
          <cell r="B30">
            <v>232</v>
          </cell>
        </row>
        <row r="31">
          <cell r="B31">
            <v>233</v>
          </cell>
        </row>
        <row r="32">
          <cell r="B32">
            <v>235</v>
          </cell>
        </row>
        <row r="33">
          <cell r="B33">
            <v>236</v>
          </cell>
        </row>
        <row r="34">
          <cell r="B34">
            <v>237</v>
          </cell>
        </row>
        <row r="35">
          <cell r="B35">
            <v>238</v>
          </cell>
        </row>
        <row r="36">
          <cell r="B36">
            <v>239</v>
          </cell>
        </row>
        <row r="37">
          <cell r="B37">
            <v>240</v>
          </cell>
        </row>
        <row r="38">
          <cell r="B38">
            <v>243</v>
          </cell>
        </row>
        <row r="39">
          <cell r="B39">
            <v>244</v>
          </cell>
        </row>
        <row r="40">
          <cell r="B40">
            <v>245</v>
          </cell>
        </row>
        <row r="41">
          <cell r="B41">
            <v>249</v>
          </cell>
        </row>
        <row r="42">
          <cell r="B42">
            <v>251</v>
          </cell>
        </row>
        <row r="43">
          <cell r="B43">
            <v>252</v>
          </cell>
        </row>
        <row r="44">
          <cell r="B44">
            <v>253</v>
          </cell>
        </row>
        <row r="45">
          <cell r="B45">
            <v>254</v>
          </cell>
        </row>
        <row r="46">
          <cell r="B46">
            <v>255</v>
          </cell>
        </row>
        <row r="47">
          <cell r="B47">
            <v>256</v>
          </cell>
        </row>
        <row r="48">
          <cell r="B48">
            <v>257</v>
          </cell>
        </row>
        <row r="49">
          <cell r="B49">
            <v>259</v>
          </cell>
        </row>
        <row r="50">
          <cell r="B50">
            <v>260</v>
          </cell>
        </row>
        <row r="51">
          <cell r="B51">
            <v>261</v>
          </cell>
        </row>
        <row r="52">
          <cell r="B52">
            <v>262</v>
          </cell>
        </row>
        <row r="53">
          <cell r="B53">
            <v>263</v>
          </cell>
        </row>
        <row r="54">
          <cell r="B54">
            <v>264</v>
          </cell>
        </row>
        <row r="55">
          <cell r="B55">
            <v>265</v>
          </cell>
        </row>
        <row r="56">
          <cell r="B56">
            <v>266</v>
          </cell>
        </row>
        <row r="57">
          <cell r="B57">
            <v>268</v>
          </cell>
        </row>
        <row r="58">
          <cell r="B58">
            <v>269</v>
          </cell>
        </row>
        <row r="59">
          <cell r="B59">
            <v>270</v>
          </cell>
        </row>
        <row r="60">
          <cell r="B60">
            <v>271</v>
          </cell>
        </row>
        <row r="61">
          <cell r="B61">
            <v>272</v>
          </cell>
        </row>
        <row r="62">
          <cell r="B62">
            <v>276</v>
          </cell>
        </row>
        <row r="63">
          <cell r="B63">
            <v>277</v>
          </cell>
        </row>
        <row r="64">
          <cell r="B64">
            <v>279</v>
          </cell>
        </row>
        <row r="65">
          <cell r="B65">
            <v>281</v>
          </cell>
        </row>
        <row r="66">
          <cell r="B66">
            <v>282</v>
          </cell>
        </row>
        <row r="67">
          <cell r="B67">
            <v>283</v>
          </cell>
        </row>
        <row r="68">
          <cell r="B68">
            <v>285</v>
          </cell>
        </row>
        <row r="69">
          <cell r="B69">
            <v>286</v>
          </cell>
        </row>
        <row r="70">
          <cell r="B70">
            <v>287</v>
          </cell>
        </row>
        <row r="71">
          <cell r="B71">
            <v>371</v>
          </cell>
        </row>
        <row r="72">
          <cell r="B72">
            <v>372</v>
          </cell>
        </row>
        <row r="73">
          <cell r="B73">
            <v>585</v>
          </cell>
        </row>
        <row r="74">
          <cell r="B74">
            <v>588</v>
          </cell>
        </row>
        <row r="75">
          <cell r="B75">
            <v>591</v>
          </cell>
        </row>
        <row r="76">
          <cell r="B76">
            <v>594</v>
          </cell>
        </row>
        <row r="77">
          <cell r="B77">
            <v>733</v>
          </cell>
        </row>
        <row r="78">
          <cell r="B78">
            <v>737</v>
          </cell>
        </row>
        <row r="79">
          <cell r="B79">
            <v>741</v>
          </cell>
        </row>
        <row r="80">
          <cell r="B80">
            <v>745</v>
          </cell>
        </row>
        <row r="81">
          <cell r="B81">
            <v>761</v>
          </cell>
        </row>
        <row r="82">
          <cell r="B82">
            <v>763</v>
          </cell>
        </row>
        <row r="83">
          <cell r="B83">
            <v>766</v>
          </cell>
        </row>
        <row r="84">
          <cell r="B84">
            <v>769</v>
          </cell>
        </row>
        <row r="85">
          <cell r="B85">
            <v>772</v>
          </cell>
        </row>
        <row r="86">
          <cell r="B86">
            <v>776</v>
          </cell>
        </row>
        <row r="87">
          <cell r="B87">
            <v>788</v>
          </cell>
        </row>
        <row r="88">
          <cell r="B88">
            <v>789</v>
          </cell>
        </row>
        <row r="89">
          <cell r="B89">
            <v>792</v>
          </cell>
        </row>
        <row r="90">
          <cell r="B90">
            <v>812</v>
          </cell>
        </row>
        <row r="91">
          <cell r="B91">
            <v>827</v>
          </cell>
        </row>
        <row r="92">
          <cell r="B92">
            <v>829</v>
          </cell>
        </row>
        <row r="93">
          <cell r="B93">
            <v>867</v>
          </cell>
        </row>
        <row r="94">
          <cell r="B94">
            <v>868</v>
          </cell>
        </row>
        <row r="95">
          <cell r="B95">
            <v>869</v>
          </cell>
        </row>
        <row r="96">
          <cell r="B96">
            <v>873</v>
          </cell>
        </row>
        <row r="97">
          <cell r="B97">
            <v>876</v>
          </cell>
        </row>
        <row r="98">
          <cell r="B98">
            <v>881</v>
          </cell>
        </row>
        <row r="99">
          <cell r="B99">
            <v>885</v>
          </cell>
        </row>
        <row r="100">
          <cell r="B100">
            <v>891</v>
          </cell>
        </row>
        <row r="101">
          <cell r="B101">
            <v>892</v>
          </cell>
        </row>
        <row r="102">
          <cell r="B102">
            <v>2729</v>
          </cell>
        </row>
        <row r="103">
          <cell r="B103">
            <v>2731</v>
          </cell>
        </row>
        <row r="104">
          <cell r="B104">
            <v>11505</v>
          </cell>
        </row>
        <row r="105">
          <cell r="B105">
            <v>11507</v>
          </cell>
        </row>
        <row r="106">
          <cell r="B106">
            <v>11508</v>
          </cell>
        </row>
        <row r="107">
          <cell r="B107">
            <v>11728</v>
          </cell>
        </row>
        <row r="108">
          <cell r="B108">
            <v>12001</v>
          </cell>
        </row>
        <row r="109">
          <cell r="B109">
            <v>12002</v>
          </cell>
        </row>
        <row r="110">
          <cell r="B110">
            <v>12004</v>
          </cell>
        </row>
        <row r="111">
          <cell r="B111">
            <v>12005</v>
          </cell>
        </row>
        <row r="112">
          <cell r="B112">
            <v>12204</v>
          </cell>
        </row>
        <row r="113">
          <cell r="B113">
            <v>12205</v>
          </cell>
        </row>
        <row r="114">
          <cell r="B114">
            <v>12208</v>
          </cell>
        </row>
        <row r="115">
          <cell r="B115">
            <v>13105</v>
          </cell>
        </row>
        <row r="116">
          <cell r="B116">
            <v>13260</v>
          </cell>
        </row>
        <row r="117">
          <cell r="B117">
            <v>30191</v>
          </cell>
        </row>
        <row r="118">
          <cell r="B118">
            <v>31003</v>
          </cell>
        </row>
        <row r="119">
          <cell r="B119">
            <v>31004</v>
          </cell>
        </row>
        <row r="120">
          <cell r="B120">
            <v>31005</v>
          </cell>
        </row>
        <row r="121">
          <cell r="B121">
            <v>32528</v>
          </cell>
        </row>
        <row r="122">
          <cell r="B122">
            <v>32529</v>
          </cell>
        </row>
        <row r="123">
          <cell r="B123">
            <v>35581</v>
          </cell>
        </row>
        <row r="124">
          <cell r="B124">
            <v>35582</v>
          </cell>
        </row>
        <row r="125">
          <cell r="B125">
            <v>35585</v>
          </cell>
        </row>
        <row r="126">
          <cell r="B126">
            <v>36671</v>
          </cell>
        </row>
        <row r="127">
          <cell r="B127">
            <v>36672</v>
          </cell>
        </row>
        <row r="128">
          <cell r="B128">
            <v>36673</v>
          </cell>
        </row>
        <row r="129">
          <cell r="B129">
            <v>38288</v>
          </cell>
        </row>
        <row r="130">
          <cell r="B130">
            <v>42505</v>
          </cell>
        </row>
        <row r="131">
          <cell r="B131">
            <v>42588</v>
          </cell>
        </row>
        <row r="132">
          <cell r="B132">
            <v>42652</v>
          </cell>
        </row>
        <row r="133">
          <cell r="B133">
            <v>45060</v>
          </cell>
        </row>
        <row r="134">
          <cell r="B134">
            <v>45061</v>
          </cell>
        </row>
        <row r="135">
          <cell r="B135">
            <v>45062</v>
          </cell>
        </row>
        <row r="136">
          <cell r="B136">
            <v>45523</v>
          </cell>
        </row>
        <row r="137">
          <cell r="B137">
            <v>51011</v>
          </cell>
        </row>
        <row r="138">
          <cell r="B138">
            <v>51012</v>
          </cell>
        </row>
        <row r="139">
          <cell r="B139">
            <v>51013</v>
          </cell>
        </row>
        <row r="140">
          <cell r="B140">
            <v>51014</v>
          </cell>
        </row>
        <row r="141">
          <cell r="B141">
            <v>51015</v>
          </cell>
        </row>
        <row r="142">
          <cell r="B142">
            <v>51020</v>
          </cell>
        </row>
        <row r="143">
          <cell r="B143">
            <v>51021</v>
          </cell>
        </row>
        <row r="144">
          <cell r="B144">
            <v>51022</v>
          </cell>
        </row>
        <row r="145">
          <cell r="B145">
            <v>51023</v>
          </cell>
        </row>
        <row r="146">
          <cell r="B146">
            <v>51024</v>
          </cell>
        </row>
        <row r="147">
          <cell r="B147">
            <v>51025</v>
          </cell>
        </row>
        <row r="148">
          <cell r="B148">
            <v>51026</v>
          </cell>
        </row>
        <row r="149">
          <cell r="B149">
            <v>51031</v>
          </cell>
        </row>
        <row r="150">
          <cell r="B150">
            <v>51032</v>
          </cell>
        </row>
        <row r="151">
          <cell r="B151">
            <v>51033</v>
          </cell>
        </row>
        <row r="152">
          <cell r="B152">
            <v>51034</v>
          </cell>
        </row>
        <row r="153">
          <cell r="B153">
            <v>51035</v>
          </cell>
        </row>
        <row r="154">
          <cell r="B154">
            <v>51036</v>
          </cell>
        </row>
        <row r="155">
          <cell r="B155">
            <v>51041</v>
          </cell>
        </row>
        <row r="156">
          <cell r="B156">
            <v>51042</v>
          </cell>
        </row>
        <row r="157">
          <cell r="B157">
            <v>51043</v>
          </cell>
        </row>
        <row r="158">
          <cell r="B158">
            <v>51044</v>
          </cell>
        </row>
        <row r="159">
          <cell r="B159">
            <v>51045</v>
          </cell>
        </row>
        <row r="160">
          <cell r="B160">
            <v>51051</v>
          </cell>
        </row>
        <row r="161">
          <cell r="B161">
            <v>51052</v>
          </cell>
        </row>
        <row r="162">
          <cell r="B162">
            <v>51053</v>
          </cell>
        </row>
        <row r="163">
          <cell r="B163">
            <v>51054</v>
          </cell>
        </row>
        <row r="164">
          <cell r="B164">
            <v>51055</v>
          </cell>
        </row>
        <row r="165">
          <cell r="B165">
            <v>51056</v>
          </cell>
        </row>
        <row r="166">
          <cell r="B166">
            <v>51057</v>
          </cell>
        </row>
        <row r="167">
          <cell r="B167">
            <v>51058</v>
          </cell>
        </row>
        <row r="168">
          <cell r="B168">
            <v>51059</v>
          </cell>
        </row>
        <row r="169">
          <cell r="B169">
            <v>51061</v>
          </cell>
        </row>
        <row r="170">
          <cell r="B170">
            <v>51062</v>
          </cell>
        </row>
        <row r="171">
          <cell r="B171">
            <v>51063</v>
          </cell>
        </row>
        <row r="172">
          <cell r="B172">
            <v>51064</v>
          </cell>
        </row>
        <row r="173">
          <cell r="B173">
            <v>51065</v>
          </cell>
        </row>
        <row r="174">
          <cell r="B174">
            <v>51066</v>
          </cell>
        </row>
        <row r="175">
          <cell r="B175">
            <v>51071</v>
          </cell>
        </row>
        <row r="176">
          <cell r="B176">
            <v>51072</v>
          </cell>
        </row>
        <row r="177">
          <cell r="B177">
            <v>51073</v>
          </cell>
        </row>
        <row r="178">
          <cell r="B178">
            <v>51102</v>
          </cell>
        </row>
        <row r="179">
          <cell r="B179">
            <v>51103</v>
          </cell>
        </row>
        <row r="180">
          <cell r="B180">
            <v>51110</v>
          </cell>
        </row>
        <row r="181">
          <cell r="B181">
            <v>51111</v>
          </cell>
        </row>
        <row r="182">
          <cell r="B182">
            <v>51112</v>
          </cell>
        </row>
        <row r="183">
          <cell r="B183">
            <v>51113</v>
          </cell>
        </row>
        <row r="184">
          <cell r="B184">
            <v>51114</v>
          </cell>
        </row>
        <row r="185">
          <cell r="B185">
            <v>51115</v>
          </cell>
        </row>
        <row r="186">
          <cell r="B186">
            <v>51120</v>
          </cell>
        </row>
        <row r="187">
          <cell r="B187">
            <v>51130</v>
          </cell>
        </row>
        <row r="188">
          <cell r="B188">
            <v>51131</v>
          </cell>
        </row>
        <row r="189">
          <cell r="B189">
            <v>51140</v>
          </cell>
        </row>
        <row r="190">
          <cell r="B190">
            <v>51141</v>
          </cell>
        </row>
        <row r="191">
          <cell r="B191">
            <v>51145</v>
          </cell>
        </row>
        <row r="192">
          <cell r="B192">
            <v>51150</v>
          </cell>
        </row>
        <row r="193">
          <cell r="B193">
            <v>51160</v>
          </cell>
        </row>
        <row r="194">
          <cell r="B194">
            <v>51165</v>
          </cell>
        </row>
        <row r="195">
          <cell r="B195">
            <v>51170</v>
          </cell>
        </row>
        <row r="196">
          <cell r="B196">
            <v>51171</v>
          </cell>
        </row>
        <row r="197">
          <cell r="B197">
            <v>56620</v>
          </cell>
        </row>
        <row r="198">
          <cell r="B198">
            <v>56626</v>
          </cell>
        </row>
        <row r="199">
          <cell r="B199">
            <v>56660</v>
          </cell>
        </row>
        <row r="200">
          <cell r="B200">
            <v>56666</v>
          </cell>
        </row>
        <row r="201">
          <cell r="B201">
            <v>57522</v>
          </cell>
        </row>
        <row r="202">
          <cell r="B202">
            <v>57523</v>
          </cell>
        </row>
        <row r="203">
          <cell r="B203">
            <v>57537</v>
          </cell>
        </row>
        <row r="204">
          <cell r="B204">
            <v>57540</v>
          </cell>
        </row>
        <row r="205">
          <cell r="B205">
            <v>59302</v>
          </cell>
        </row>
        <row r="206">
          <cell r="B206">
            <v>59305</v>
          </cell>
        </row>
        <row r="207">
          <cell r="B207">
            <v>61647</v>
          </cell>
        </row>
        <row r="208">
          <cell r="B208">
            <v>63395</v>
          </cell>
        </row>
        <row r="209">
          <cell r="B209">
            <v>63396</v>
          </cell>
        </row>
        <row r="210">
          <cell r="B210">
            <v>63397</v>
          </cell>
        </row>
        <row r="211">
          <cell r="B211">
            <v>63398</v>
          </cell>
        </row>
        <row r="212">
          <cell r="B212">
            <v>63541</v>
          </cell>
        </row>
        <row r="213">
          <cell r="B213">
            <v>63542</v>
          </cell>
        </row>
        <row r="214">
          <cell r="B214">
            <v>63543</v>
          </cell>
        </row>
        <row r="215">
          <cell r="B215">
            <v>63544</v>
          </cell>
        </row>
        <row r="216">
          <cell r="B216">
            <v>63547</v>
          </cell>
        </row>
        <row r="217">
          <cell r="B217">
            <v>63548</v>
          </cell>
        </row>
        <row r="218">
          <cell r="B218">
            <v>73070</v>
          </cell>
        </row>
        <row r="219">
          <cell r="B219">
            <v>73071</v>
          </cell>
        </row>
        <row r="220">
          <cell r="B220">
            <v>73072</v>
          </cell>
        </row>
        <row r="221">
          <cell r="B221">
            <v>73073</v>
          </cell>
        </row>
        <row r="222">
          <cell r="B222">
            <v>73074</v>
          </cell>
        </row>
        <row r="223">
          <cell r="B223">
            <v>73075</v>
          </cell>
        </row>
        <row r="224">
          <cell r="B224">
            <v>73076</v>
          </cell>
        </row>
        <row r="225">
          <cell r="B225">
            <v>73345</v>
          </cell>
        </row>
        <row r="226">
          <cell r="B226">
            <v>73346</v>
          </cell>
        </row>
        <row r="227">
          <cell r="B227">
            <v>73347</v>
          </cell>
        </row>
        <row r="228">
          <cell r="B228">
            <v>73348</v>
          </cell>
        </row>
        <row r="229">
          <cell r="B229">
            <v>73349</v>
          </cell>
        </row>
        <row r="230">
          <cell r="B230">
            <v>73350</v>
          </cell>
        </row>
        <row r="231">
          <cell r="B231">
            <v>88586</v>
          </cell>
        </row>
        <row r="232">
          <cell r="B232">
            <v>88587</v>
          </cell>
        </row>
        <row r="233">
          <cell r="B233">
            <v>88723</v>
          </cell>
        </row>
        <row r="234">
          <cell r="B234">
            <v>88724</v>
          </cell>
        </row>
        <row r="235">
          <cell r="B235">
            <v>13260</v>
          </cell>
        </row>
      </sheetData>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votTable"/>
      <sheetName val="Base WAGMSS fee part 1 2018"/>
      <sheetName val="NEW item no 2018 ITEM GP TABLE "/>
      <sheetName val="Base WAGMSS Fee 2018- final"/>
      <sheetName val="Base WAGMSS fee pt1 2018  Sheet"/>
      <sheetName val="T07NEW"/>
      <sheetName val="MFI Details"/>
      <sheetName val="MBS Multipliers 1819"/>
    </sheetNames>
    <sheetDataSet>
      <sheetData sheetId="0"/>
      <sheetData sheetId="1"/>
      <sheetData sheetId="2">
        <row r="2">
          <cell r="Q2" t="str">
            <v>00179</v>
          </cell>
          <cell r="R2" t="str">
            <v>included</v>
          </cell>
        </row>
        <row r="3">
          <cell r="Q3" t="str">
            <v>00181</v>
          </cell>
          <cell r="R3" t="str">
            <v>included</v>
          </cell>
        </row>
        <row r="4">
          <cell r="Q4" t="str">
            <v>00183</v>
          </cell>
          <cell r="R4" t="str">
            <v>included</v>
          </cell>
        </row>
        <row r="5">
          <cell r="Q5" t="str">
            <v>00185</v>
          </cell>
          <cell r="R5" t="str">
            <v>included</v>
          </cell>
        </row>
        <row r="6">
          <cell r="Q6" t="str">
            <v>00187</v>
          </cell>
          <cell r="R6" t="str">
            <v>included</v>
          </cell>
        </row>
        <row r="7">
          <cell r="Q7" t="str">
            <v>00188</v>
          </cell>
          <cell r="R7" t="str">
            <v>included</v>
          </cell>
        </row>
        <row r="8">
          <cell r="Q8" t="str">
            <v>00189</v>
          </cell>
          <cell r="R8" t="str">
            <v>included</v>
          </cell>
        </row>
        <row r="9">
          <cell r="Q9" t="str">
            <v>00191</v>
          </cell>
          <cell r="R9" t="str">
            <v>included</v>
          </cell>
        </row>
        <row r="10">
          <cell r="Q10" t="str">
            <v>00202</v>
          </cell>
          <cell r="R10" t="str">
            <v>included</v>
          </cell>
        </row>
        <row r="11">
          <cell r="Q11" t="str">
            <v>00203</v>
          </cell>
          <cell r="R11" t="str">
            <v>included</v>
          </cell>
        </row>
        <row r="12">
          <cell r="Q12" t="str">
            <v>00206</v>
          </cell>
          <cell r="R12" t="str">
            <v>included</v>
          </cell>
        </row>
        <row r="13">
          <cell r="Q13" t="str">
            <v>00212</v>
          </cell>
          <cell r="R13" t="str">
            <v>included</v>
          </cell>
        </row>
        <row r="14">
          <cell r="Q14" t="str">
            <v>00214</v>
          </cell>
          <cell r="R14" t="str">
            <v>included</v>
          </cell>
        </row>
        <row r="15">
          <cell r="Q15" t="str">
            <v>00215</v>
          </cell>
          <cell r="R15" t="str">
            <v>included</v>
          </cell>
        </row>
        <row r="16">
          <cell r="Q16" t="str">
            <v>00218</v>
          </cell>
          <cell r="R16" t="str">
            <v>included</v>
          </cell>
        </row>
        <row r="17">
          <cell r="Q17" t="str">
            <v>00219</v>
          </cell>
          <cell r="R17" t="str">
            <v>included</v>
          </cell>
        </row>
        <row r="18">
          <cell r="Q18" t="str">
            <v>00220</v>
          </cell>
          <cell r="R18" t="str">
            <v>included</v>
          </cell>
        </row>
        <row r="19">
          <cell r="Q19" t="str">
            <v>00221</v>
          </cell>
          <cell r="R19" t="str">
            <v>included</v>
          </cell>
        </row>
        <row r="20">
          <cell r="Q20" t="str">
            <v>00222</v>
          </cell>
          <cell r="R20" t="str">
            <v>included</v>
          </cell>
        </row>
        <row r="21">
          <cell r="Q21" t="str">
            <v>00223</v>
          </cell>
          <cell r="R21" t="str">
            <v>included</v>
          </cell>
        </row>
        <row r="22">
          <cell r="Q22" t="str">
            <v>00224</v>
          </cell>
          <cell r="R22" t="str">
            <v>included</v>
          </cell>
        </row>
        <row r="23">
          <cell r="Q23" t="str">
            <v>00225</v>
          </cell>
          <cell r="R23" t="str">
            <v>included</v>
          </cell>
        </row>
        <row r="24">
          <cell r="Q24" t="str">
            <v>00226</v>
          </cell>
          <cell r="R24" t="str">
            <v>included</v>
          </cell>
        </row>
        <row r="25">
          <cell r="Q25" t="str">
            <v>00227</v>
          </cell>
          <cell r="R25" t="str">
            <v>included</v>
          </cell>
        </row>
        <row r="26">
          <cell r="Q26" t="str">
            <v>00228</v>
          </cell>
          <cell r="R26" t="str">
            <v>included</v>
          </cell>
        </row>
        <row r="27">
          <cell r="Q27" t="str">
            <v>00229</v>
          </cell>
          <cell r="R27" t="str">
            <v>included</v>
          </cell>
        </row>
        <row r="28">
          <cell r="Q28" t="str">
            <v>00230</v>
          </cell>
          <cell r="R28" t="str">
            <v>included</v>
          </cell>
        </row>
        <row r="29">
          <cell r="Q29" t="str">
            <v>00231</v>
          </cell>
          <cell r="R29" t="str">
            <v>included</v>
          </cell>
        </row>
        <row r="30">
          <cell r="Q30" t="str">
            <v>00232</v>
          </cell>
          <cell r="R30" t="str">
            <v>included</v>
          </cell>
        </row>
        <row r="31">
          <cell r="Q31" t="str">
            <v>00233</v>
          </cell>
          <cell r="R31" t="str">
            <v>included</v>
          </cell>
        </row>
        <row r="32">
          <cell r="Q32" t="str">
            <v>00235</v>
          </cell>
          <cell r="R32" t="str">
            <v>included</v>
          </cell>
        </row>
        <row r="33">
          <cell r="Q33" t="str">
            <v>00236</v>
          </cell>
          <cell r="R33" t="str">
            <v>included</v>
          </cell>
        </row>
        <row r="34">
          <cell r="Q34" t="str">
            <v>00237</v>
          </cell>
          <cell r="R34" t="str">
            <v>included</v>
          </cell>
        </row>
        <row r="35">
          <cell r="Q35" t="str">
            <v>00238</v>
          </cell>
          <cell r="R35" t="str">
            <v>included</v>
          </cell>
        </row>
        <row r="36">
          <cell r="Q36" t="str">
            <v>00239</v>
          </cell>
          <cell r="R36" t="str">
            <v>included</v>
          </cell>
        </row>
        <row r="37">
          <cell r="Q37" t="str">
            <v>00240</v>
          </cell>
          <cell r="R37" t="str">
            <v>included</v>
          </cell>
        </row>
        <row r="38">
          <cell r="Q38" t="str">
            <v>00243</v>
          </cell>
          <cell r="R38" t="str">
            <v>included</v>
          </cell>
        </row>
        <row r="39">
          <cell r="Q39" t="str">
            <v>00244</v>
          </cell>
          <cell r="R39" t="str">
            <v>included</v>
          </cell>
        </row>
        <row r="40">
          <cell r="Q40" t="str">
            <v>00245</v>
          </cell>
          <cell r="R40" t="str">
            <v>included</v>
          </cell>
        </row>
        <row r="41">
          <cell r="Q41" t="str">
            <v>00249</v>
          </cell>
          <cell r="R41" t="str">
            <v>included</v>
          </cell>
        </row>
        <row r="42">
          <cell r="Q42" t="str">
            <v>00251</v>
          </cell>
          <cell r="R42" t="str">
            <v>included</v>
          </cell>
        </row>
        <row r="43">
          <cell r="Q43" t="str">
            <v>00252</v>
          </cell>
          <cell r="R43" t="str">
            <v>included</v>
          </cell>
        </row>
        <row r="44">
          <cell r="Q44" t="str">
            <v>00253</v>
          </cell>
          <cell r="R44" t="str">
            <v>included</v>
          </cell>
        </row>
        <row r="45">
          <cell r="Q45" t="str">
            <v>00254</v>
          </cell>
          <cell r="R45" t="str">
            <v>included</v>
          </cell>
        </row>
        <row r="46">
          <cell r="Q46" t="str">
            <v>00255</v>
          </cell>
          <cell r="R46" t="str">
            <v>included</v>
          </cell>
        </row>
        <row r="47">
          <cell r="Q47" t="str">
            <v>00256</v>
          </cell>
          <cell r="R47" t="str">
            <v>included</v>
          </cell>
        </row>
        <row r="48">
          <cell r="Q48" t="str">
            <v>00257</v>
          </cell>
          <cell r="R48" t="str">
            <v>included</v>
          </cell>
        </row>
        <row r="49">
          <cell r="Q49" t="str">
            <v>00259</v>
          </cell>
          <cell r="R49" t="str">
            <v>included</v>
          </cell>
        </row>
        <row r="50">
          <cell r="Q50" t="str">
            <v>00260</v>
          </cell>
          <cell r="R50" t="str">
            <v>included</v>
          </cell>
        </row>
        <row r="51">
          <cell r="Q51" t="str">
            <v>00261</v>
          </cell>
          <cell r="R51" t="str">
            <v>included</v>
          </cell>
        </row>
        <row r="52">
          <cell r="Q52" t="str">
            <v>00262</v>
          </cell>
          <cell r="R52" t="str">
            <v>included</v>
          </cell>
        </row>
        <row r="53">
          <cell r="Q53" t="str">
            <v>00263</v>
          </cell>
          <cell r="R53" t="str">
            <v>included</v>
          </cell>
        </row>
        <row r="54">
          <cell r="Q54" t="str">
            <v>00264</v>
          </cell>
          <cell r="R54" t="str">
            <v>included</v>
          </cell>
        </row>
        <row r="55">
          <cell r="Q55" t="str">
            <v>00265</v>
          </cell>
          <cell r="R55" t="str">
            <v>included</v>
          </cell>
        </row>
        <row r="56">
          <cell r="Q56" t="str">
            <v>00266</v>
          </cell>
          <cell r="R56" t="str">
            <v>included</v>
          </cell>
        </row>
        <row r="57">
          <cell r="Q57" t="str">
            <v>00268</v>
          </cell>
          <cell r="R57" t="str">
            <v>included</v>
          </cell>
        </row>
        <row r="58">
          <cell r="Q58" t="str">
            <v>00269</v>
          </cell>
          <cell r="R58" t="str">
            <v>included</v>
          </cell>
        </row>
        <row r="59">
          <cell r="Q59" t="str">
            <v>00270</v>
          </cell>
          <cell r="R59" t="str">
            <v>included</v>
          </cell>
        </row>
        <row r="60">
          <cell r="Q60" t="str">
            <v>00271</v>
          </cell>
          <cell r="R60" t="str">
            <v>included</v>
          </cell>
        </row>
        <row r="61">
          <cell r="Q61" t="str">
            <v>00272</v>
          </cell>
          <cell r="R61" t="str">
            <v>included</v>
          </cell>
        </row>
        <row r="62">
          <cell r="Q62" t="str">
            <v>00276</v>
          </cell>
          <cell r="R62" t="str">
            <v>included</v>
          </cell>
        </row>
        <row r="63">
          <cell r="Q63" t="str">
            <v>00277</v>
          </cell>
          <cell r="R63" t="str">
            <v>included</v>
          </cell>
        </row>
        <row r="64">
          <cell r="Q64" t="str">
            <v>00279</v>
          </cell>
          <cell r="R64" t="str">
            <v>included</v>
          </cell>
        </row>
        <row r="65">
          <cell r="Q65" t="str">
            <v>00281</v>
          </cell>
          <cell r="R65" t="str">
            <v>included</v>
          </cell>
        </row>
        <row r="66">
          <cell r="Q66" t="str">
            <v>00282</v>
          </cell>
          <cell r="R66" t="str">
            <v>included</v>
          </cell>
        </row>
        <row r="67">
          <cell r="Q67" t="str">
            <v>00283</v>
          </cell>
          <cell r="R67" t="str">
            <v>included</v>
          </cell>
        </row>
        <row r="68">
          <cell r="Q68" t="str">
            <v>00285</v>
          </cell>
          <cell r="R68" t="str">
            <v>included</v>
          </cell>
        </row>
        <row r="69">
          <cell r="Q69" t="str">
            <v>00286</v>
          </cell>
          <cell r="R69" t="str">
            <v>included</v>
          </cell>
        </row>
        <row r="70">
          <cell r="Q70" t="str">
            <v>00287</v>
          </cell>
          <cell r="R70" t="str">
            <v>included</v>
          </cell>
        </row>
        <row r="71">
          <cell r="Q71" t="str">
            <v>00371</v>
          </cell>
          <cell r="R71" t="str">
            <v>included</v>
          </cell>
        </row>
        <row r="72">
          <cell r="Q72" t="str">
            <v>00372</v>
          </cell>
          <cell r="R72" t="str">
            <v>included</v>
          </cell>
        </row>
        <row r="73">
          <cell r="Q73" t="str">
            <v>00585</v>
          </cell>
          <cell r="R73" t="str">
            <v>excluded</v>
          </cell>
        </row>
        <row r="74">
          <cell r="Q74" t="str">
            <v>00588</v>
          </cell>
          <cell r="R74" t="str">
            <v>excluded</v>
          </cell>
        </row>
        <row r="75">
          <cell r="Q75" t="str">
            <v>00591</v>
          </cell>
          <cell r="R75" t="str">
            <v>excluded</v>
          </cell>
        </row>
        <row r="76">
          <cell r="Q76" t="str">
            <v>00594</v>
          </cell>
          <cell r="R76" t="str">
            <v>excluded</v>
          </cell>
        </row>
        <row r="77">
          <cell r="Q77" t="str">
            <v>00733</v>
          </cell>
          <cell r="R77" t="str">
            <v>included</v>
          </cell>
        </row>
        <row r="78">
          <cell r="Q78" t="str">
            <v>00737</v>
          </cell>
          <cell r="R78" t="str">
            <v>included</v>
          </cell>
        </row>
        <row r="79">
          <cell r="Q79" t="str">
            <v>00741</v>
          </cell>
          <cell r="R79" t="str">
            <v>included</v>
          </cell>
        </row>
        <row r="80">
          <cell r="Q80" t="str">
            <v>00745</v>
          </cell>
          <cell r="R80" t="str">
            <v>included</v>
          </cell>
        </row>
        <row r="81">
          <cell r="Q81" t="str">
            <v>00761</v>
          </cell>
          <cell r="R81" t="str">
            <v>included</v>
          </cell>
        </row>
        <row r="82">
          <cell r="Q82" t="str">
            <v>00763</v>
          </cell>
          <cell r="R82" t="str">
            <v>included</v>
          </cell>
        </row>
        <row r="83">
          <cell r="Q83" t="str">
            <v>00766</v>
          </cell>
          <cell r="R83" t="str">
            <v>included</v>
          </cell>
        </row>
        <row r="84">
          <cell r="Q84" t="str">
            <v>00769</v>
          </cell>
          <cell r="R84" t="str">
            <v>included</v>
          </cell>
        </row>
        <row r="85">
          <cell r="Q85" t="str">
            <v>00772</v>
          </cell>
          <cell r="R85" t="str">
            <v>included</v>
          </cell>
        </row>
        <row r="86">
          <cell r="Q86" t="str">
            <v>00776</v>
          </cell>
          <cell r="R86" t="str">
            <v>included</v>
          </cell>
        </row>
        <row r="87">
          <cell r="Q87" t="str">
            <v>00788</v>
          </cell>
          <cell r="R87" t="str">
            <v>included</v>
          </cell>
        </row>
        <row r="88">
          <cell r="Q88" t="str">
            <v>00789</v>
          </cell>
          <cell r="R88" t="str">
            <v>included</v>
          </cell>
        </row>
        <row r="89">
          <cell r="Q89" t="str">
            <v>00792</v>
          </cell>
          <cell r="R89" t="str">
            <v>included</v>
          </cell>
        </row>
        <row r="90">
          <cell r="Q90" t="str">
            <v>00812</v>
          </cell>
          <cell r="R90" t="str">
            <v>included</v>
          </cell>
        </row>
        <row r="91">
          <cell r="Q91" t="str">
            <v>00827</v>
          </cell>
          <cell r="R91" t="str">
            <v>included</v>
          </cell>
        </row>
        <row r="92">
          <cell r="Q92" t="str">
            <v>00829</v>
          </cell>
          <cell r="R92" t="str">
            <v>included</v>
          </cell>
        </row>
        <row r="93">
          <cell r="Q93" t="str">
            <v>00867</v>
          </cell>
          <cell r="R93" t="str">
            <v>included</v>
          </cell>
        </row>
        <row r="94">
          <cell r="Q94" t="str">
            <v>00868</v>
          </cell>
          <cell r="R94" t="str">
            <v>included</v>
          </cell>
        </row>
        <row r="95">
          <cell r="Q95" t="str">
            <v>00869</v>
          </cell>
          <cell r="R95" t="str">
            <v>included</v>
          </cell>
        </row>
        <row r="96">
          <cell r="Q96" t="str">
            <v>00873</v>
          </cell>
          <cell r="R96" t="str">
            <v>included</v>
          </cell>
        </row>
        <row r="97">
          <cell r="Q97" t="str">
            <v>00876</v>
          </cell>
          <cell r="R97" t="str">
            <v>included</v>
          </cell>
        </row>
        <row r="98">
          <cell r="Q98" t="str">
            <v>00881</v>
          </cell>
          <cell r="R98" t="str">
            <v>included</v>
          </cell>
        </row>
        <row r="99">
          <cell r="Q99" t="str">
            <v>00885</v>
          </cell>
          <cell r="R99" t="str">
            <v>included</v>
          </cell>
        </row>
        <row r="100">
          <cell r="Q100" t="str">
            <v>00891</v>
          </cell>
          <cell r="R100" t="str">
            <v>included</v>
          </cell>
        </row>
        <row r="101">
          <cell r="Q101" t="str">
            <v>00892</v>
          </cell>
          <cell r="R101" t="str">
            <v>included</v>
          </cell>
        </row>
        <row r="102">
          <cell r="Q102" t="str">
            <v>00894</v>
          </cell>
          <cell r="R102" t="str">
            <v>included</v>
          </cell>
        </row>
        <row r="103">
          <cell r="Q103" t="str">
            <v>00896</v>
          </cell>
          <cell r="R103" t="str">
            <v>included</v>
          </cell>
        </row>
        <row r="104">
          <cell r="Q104" t="str">
            <v>00898</v>
          </cell>
          <cell r="R104" t="str">
            <v>included</v>
          </cell>
        </row>
        <row r="105">
          <cell r="Q105" t="str">
            <v>02121</v>
          </cell>
          <cell r="R105" t="str">
            <v>included</v>
          </cell>
        </row>
        <row r="106">
          <cell r="Q106" t="str">
            <v>02150</v>
          </cell>
          <cell r="R106" t="str">
            <v>included</v>
          </cell>
        </row>
        <row r="107">
          <cell r="Q107" t="str">
            <v>02196</v>
          </cell>
          <cell r="R107" t="str">
            <v>included</v>
          </cell>
        </row>
        <row r="108">
          <cell r="Q108" t="str">
            <v>02729</v>
          </cell>
          <cell r="R108" t="str">
            <v>included</v>
          </cell>
        </row>
        <row r="109">
          <cell r="Q109" t="str">
            <v>02731</v>
          </cell>
          <cell r="R109" t="str">
            <v>included</v>
          </cell>
        </row>
        <row r="110">
          <cell r="Q110" t="str">
            <v>11505</v>
          </cell>
          <cell r="R110" t="str">
            <v>included</v>
          </cell>
        </row>
        <row r="111">
          <cell r="Q111" t="str">
            <v>11507</v>
          </cell>
          <cell r="R111" t="str">
            <v>included</v>
          </cell>
        </row>
        <row r="112">
          <cell r="Q112" t="str">
            <v>11508</v>
          </cell>
          <cell r="R112" t="str">
            <v>included</v>
          </cell>
        </row>
        <row r="113">
          <cell r="Q113" t="str">
            <v>11728</v>
          </cell>
          <cell r="R113" t="str">
            <v>included</v>
          </cell>
        </row>
        <row r="114">
          <cell r="Q114" t="str">
            <v>12001</v>
          </cell>
          <cell r="R114" t="str">
            <v>included</v>
          </cell>
        </row>
        <row r="115">
          <cell r="Q115" t="str">
            <v>12002</v>
          </cell>
          <cell r="R115" t="str">
            <v>included</v>
          </cell>
        </row>
        <row r="116">
          <cell r="Q116" t="str">
            <v>12004</v>
          </cell>
          <cell r="R116" t="str">
            <v>included</v>
          </cell>
        </row>
        <row r="117">
          <cell r="Q117" t="str">
            <v>12005</v>
          </cell>
          <cell r="R117" t="str">
            <v>included</v>
          </cell>
        </row>
        <row r="118">
          <cell r="Q118" t="str">
            <v>12204</v>
          </cell>
          <cell r="R118" t="str">
            <v>included</v>
          </cell>
        </row>
        <row r="119">
          <cell r="Q119" t="str">
            <v>12205</v>
          </cell>
          <cell r="R119" t="str">
            <v>included</v>
          </cell>
        </row>
        <row r="120">
          <cell r="Q120" t="str">
            <v>12208</v>
          </cell>
          <cell r="R120" t="str">
            <v>included</v>
          </cell>
        </row>
        <row r="121">
          <cell r="Q121" t="str">
            <v>12254</v>
          </cell>
          <cell r="R121" t="str">
            <v>included</v>
          </cell>
        </row>
        <row r="122">
          <cell r="Q122" t="str">
            <v>12258</v>
          </cell>
          <cell r="R122" t="str">
            <v>included</v>
          </cell>
        </row>
        <row r="123">
          <cell r="Q123" t="str">
            <v>12261</v>
          </cell>
          <cell r="R123" t="str">
            <v>included</v>
          </cell>
        </row>
        <row r="124">
          <cell r="Q124" t="str">
            <v>12265</v>
          </cell>
          <cell r="R124" t="str">
            <v>included</v>
          </cell>
        </row>
        <row r="125">
          <cell r="Q125" t="str">
            <v>12268</v>
          </cell>
          <cell r="R125" t="str">
            <v>included</v>
          </cell>
        </row>
        <row r="126">
          <cell r="Q126" t="str">
            <v>12272</v>
          </cell>
          <cell r="R126" t="str">
            <v>included</v>
          </cell>
        </row>
        <row r="127">
          <cell r="Q127" t="str">
            <v>13105</v>
          </cell>
          <cell r="R127" t="str">
            <v>included</v>
          </cell>
        </row>
        <row r="128">
          <cell r="Q128" t="str">
            <v>13260</v>
          </cell>
          <cell r="R128" t="str">
            <v>included</v>
          </cell>
        </row>
        <row r="129">
          <cell r="Q129" t="str">
            <v>30191</v>
          </cell>
          <cell r="R129" t="str">
            <v>included</v>
          </cell>
        </row>
        <row r="130">
          <cell r="Q130" t="str">
            <v>31003</v>
          </cell>
          <cell r="R130" t="str">
            <v>included</v>
          </cell>
        </row>
        <row r="131">
          <cell r="Q131" t="str">
            <v>31004</v>
          </cell>
          <cell r="R131" t="str">
            <v>included</v>
          </cell>
        </row>
        <row r="132">
          <cell r="Q132" t="str">
            <v>31005</v>
          </cell>
          <cell r="R132" t="str">
            <v>included</v>
          </cell>
        </row>
        <row r="133">
          <cell r="Q133" t="str">
            <v>32528</v>
          </cell>
          <cell r="R133" t="str">
            <v>included</v>
          </cell>
        </row>
        <row r="134">
          <cell r="Q134" t="str">
            <v>32529</v>
          </cell>
          <cell r="R134" t="str">
            <v>included</v>
          </cell>
        </row>
        <row r="135">
          <cell r="Q135" t="str">
            <v>35581</v>
          </cell>
          <cell r="R135" t="str">
            <v>included</v>
          </cell>
        </row>
        <row r="136">
          <cell r="Q136" t="str">
            <v>35582</v>
          </cell>
          <cell r="R136" t="str">
            <v>included</v>
          </cell>
        </row>
        <row r="137">
          <cell r="Q137" t="str">
            <v>35585</v>
          </cell>
          <cell r="R137" t="str">
            <v>included</v>
          </cell>
        </row>
        <row r="138">
          <cell r="Q138" t="str">
            <v>36671</v>
          </cell>
          <cell r="R138" t="str">
            <v>included</v>
          </cell>
        </row>
        <row r="139">
          <cell r="Q139" t="str">
            <v>36672</v>
          </cell>
          <cell r="R139" t="str">
            <v>included</v>
          </cell>
        </row>
        <row r="140">
          <cell r="Q140" t="str">
            <v>36673</v>
          </cell>
          <cell r="R140" t="str">
            <v>included</v>
          </cell>
        </row>
        <row r="141">
          <cell r="Q141" t="str">
            <v>38288</v>
          </cell>
          <cell r="R141" t="str">
            <v>included</v>
          </cell>
        </row>
        <row r="142">
          <cell r="Q142" t="str">
            <v>42505</v>
          </cell>
          <cell r="R142" t="str">
            <v>included</v>
          </cell>
        </row>
        <row r="143">
          <cell r="Q143" t="str">
            <v>42588</v>
          </cell>
          <cell r="R143" t="str">
            <v>included</v>
          </cell>
        </row>
        <row r="144">
          <cell r="Q144" t="str">
            <v>42652</v>
          </cell>
          <cell r="R144" t="str">
            <v>included</v>
          </cell>
        </row>
        <row r="145">
          <cell r="Q145" t="str">
            <v>45060</v>
          </cell>
          <cell r="R145" t="str">
            <v>included</v>
          </cell>
        </row>
        <row r="146">
          <cell r="Q146" t="str">
            <v>45061</v>
          </cell>
          <cell r="R146" t="str">
            <v>included</v>
          </cell>
        </row>
        <row r="147">
          <cell r="Q147" t="str">
            <v>45062</v>
          </cell>
          <cell r="R147" t="str">
            <v>included</v>
          </cell>
        </row>
        <row r="148">
          <cell r="Q148" t="str">
            <v>45523</v>
          </cell>
          <cell r="R148" t="str">
            <v>included</v>
          </cell>
        </row>
        <row r="149">
          <cell r="Q149" t="str">
            <v>51011</v>
          </cell>
          <cell r="R149" t="str">
            <v>excluded</v>
          </cell>
        </row>
        <row r="150">
          <cell r="Q150" t="str">
            <v>51012</v>
          </cell>
          <cell r="R150" t="str">
            <v>excluded</v>
          </cell>
        </row>
        <row r="151">
          <cell r="Q151" t="str">
            <v>51013</v>
          </cell>
          <cell r="R151" t="str">
            <v>excluded</v>
          </cell>
        </row>
        <row r="152">
          <cell r="Q152" t="str">
            <v>51014</v>
          </cell>
          <cell r="R152" t="str">
            <v>excluded</v>
          </cell>
        </row>
        <row r="153">
          <cell r="Q153" t="str">
            <v>51015</v>
          </cell>
          <cell r="R153" t="str">
            <v>excluded</v>
          </cell>
        </row>
        <row r="154">
          <cell r="Q154" t="str">
            <v>51020</v>
          </cell>
          <cell r="R154" t="str">
            <v>excluded</v>
          </cell>
        </row>
        <row r="155">
          <cell r="Q155" t="str">
            <v>51021</v>
          </cell>
          <cell r="R155" t="str">
            <v>excluded</v>
          </cell>
        </row>
        <row r="156">
          <cell r="Q156" t="str">
            <v>51022</v>
          </cell>
          <cell r="R156" t="str">
            <v>excluded</v>
          </cell>
        </row>
        <row r="157">
          <cell r="Q157" t="str">
            <v>51023</v>
          </cell>
          <cell r="R157" t="str">
            <v>excluded</v>
          </cell>
        </row>
        <row r="158">
          <cell r="Q158" t="str">
            <v>51024</v>
          </cell>
          <cell r="R158" t="str">
            <v>excluded</v>
          </cell>
        </row>
        <row r="159">
          <cell r="Q159" t="str">
            <v>51025</v>
          </cell>
          <cell r="R159" t="str">
            <v>excluded</v>
          </cell>
        </row>
        <row r="160">
          <cell r="Q160" t="str">
            <v>51026</v>
          </cell>
          <cell r="R160" t="str">
            <v>excluded</v>
          </cell>
        </row>
        <row r="161">
          <cell r="Q161" t="str">
            <v>51031</v>
          </cell>
          <cell r="R161" t="str">
            <v>excluded</v>
          </cell>
        </row>
        <row r="162">
          <cell r="Q162" t="str">
            <v>51032</v>
          </cell>
          <cell r="R162" t="str">
            <v>excluded</v>
          </cell>
        </row>
        <row r="163">
          <cell r="Q163" t="str">
            <v>51033</v>
          </cell>
          <cell r="R163" t="str">
            <v>excluded</v>
          </cell>
        </row>
        <row r="164">
          <cell r="Q164" t="str">
            <v>51034</v>
          </cell>
          <cell r="R164" t="str">
            <v>excluded</v>
          </cell>
        </row>
        <row r="165">
          <cell r="Q165" t="str">
            <v>51035</v>
          </cell>
          <cell r="R165" t="str">
            <v>excluded</v>
          </cell>
        </row>
        <row r="166">
          <cell r="Q166" t="str">
            <v>51036</v>
          </cell>
          <cell r="R166" t="str">
            <v>excluded</v>
          </cell>
        </row>
        <row r="167">
          <cell r="Q167" t="str">
            <v>51041</v>
          </cell>
          <cell r="R167" t="str">
            <v>excluded</v>
          </cell>
        </row>
        <row r="168">
          <cell r="Q168" t="str">
            <v>51042</v>
          </cell>
          <cell r="R168" t="str">
            <v>excluded</v>
          </cell>
        </row>
        <row r="169">
          <cell r="Q169" t="str">
            <v>51043</v>
          </cell>
          <cell r="R169" t="str">
            <v>excluded</v>
          </cell>
        </row>
        <row r="170">
          <cell r="Q170" t="str">
            <v>51044</v>
          </cell>
          <cell r="R170" t="str">
            <v>excluded</v>
          </cell>
        </row>
        <row r="171">
          <cell r="Q171" t="str">
            <v>51045</v>
          </cell>
          <cell r="R171" t="str">
            <v>excluded</v>
          </cell>
        </row>
        <row r="172">
          <cell r="Q172" t="str">
            <v>51051</v>
          </cell>
          <cell r="R172" t="str">
            <v>excluded</v>
          </cell>
        </row>
        <row r="173">
          <cell r="Q173" t="str">
            <v>51052</v>
          </cell>
          <cell r="R173" t="str">
            <v>excluded</v>
          </cell>
        </row>
        <row r="174">
          <cell r="Q174" t="str">
            <v>51053</v>
          </cell>
          <cell r="R174" t="str">
            <v>excluded</v>
          </cell>
        </row>
        <row r="175">
          <cell r="Q175" t="str">
            <v>51054</v>
          </cell>
          <cell r="R175" t="str">
            <v>excluded</v>
          </cell>
        </row>
        <row r="176">
          <cell r="Q176" t="str">
            <v>51055</v>
          </cell>
          <cell r="R176" t="str">
            <v>excluded</v>
          </cell>
        </row>
        <row r="177">
          <cell r="Q177" t="str">
            <v>51056</v>
          </cell>
          <cell r="R177" t="str">
            <v>excluded</v>
          </cell>
        </row>
        <row r="178">
          <cell r="Q178" t="str">
            <v>51057</v>
          </cell>
          <cell r="R178" t="str">
            <v>excluded</v>
          </cell>
        </row>
        <row r="179">
          <cell r="Q179" t="str">
            <v>51058</v>
          </cell>
          <cell r="R179" t="str">
            <v>excluded</v>
          </cell>
        </row>
        <row r="180">
          <cell r="Q180" t="str">
            <v>51059</v>
          </cell>
          <cell r="R180" t="str">
            <v>excluded</v>
          </cell>
        </row>
        <row r="181">
          <cell r="Q181" t="str">
            <v>51061</v>
          </cell>
          <cell r="R181" t="str">
            <v>excluded</v>
          </cell>
        </row>
        <row r="182">
          <cell r="Q182" t="str">
            <v>51062</v>
          </cell>
          <cell r="R182" t="str">
            <v>excluded</v>
          </cell>
        </row>
        <row r="183">
          <cell r="Q183" t="str">
            <v>51063</v>
          </cell>
          <cell r="R183" t="str">
            <v>excluded</v>
          </cell>
        </row>
        <row r="184">
          <cell r="Q184" t="str">
            <v>51064</v>
          </cell>
          <cell r="R184" t="str">
            <v>excluded</v>
          </cell>
        </row>
        <row r="185">
          <cell r="Q185" t="str">
            <v>51065</v>
          </cell>
          <cell r="R185" t="str">
            <v>excluded</v>
          </cell>
        </row>
        <row r="186">
          <cell r="Q186" t="str">
            <v>51066</v>
          </cell>
          <cell r="R186" t="str">
            <v>excluded</v>
          </cell>
        </row>
        <row r="187">
          <cell r="Q187" t="str">
            <v>51071</v>
          </cell>
          <cell r="R187" t="str">
            <v>excluded</v>
          </cell>
        </row>
        <row r="188">
          <cell r="Q188" t="str">
            <v>51072</v>
          </cell>
          <cell r="R188" t="str">
            <v>excluded</v>
          </cell>
        </row>
        <row r="189">
          <cell r="Q189" t="str">
            <v>51073</v>
          </cell>
          <cell r="R189" t="str">
            <v>excluded</v>
          </cell>
        </row>
        <row r="190">
          <cell r="Q190" t="str">
            <v>51102</v>
          </cell>
          <cell r="R190" t="str">
            <v>excluded</v>
          </cell>
        </row>
        <row r="191">
          <cell r="Q191" t="str">
            <v>51103</v>
          </cell>
          <cell r="R191" t="str">
            <v>excluded</v>
          </cell>
        </row>
        <row r="192">
          <cell r="Q192" t="str">
            <v>51110</v>
          </cell>
          <cell r="R192" t="str">
            <v>excluded</v>
          </cell>
        </row>
        <row r="193">
          <cell r="Q193" t="str">
            <v>51111</v>
          </cell>
          <cell r="R193" t="str">
            <v>excluded</v>
          </cell>
        </row>
        <row r="194">
          <cell r="Q194" t="str">
            <v>51112</v>
          </cell>
          <cell r="R194" t="str">
            <v>excluded</v>
          </cell>
        </row>
        <row r="195">
          <cell r="Q195" t="str">
            <v>51113</v>
          </cell>
          <cell r="R195" t="str">
            <v>excluded</v>
          </cell>
        </row>
        <row r="196">
          <cell r="Q196" t="str">
            <v>51114</v>
          </cell>
          <cell r="R196" t="str">
            <v>excluded</v>
          </cell>
        </row>
        <row r="197">
          <cell r="Q197" t="str">
            <v>51115</v>
          </cell>
          <cell r="R197" t="str">
            <v>excluded</v>
          </cell>
        </row>
        <row r="198">
          <cell r="Q198" t="str">
            <v>51120</v>
          </cell>
          <cell r="R198" t="str">
            <v>excluded</v>
          </cell>
        </row>
        <row r="199">
          <cell r="Q199" t="str">
            <v>51130</v>
          </cell>
          <cell r="R199" t="str">
            <v>excluded</v>
          </cell>
        </row>
        <row r="200">
          <cell r="Q200" t="str">
            <v>51131</v>
          </cell>
          <cell r="R200" t="str">
            <v>excluded</v>
          </cell>
        </row>
        <row r="201">
          <cell r="Q201" t="str">
            <v>51140</v>
          </cell>
          <cell r="R201" t="str">
            <v>excluded</v>
          </cell>
        </row>
        <row r="202">
          <cell r="Q202" t="str">
            <v>51141</v>
          </cell>
          <cell r="R202" t="str">
            <v>excluded</v>
          </cell>
        </row>
        <row r="203">
          <cell r="Q203" t="str">
            <v>51145</v>
          </cell>
          <cell r="R203" t="str">
            <v>excluded</v>
          </cell>
        </row>
        <row r="204">
          <cell r="Q204" t="str">
            <v>51150</v>
          </cell>
          <cell r="R204" t="str">
            <v>excluded</v>
          </cell>
        </row>
        <row r="205">
          <cell r="Q205" t="str">
            <v>51160</v>
          </cell>
          <cell r="R205" t="str">
            <v>excluded</v>
          </cell>
        </row>
        <row r="206">
          <cell r="Q206" t="str">
            <v>51165</v>
          </cell>
          <cell r="R206" t="str">
            <v>excluded</v>
          </cell>
        </row>
        <row r="207">
          <cell r="Q207" t="str">
            <v>51170</v>
          </cell>
          <cell r="R207" t="str">
            <v>excluded</v>
          </cell>
        </row>
        <row r="208">
          <cell r="Q208" t="str">
            <v>51171</v>
          </cell>
          <cell r="R208" t="str">
            <v>excluded</v>
          </cell>
        </row>
        <row r="209">
          <cell r="Q209" t="str">
            <v>56620</v>
          </cell>
          <cell r="R209" t="str">
            <v>included</v>
          </cell>
        </row>
        <row r="210">
          <cell r="Q210" t="str">
            <v>56626</v>
          </cell>
          <cell r="R210" t="str">
            <v>included</v>
          </cell>
        </row>
        <row r="211">
          <cell r="Q211" t="str">
            <v>56660</v>
          </cell>
          <cell r="R211" t="str">
            <v>included</v>
          </cell>
        </row>
        <row r="212">
          <cell r="Q212" t="str">
            <v>56666</v>
          </cell>
          <cell r="R212" t="str">
            <v>included</v>
          </cell>
        </row>
        <row r="213">
          <cell r="Q213" t="str">
            <v>57522</v>
          </cell>
          <cell r="R213" t="str">
            <v>included</v>
          </cell>
        </row>
        <row r="214">
          <cell r="Q214" t="str">
            <v>57523</v>
          </cell>
          <cell r="R214" t="str">
            <v>included</v>
          </cell>
        </row>
        <row r="215">
          <cell r="Q215" t="str">
            <v>57537</v>
          </cell>
          <cell r="R215" t="str">
            <v>included</v>
          </cell>
        </row>
        <row r="216">
          <cell r="Q216" t="str">
            <v>57540</v>
          </cell>
          <cell r="R216" t="str">
            <v>included</v>
          </cell>
        </row>
        <row r="217">
          <cell r="Q217" t="str">
            <v>59302</v>
          </cell>
          <cell r="R217" t="str">
            <v>included</v>
          </cell>
        </row>
        <row r="218">
          <cell r="Q218" t="str">
            <v>59305</v>
          </cell>
          <cell r="R218" t="str">
            <v>included</v>
          </cell>
        </row>
        <row r="219">
          <cell r="Q219" t="str">
            <v>61647</v>
          </cell>
          <cell r="R219" t="str">
            <v>excluded</v>
          </cell>
        </row>
        <row r="220">
          <cell r="Q220" t="str">
            <v>63395</v>
          </cell>
          <cell r="R220" t="str">
            <v>excluded</v>
          </cell>
        </row>
        <row r="221">
          <cell r="Q221" t="str">
            <v>63396</v>
          </cell>
          <cell r="R221" t="str">
            <v>excluded</v>
          </cell>
        </row>
        <row r="222">
          <cell r="Q222" t="str">
            <v>63397</v>
          </cell>
          <cell r="R222" t="str">
            <v>excluded</v>
          </cell>
        </row>
        <row r="223">
          <cell r="Q223" t="str">
            <v>63398</v>
          </cell>
          <cell r="R223" t="str">
            <v>excluded</v>
          </cell>
        </row>
        <row r="224">
          <cell r="Q224" t="str">
            <v>63541</v>
          </cell>
          <cell r="R224" t="str">
            <v>excluded</v>
          </cell>
        </row>
        <row r="225">
          <cell r="Q225" t="str">
            <v>63542</v>
          </cell>
          <cell r="R225" t="str">
            <v>excluded</v>
          </cell>
        </row>
        <row r="226">
          <cell r="Q226" t="str">
            <v>63543</v>
          </cell>
          <cell r="R226" t="str">
            <v>excluded</v>
          </cell>
        </row>
        <row r="227">
          <cell r="Q227" t="str">
            <v>63544</v>
          </cell>
          <cell r="R227" t="str">
            <v>excluded</v>
          </cell>
        </row>
        <row r="228">
          <cell r="Q228" t="str">
            <v>63547</v>
          </cell>
          <cell r="R228" t="str">
            <v>excluded</v>
          </cell>
        </row>
        <row r="229">
          <cell r="Q229" t="str">
            <v>63548</v>
          </cell>
          <cell r="R229" t="str">
            <v>excluded</v>
          </cell>
        </row>
        <row r="230">
          <cell r="Q230" t="str">
            <v>72814</v>
          </cell>
          <cell r="R230" t="str">
            <v>excluded</v>
          </cell>
        </row>
        <row r="231">
          <cell r="Q231" t="str">
            <v>73070</v>
          </cell>
          <cell r="R231" t="str">
            <v>excluded</v>
          </cell>
        </row>
        <row r="232">
          <cell r="Q232" t="str">
            <v>73071</v>
          </cell>
          <cell r="R232" t="str">
            <v>excluded</v>
          </cell>
        </row>
        <row r="233">
          <cell r="Q233" t="str">
            <v>73072</v>
          </cell>
          <cell r="R233" t="str">
            <v>excluded</v>
          </cell>
        </row>
        <row r="234">
          <cell r="Q234" t="str">
            <v>73073</v>
          </cell>
          <cell r="R234" t="str">
            <v>excluded</v>
          </cell>
        </row>
        <row r="235">
          <cell r="Q235" t="str">
            <v>73074</v>
          </cell>
          <cell r="R235" t="str">
            <v>excluded</v>
          </cell>
        </row>
        <row r="236">
          <cell r="Q236" t="str">
            <v>73075</v>
          </cell>
          <cell r="R236" t="str">
            <v>excluded</v>
          </cell>
        </row>
        <row r="237">
          <cell r="Q237" t="str">
            <v>73076</v>
          </cell>
          <cell r="R237" t="str">
            <v>excluded</v>
          </cell>
        </row>
        <row r="238">
          <cell r="Q238" t="str">
            <v>73345</v>
          </cell>
          <cell r="R238" t="str">
            <v>excluded</v>
          </cell>
        </row>
        <row r="239">
          <cell r="Q239" t="str">
            <v>73346</v>
          </cell>
          <cell r="R239" t="str">
            <v>excluded</v>
          </cell>
        </row>
        <row r="240">
          <cell r="Q240" t="str">
            <v>73347</v>
          </cell>
          <cell r="R240" t="str">
            <v>excluded</v>
          </cell>
        </row>
        <row r="241">
          <cell r="Q241" t="str">
            <v>73348</v>
          </cell>
          <cell r="R241" t="str">
            <v>excluded</v>
          </cell>
        </row>
        <row r="242">
          <cell r="Q242" t="str">
            <v>73349</v>
          </cell>
          <cell r="R242" t="str">
            <v>excluded</v>
          </cell>
        </row>
        <row r="243">
          <cell r="Q243" t="str">
            <v>73350</v>
          </cell>
          <cell r="R243" t="str">
            <v>excluded</v>
          </cell>
        </row>
        <row r="244">
          <cell r="Q244" t="str">
            <v>88586</v>
          </cell>
          <cell r="R244" t="str">
            <v>excluded</v>
          </cell>
        </row>
        <row r="245">
          <cell r="Q245" t="str">
            <v>88587</v>
          </cell>
          <cell r="R245" t="str">
            <v>excluded</v>
          </cell>
        </row>
        <row r="246">
          <cell r="Q246" t="str">
            <v>88723</v>
          </cell>
          <cell r="R246" t="str">
            <v>excluded</v>
          </cell>
        </row>
        <row r="247">
          <cell r="Q247" t="str">
            <v>88724</v>
          </cell>
          <cell r="R247" t="str">
            <v>excluded</v>
          </cell>
        </row>
      </sheetData>
      <sheetData sheetId="3"/>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4"/>
  <sheetViews>
    <sheetView tabSelected="1" workbookViewId="0">
      <pane xSplit="1" ySplit="1" topLeftCell="B2" activePane="bottomRight" state="frozen"/>
      <selection pane="topRight" activeCell="B1" sqref="B1"/>
      <selection pane="bottomLeft" activeCell="A2" sqref="A2"/>
      <selection pane="bottomRight" activeCell="A2" sqref="A2"/>
    </sheetView>
  </sheetViews>
  <sheetFormatPr defaultRowHeight="12.75" x14ac:dyDescent="0.2"/>
  <cols>
    <col min="1" max="1" width="9.140625" style="7"/>
    <col min="2" max="2" width="36" style="7" customWidth="1"/>
    <col min="3" max="3" width="9.140625" style="7"/>
    <col min="4" max="4" width="64" style="7" customWidth="1"/>
    <col min="5" max="5" width="9.140625" style="7"/>
    <col min="6" max="6" width="63.5703125" style="7" customWidth="1"/>
    <col min="7" max="7" width="30.28515625" style="7" customWidth="1"/>
  </cols>
  <sheetData>
    <row r="1" spans="1:7" s="2" customFormat="1" ht="25.5" x14ac:dyDescent="0.2">
      <c r="A1" s="1" t="s">
        <v>0</v>
      </c>
      <c r="B1" s="1" t="s">
        <v>1</v>
      </c>
      <c r="C1" s="1" t="s">
        <v>2</v>
      </c>
      <c r="D1" s="1" t="s">
        <v>3</v>
      </c>
      <c r="E1" s="1" t="s">
        <v>4</v>
      </c>
      <c r="F1" s="1" t="s">
        <v>5</v>
      </c>
      <c r="G1" s="1" t="s">
        <v>6</v>
      </c>
    </row>
    <row r="2" spans="1:7" x14ac:dyDescent="0.2">
      <c r="A2" s="3" t="s">
        <v>7</v>
      </c>
      <c r="B2" s="3" t="s">
        <v>8</v>
      </c>
      <c r="C2" s="3" t="s">
        <v>9</v>
      </c>
      <c r="D2" s="3" t="s">
        <v>10</v>
      </c>
      <c r="E2" s="3" t="s">
        <v>11</v>
      </c>
      <c r="F2" s="3" t="s">
        <v>12</v>
      </c>
      <c r="G2" s="3" t="s">
        <v>13</v>
      </c>
    </row>
    <row r="3" spans="1:7" x14ac:dyDescent="0.2">
      <c r="A3" s="3" t="s">
        <v>7</v>
      </c>
      <c r="B3" s="3" t="s">
        <v>8</v>
      </c>
      <c r="C3" s="3" t="s">
        <v>9</v>
      </c>
      <c r="D3" s="3" t="s">
        <v>10</v>
      </c>
      <c r="E3" s="3" t="s">
        <v>14</v>
      </c>
      <c r="F3" s="3" t="s">
        <v>15</v>
      </c>
      <c r="G3" s="3" t="s">
        <v>13</v>
      </c>
    </row>
    <row r="4" spans="1:7" x14ac:dyDescent="0.2">
      <c r="A4" s="3" t="s">
        <v>7</v>
      </c>
      <c r="B4" s="3" t="s">
        <v>8</v>
      </c>
      <c r="C4" s="3" t="s">
        <v>9</v>
      </c>
      <c r="D4" s="3" t="s">
        <v>10</v>
      </c>
      <c r="E4" s="3" t="s">
        <v>16</v>
      </c>
      <c r="F4" s="3" t="s">
        <v>17</v>
      </c>
      <c r="G4" s="3" t="s">
        <v>13</v>
      </c>
    </row>
    <row r="5" spans="1:7" x14ac:dyDescent="0.2">
      <c r="A5" s="3" t="s">
        <v>7</v>
      </c>
      <c r="B5" s="3" t="s">
        <v>8</v>
      </c>
      <c r="C5" s="3" t="s">
        <v>9</v>
      </c>
      <c r="D5" s="3" t="s">
        <v>10</v>
      </c>
      <c r="E5" s="3" t="s">
        <v>18</v>
      </c>
      <c r="F5" s="3" t="s">
        <v>19</v>
      </c>
      <c r="G5" s="3" t="s">
        <v>13</v>
      </c>
    </row>
    <row r="6" spans="1:7" x14ac:dyDescent="0.2">
      <c r="A6" s="3" t="s">
        <v>7</v>
      </c>
      <c r="B6" s="3" t="s">
        <v>8</v>
      </c>
      <c r="C6" s="3" t="s">
        <v>9</v>
      </c>
      <c r="D6" s="3" t="s">
        <v>10</v>
      </c>
      <c r="E6" s="3" t="s">
        <v>20</v>
      </c>
      <c r="F6" s="3" t="s">
        <v>21</v>
      </c>
      <c r="G6" s="3" t="s">
        <v>13</v>
      </c>
    </row>
    <row r="7" spans="1:7" x14ac:dyDescent="0.2">
      <c r="A7" s="3" t="s">
        <v>7</v>
      </c>
      <c r="B7" s="3" t="s">
        <v>8</v>
      </c>
      <c r="C7" s="3" t="s">
        <v>9</v>
      </c>
      <c r="D7" s="3" t="s">
        <v>10</v>
      </c>
      <c r="E7" s="3" t="s">
        <v>22</v>
      </c>
      <c r="F7" s="3" t="s">
        <v>23</v>
      </c>
      <c r="G7" s="3" t="s">
        <v>13</v>
      </c>
    </row>
    <row r="8" spans="1:7" x14ac:dyDescent="0.2">
      <c r="A8" s="3" t="s">
        <v>7</v>
      </c>
      <c r="B8" s="3" t="s">
        <v>8</v>
      </c>
      <c r="C8" s="3" t="s">
        <v>9</v>
      </c>
      <c r="D8" s="3" t="s">
        <v>10</v>
      </c>
      <c r="E8" s="3" t="s">
        <v>24</v>
      </c>
      <c r="F8" s="3" t="s">
        <v>25</v>
      </c>
      <c r="G8" s="3" t="s">
        <v>13</v>
      </c>
    </row>
    <row r="9" spans="1:7" x14ac:dyDescent="0.2">
      <c r="A9" s="3" t="s">
        <v>7</v>
      </c>
      <c r="B9" s="3" t="s">
        <v>8</v>
      </c>
      <c r="C9" s="3" t="s">
        <v>26</v>
      </c>
      <c r="D9" s="3" t="s">
        <v>27</v>
      </c>
      <c r="E9" s="3" t="s">
        <v>28</v>
      </c>
      <c r="F9" s="3" t="s">
        <v>27</v>
      </c>
      <c r="G9" s="3" t="s">
        <v>13</v>
      </c>
    </row>
    <row r="10" spans="1:7" x14ac:dyDescent="0.2">
      <c r="A10" s="3" t="s">
        <v>7</v>
      </c>
      <c r="B10" s="3" t="s">
        <v>8</v>
      </c>
      <c r="C10" s="3" t="s">
        <v>29</v>
      </c>
      <c r="D10" s="3" t="s">
        <v>30</v>
      </c>
      <c r="E10" s="3" t="s">
        <v>31</v>
      </c>
      <c r="F10" s="3" t="s">
        <v>32</v>
      </c>
      <c r="G10" s="3" t="s">
        <v>13</v>
      </c>
    </row>
    <row r="11" spans="1:7" x14ac:dyDescent="0.2">
      <c r="A11" s="3" t="s">
        <v>7</v>
      </c>
      <c r="B11" s="3" t="s">
        <v>8</v>
      </c>
      <c r="C11" s="3" t="s">
        <v>29</v>
      </c>
      <c r="D11" s="3" t="s">
        <v>30</v>
      </c>
      <c r="E11" s="3" t="s">
        <v>33</v>
      </c>
      <c r="F11" s="3" t="s">
        <v>17</v>
      </c>
      <c r="G11" s="3" t="s">
        <v>13</v>
      </c>
    </row>
    <row r="12" spans="1:7" x14ac:dyDescent="0.2">
      <c r="A12" s="3" t="s">
        <v>7</v>
      </c>
      <c r="B12" s="3" t="s">
        <v>8</v>
      </c>
      <c r="C12" s="3" t="s">
        <v>29</v>
      </c>
      <c r="D12" s="3" t="s">
        <v>30</v>
      </c>
      <c r="E12" s="3" t="s">
        <v>34</v>
      </c>
      <c r="F12" s="3" t="s">
        <v>19</v>
      </c>
      <c r="G12" s="3" t="s">
        <v>13</v>
      </c>
    </row>
    <row r="13" spans="1:7" x14ac:dyDescent="0.2">
      <c r="A13" s="3" t="s">
        <v>7</v>
      </c>
      <c r="B13" s="3" t="s">
        <v>8</v>
      </c>
      <c r="C13" s="3" t="s">
        <v>29</v>
      </c>
      <c r="D13" s="3" t="s">
        <v>30</v>
      </c>
      <c r="E13" s="3" t="s">
        <v>35</v>
      </c>
      <c r="F13" s="3" t="s">
        <v>21</v>
      </c>
      <c r="G13" s="3" t="s">
        <v>13</v>
      </c>
    </row>
    <row r="14" spans="1:7" ht="25.5" x14ac:dyDescent="0.2">
      <c r="A14" s="3" t="s">
        <v>7</v>
      </c>
      <c r="B14" s="3" t="s">
        <v>8</v>
      </c>
      <c r="C14" s="3" t="s">
        <v>36</v>
      </c>
      <c r="D14" s="3" t="s">
        <v>37</v>
      </c>
      <c r="E14" s="3" t="s">
        <v>38</v>
      </c>
      <c r="F14" s="3" t="s">
        <v>39</v>
      </c>
      <c r="G14" s="3" t="s">
        <v>40</v>
      </c>
    </row>
    <row r="15" spans="1:7" x14ac:dyDescent="0.2">
      <c r="A15" s="3" t="s">
        <v>7</v>
      </c>
      <c r="B15" s="3" t="s">
        <v>8</v>
      </c>
      <c r="C15" s="3" t="s">
        <v>36</v>
      </c>
      <c r="D15" s="3" t="s">
        <v>37</v>
      </c>
      <c r="E15" s="3" t="s">
        <v>41</v>
      </c>
      <c r="F15" s="3" t="s">
        <v>17</v>
      </c>
      <c r="G15" s="3" t="s">
        <v>42</v>
      </c>
    </row>
    <row r="16" spans="1:7" x14ac:dyDescent="0.2">
      <c r="A16" s="3" t="s">
        <v>7</v>
      </c>
      <c r="B16" s="3" t="s">
        <v>8</v>
      </c>
      <c r="C16" s="3" t="s">
        <v>36</v>
      </c>
      <c r="D16" s="3" t="s">
        <v>37</v>
      </c>
      <c r="E16" s="3" t="s">
        <v>43</v>
      </c>
      <c r="F16" s="3" t="s">
        <v>19</v>
      </c>
      <c r="G16" s="3" t="s">
        <v>42</v>
      </c>
    </row>
    <row r="17" spans="1:7" x14ac:dyDescent="0.2">
      <c r="A17" s="3" t="s">
        <v>7</v>
      </c>
      <c r="B17" s="3" t="s">
        <v>8</v>
      </c>
      <c r="C17" s="3" t="s">
        <v>36</v>
      </c>
      <c r="D17" s="3" t="s">
        <v>37</v>
      </c>
      <c r="E17" s="3" t="s">
        <v>44</v>
      </c>
      <c r="F17" s="3" t="s">
        <v>21</v>
      </c>
      <c r="G17" s="3" t="s">
        <v>42</v>
      </c>
    </row>
    <row r="18" spans="1:7" x14ac:dyDescent="0.2">
      <c r="A18" s="3" t="s">
        <v>7</v>
      </c>
      <c r="B18" s="3" t="s">
        <v>8</v>
      </c>
      <c r="C18" s="3" t="s">
        <v>45</v>
      </c>
      <c r="D18" s="3" t="s">
        <v>46</v>
      </c>
      <c r="E18" s="3" t="s">
        <v>47</v>
      </c>
      <c r="F18" s="3" t="s">
        <v>46</v>
      </c>
      <c r="G18" s="3" t="s">
        <v>42</v>
      </c>
    </row>
    <row r="19" spans="1:7" x14ac:dyDescent="0.2">
      <c r="A19" s="3" t="s">
        <v>7</v>
      </c>
      <c r="B19" s="3" t="s">
        <v>8</v>
      </c>
      <c r="C19" s="3" t="s">
        <v>48</v>
      </c>
      <c r="D19" s="3" t="s">
        <v>49</v>
      </c>
      <c r="E19" s="3" t="s">
        <v>50</v>
      </c>
      <c r="F19" s="3" t="s">
        <v>51</v>
      </c>
      <c r="G19" s="3" t="s">
        <v>42</v>
      </c>
    </row>
    <row r="20" spans="1:7" x14ac:dyDescent="0.2">
      <c r="A20" s="3" t="s">
        <v>7</v>
      </c>
      <c r="B20" s="3" t="s">
        <v>8</v>
      </c>
      <c r="C20" s="3" t="s">
        <v>52</v>
      </c>
      <c r="D20" s="3" t="s">
        <v>1247</v>
      </c>
      <c r="E20" s="3" t="s">
        <v>1235</v>
      </c>
      <c r="F20" s="3" t="s">
        <v>53</v>
      </c>
      <c r="G20" s="3" t="s">
        <v>42</v>
      </c>
    </row>
    <row r="21" spans="1:7" x14ac:dyDescent="0.2">
      <c r="A21" s="3" t="s">
        <v>7</v>
      </c>
      <c r="B21" s="3" t="s">
        <v>8</v>
      </c>
      <c r="C21" s="3" t="s">
        <v>52</v>
      </c>
      <c r="D21" s="3" t="s">
        <v>1247</v>
      </c>
      <c r="E21" s="3" t="s">
        <v>1147</v>
      </c>
      <c r="F21" s="3" t="s">
        <v>1236</v>
      </c>
      <c r="G21" s="3" t="s">
        <v>64</v>
      </c>
    </row>
    <row r="22" spans="1:7" ht="25.5" x14ac:dyDescent="0.2">
      <c r="A22" s="3" t="s">
        <v>7</v>
      </c>
      <c r="B22" s="3" t="s">
        <v>8</v>
      </c>
      <c r="C22" s="3" t="s">
        <v>52</v>
      </c>
      <c r="D22" s="3" t="s">
        <v>1247</v>
      </c>
      <c r="E22" s="3" t="s">
        <v>1148</v>
      </c>
      <c r="F22" s="3" t="s">
        <v>1237</v>
      </c>
      <c r="G22" s="3" t="s">
        <v>64</v>
      </c>
    </row>
    <row r="23" spans="1:7" x14ac:dyDescent="0.2">
      <c r="A23" s="3" t="s">
        <v>7</v>
      </c>
      <c r="B23" s="3" t="s">
        <v>8</v>
      </c>
      <c r="C23" s="3" t="s">
        <v>52</v>
      </c>
      <c r="D23" s="3" t="s">
        <v>1247</v>
      </c>
      <c r="E23" s="3" t="s">
        <v>1149</v>
      </c>
      <c r="F23" s="3" t="s">
        <v>1238</v>
      </c>
      <c r="G23" s="3" t="s">
        <v>64</v>
      </c>
    </row>
    <row r="24" spans="1:7" x14ac:dyDescent="0.2">
      <c r="A24" s="3" t="s">
        <v>7</v>
      </c>
      <c r="B24" s="3" t="s">
        <v>8</v>
      </c>
      <c r="C24" s="3" t="s">
        <v>52</v>
      </c>
      <c r="D24" s="3" t="s">
        <v>1247</v>
      </c>
      <c r="E24" s="3" t="s">
        <v>1150</v>
      </c>
      <c r="F24" s="3" t="s">
        <v>1239</v>
      </c>
      <c r="G24" s="3" t="s">
        <v>64</v>
      </c>
    </row>
    <row r="25" spans="1:7" ht="23.25" customHeight="1" x14ac:dyDescent="0.2">
      <c r="A25" s="3" t="s">
        <v>7</v>
      </c>
      <c r="B25" s="3" t="s">
        <v>8</v>
      </c>
      <c r="C25" s="3" t="s">
        <v>52</v>
      </c>
      <c r="D25" s="3" t="s">
        <v>1247</v>
      </c>
      <c r="E25" s="3" t="s">
        <v>1152</v>
      </c>
      <c r="F25" s="3" t="s">
        <v>1240</v>
      </c>
      <c r="G25" s="3"/>
    </row>
    <row r="26" spans="1:7" ht="25.5" x14ac:dyDescent="0.2">
      <c r="A26" s="3" t="s">
        <v>7</v>
      </c>
      <c r="B26" s="3" t="s">
        <v>8</v>
      </c>
      <c r="C26" s="3" t="s">
        <v>52</v>
      </c>
      <c r="D26" s="3" t="s">
        <v>1247</v>
      </c>
      <c r="E26" s="3" t="s">
        <v>1163</v>
      </c>
      <c r="F26" s="3" t="s">
        <v>1241</v>
      </c>
      <c r="G26" s="3" t="s">
        <v>64</v>
      </c>
    </row>
    <row r="27" spans="1:7" ht="25.5" x14ac:dyDescent="0.2">
      <c r="A27" s="3" t="s">
        <v>7</v>
      </c>
      <c r="B27" s="3" t="s">
        <v>8</v>
      </c>
      <c r="C27" s="3" t="s">
        <v>52</v>
      </c>
      <c r="D27" s="3" t="s">
        <v>1247</v>
      </c>
      <c r="E27" s="3" t="s">
        <v>1164</v>
      </c>
      <c r="F27" s="3" t="s">
        <v>1242</v>
      </c>
      <c r="G27" s="3" t="s">
        <v>64</v>
      </c>
    </row>
    <row r="28" spans="1:7" x14ac:dyDescent="0.2">
      <c r="A28" s="3" t="s">
        <v>7</v>
      </c>
      <c r="B28" s="3" t="s">
        <v>8</v>
      </c>
      <c r="C28" s="3" t="s">
        <v>52</v>
      </c>
      <c r="D28" s="3" t="s">
        <v>1247</v>
      </c>
      <c r="E28" s="3" t="s">
        <v>1166</v>
      </c>
      <c r="F28" s="3" t="s">
        <v>1243</v>
      </c>
      <c r="G28" s="3"/>
    </row>
    <row r="29" spans="1:7" ht="25.5" x14ac:dyDescent="0.2">
      <c r="A29" s="3" t="s">
        <v>7</v>
      </c>
      <c r="B29" s="3" t="s">
        <v>8</v>
      </c>
      <c r="C29" s="3" t="s">
        <v>52</v>
      </c>
      <c r="D29" s="3" t="s">
        <v>1247</v>
      </c>
      <c r="E29" s="3" t="s">
        <v>1144</v>
      </c>
      <c r="F29" s="3" t="s">
        <v>1244</v>
      </c>
      <c r="G29" s="3" t="s">
        <v>64</v>
      </c>
    </row>
    <row r="30" spans="1:7" x14ac:dyDescent="0.2">
      <c r="A30" s="3" t="s">
        <v>7</v>
      </c>
      <c r="B30" s="3" t="s">
        <v>8</v>
      </c>
      <c r="C30" s="3" t="s">
        <v>52</v>
      </c>
      <c r="D30" s="3" t="s">
        <v>1247</v>
      </c>
      <c r="E30" s="3" t="s">
        <v>1145</v>
      </c>
      <c r="F30" s="3" t="s">
        <v>1245</v>
      </c>
      <c r="G30" s="3" t="s">
        <v>64</v>
      </c>
    </row>
    <row r="31" spans="1:7" x14ac:dyDescent="0.2">
      <c r="A31" s="3" t="s">
        <v>7</v>
      </c>
      <c r="B31" s="3" t="s">
        <v>8</v>
      </c>
      <c r="C31" s="3" t="s">
        <v>52</v>
      </c>
      <c r="D31" s="3" t="s">
        <v>1247</v>
      </c>
      <c r="E31" s="3" t="s">
        <v>1146</v>
      </c>
      <c r="F31" s="3" t="s">
        <v>1246</v>
      </c>
      <c r="G31" s="3" t="s">
        <v>64</v>
      </c>
    </row>
    <row r="32" spans="1:7" ht="25.5" x14ac:dyDescent="0.2">
      <c r="A32" s="3" t="s">
        <v>7</v>
      </c>
      <c r="B32" s="3" t="s">
        <v>8</v>
      </c>
      <c r="C32" s="3" t="s">
        <v>54</v>
      </c>
      <c r="D32" s="3" t="s">
        <v>55</v>
      </c>
      <c r="E32" s="3" t="s">
        <v>56</v>
      </c>
      <c r="F32" s="3" t="s">
        <v>57</v>
      </c>
      <c r="G32" s="3" t="s">
        <v>40</v>
      </c>
    </row>
    <row r="33" spans="1:7" x14ac:dyDescent="0.2">
      <c r="A33" s="3" t="s">
        <v>7</v>
      </c>
      <c r="B33" s="3" t="s">
        <v>8</v>
      </c>
      <c r="C33" s="3" t="s">
        <v>58</v>
      </c>
      <c r="D33" s="3" t="s">
        <v>59</v>
      </c>
      <c r="E33" s="3" t="s">
        <v>60</v>
      </c>
      <c r="F33" s="3" t="s">
        <v>59</v>
      </c>
      <c r="G33" s="3" t="s">
        <v>42</v>
      </c>
    </row>
    <row r="34" spans="1:7" x14ac:dyDescent="0.2">
      <c r="A34" s="3" t="s">
        <v>7</v>
      </c>
      <c r="B34" s="3" t="s">
        <v>8</v>
      </c>
      <c r="C34" s="3" t="s">
        <v>61</v>
      </c>
      <c r="D34" s="3" t="s">
        <v>62</v>
      </c>
      <c r="E34" s="3" t="s">
        <v>63</v>
      </c>
      <c r="F34" s="3" t="s">
        <v>62</v>
      </c>
      <c r="G34" s="3" t="s">
        <v>64</v>
      </c>
    </row>
    <row r="35" spans="1:7" x14ac:dyDescent="0.2">
      <c r="A35" s="3" t="s">
        <v>7</v>
      </c>
      <c r="B35" s="3" t="s">
        <v>8</v>
      </c>
      <c r="C35" s="3" t="s">
        <v>65</v>
      </c>
      <c r="D35" s="3" t="s">
        <v>66</v>
      </c>
      <c r="E35" s="3" t="s">
        <v>67</v>
      </c>
      <c r="F35" s="3" t="s">
        <v>66</v>
      </c>
      <c r="G35" s="3" t="s">
        <v>64</v>
      </c>
    </row>
    <row r="36" spans="1:7" ht="25.5" x14ac:dyDescent="0.2">
      <c r="A36" s="3" t="s">
        <v>7</v>
      </c>
      <c r="B36" s="3" t="s">
        <v>8</v>
      </c>
      <c r="C36" s="3" t="s">
        <v>68</v>
      </c>
      <c r="D36" s="3" t="s">
        <v>69</v>
      </c>
      <c r="E36" s="3" t="s">
        <v>70</v>
      </c>
      <c r="F36" s="3" t="s">
        <v>57</v>
      </c>
      <c r="G36" s="3" t="s">
        <v>40</v>
      </c>
    </row>
    <row r="37" spans="1:7" x14ac:dyDescent="0.2">
      <c r="A37" s="3" t="s">
        <v>7</v>
      </c>
      <c r="B37" s="3" t="s">
        <v>8</v>
      </c>
      <c r="C37" s="3" t="s">
        <v>71</v>
      </c>
      <c r="D37" s="3" t="s">
        <v>72</v>
      </c>
      <c r="E37" s="3" t="s">
        <v>73</v>
      </c>
      <c r="F37" s="3" t="s">
        <v>74</v>
      </c>
      <c r="G37" s="3" t="s">
        <v>42</v>
      </c>
    </row>
    <row r="38" spans="1:7" x14ac:dyDescent="0.2">
      <c r="A38" s="3" t="s">
        <v>7</v>
      </c>
      <c r="B38" s="3" t="s">
        <v>8</v>
      </c>
      <c r="C38" s="3" t="s">
        <v>75</v>
      </c>
      <c r="D38" s="3" t="s">
        <v>76</v>
      </c>
      <c r="E38" s="3" t="s">
        <v>77</v>
      </c>
      <c r="F38" s="3" t="s">
        <v>76</v>
      </c>
      <c r="G38" s="3" t="s">
        <v>64</v>
      </c>
    </row>
    <row r="39" spans="1:7" x14ac:dyDescent="0.2">
      <c r="A39" s="3" t="s">
        <v>7</v>
      </c>
      <c r="B39" s="3" t="s">
        <v>8</v>
      </c>
      <c r="C39" s="3" t="s">
        <v>78</v>
      </c>
      <c r="D39" s="3" t="s">
        <v>79</v>
      </c>
      <c r="E39" s="3" t="s">
        <v>80</v>
      </c>
      <c r="F39" s="3" t="s">
        <v>79</v>
      </c>
      <c r="G39" s="3" t="s">
        <v>42</v>
      </c>
    </row>
    <row r="40" spans="1:7" x14ac:dyDescent="0.2">
      <c r="A40" s="3" t="s">
        <v>7</v>
      </c>
      <c r="B40" s="3" t="s">
        <v>8</v>
      </c>
      <c r="C40" s="3" t="s">
        <v>78</v>
      </c>
      <c r="D40" s="3" t="s">
        <v>79</v>
      </c>
      <c r="E40" s="3" t="s">
        <v>81</v>
      </c>
      <c r="F40" s="3" t="s">
        <v>82</v>
      </c>
      <c r="G40" s="3" t="s">
        <v>42</v>
      </c>
    </row>
    <row r="41" spans="1:7" x14ac:dyDescent="0.2">
      <c r="A41" s="3" t="s">
        <v>7</v>
      </c>
      <c r="B41" s="3" t="s">
        <v>8</v>
      </c>
      <c r="C41" s="3" t="s">
        <v>83</v>
      </c>
      <c r="D41" s="3" t="s">
        <v>84</v>
      </c>
      <c r="E41" s="3" t="s">
        <v>85</v>
      </c>
      <c r="F41" s="3" t="s">
        <v>84</v>
      </c>
      <c r="G41" s="3" t="s">
        <v>64</v>
      </c>
    </row>
    <row r="42" spans="1:7" x14ac:dyDescent="0.2">
      <c r="A42" s="3" t="s">
        <v>7</v>
      </c>
      <c r="B42" s="3" t="s">
        <v>8</v>
      </c>
      <c r="C42" s="3" t="s">
        <v>86</v>
      </c>
      <c r="D42" s="3" t="s">
        <v>87</v>
      </c>
      <c r="E42" s="3" t="s">
        <v>88</v>
      </c>
      <c r="F42" s="3" t="s">
        <v>87</v>
      </c>
      <c r="G42" s="3" t="s">
        <v>64</v>
      </c>
    </row>
    <row r="43" spans="1:7" x14ac:dyDescent="0.2">
      <c r="A43" s="3" t="s">
        <v>7</v>
      </c>
      <c r="B43" s="3" t="s">
        <v>8</v>
      </c>
      <c r="C43" s="3" t="s">
        <v>89</v>
      </c>
      <c r="D43" s="3" t="s">
        <v>90</v>
      </c>
      <c r="E43" s="3" t="s">
        <v>91</v>
      </c>
      <c r="F43" s="3" t="s">
        <v>90</v>
      </c>
      <c r="G43" s="3" t="s">
        <v>64</v>
      </c>
    </row>
    <row r="44" spans="1:7" x14ac:dyDescent="0.2">
      <c r="A44" s="3" t="s">
        <v>7</v>
      </c>
      <c r="B44" s="3" t="s">
        <v>8</v>
      </c>
      <c r="C44" s="3" t="s">
        <v>92</v>
      </c>
      <c r="D44" s="3" t="s">
        <v>93</v>
      </c>
      <c r="E44" s="3" t="s">
        <v>94</v>
      </c>
      <c r="F44" s="3" t="s">
        <v>93</v>
      </c>
      <c r="G44" s="3" t="s">
        <v>64</v>
      </c>
    </row>
    <row r="45" spans="1:7" x14ac:dyDescent="0.2">
      <c r="A45" s="3" t="s">
        <v>7</v>
      </c>
      <c r="B45" s="3" t="s">
        <v>8</v>
      </c>
      <c r="C45" s="3" t="s">
        <v>95</v>
      </c>
      <c r="D45" s="3" t="s">
        <v>96</v>
      </c>
      <c r="E45" s="3" t="s">
        <v>97</v>
      </c>
      <c r="F45" s="3" t="s">
        <v>98</v>
      </c>
      <c r="G45" s="3" t="s">
        <v>42</v>
      </c>
    </row>
    <row r="46" spans="1:7" x14ac:dyDescent="0.2">
      <c r="A46" s="3" t="s">
        <v>7</v>
      </c>
      <c r="B46" s="3" t="s">
        <v>8</v>
      </c>
      <c r="C46" s="3" t="s">
        <v>95</v>
      </c>
      <c r="D46" s="3" t="s">
        <v>96</v>
      </c>
      <c r="E46" s="3" t="s">
        <v>99</v>
      </c>
      <c r="F46" s="3" t="s">
        <v>100</v>
      </c>
      <c r="G46" s="3" t="s">
        <v>42</v>
      </c>
    </row>
    <row r="47" spans="1:7" x14ac:dyDescent="0.2">
      <c r="A47" s="3" t="s">
        <v>7</v>
      </c>
      <c r="B47" s="3" t="s">
        <v>8</v>
      </c>
      <c r="C47" s="3" t="s">
        <v>101</v>
      </c>
      <c r="D47" s="3" t="s">
        <v>102</v>
      </c>
      <c r="E47" s="3" t="s">
        <v>103</v>
      </c>
      <c r="F47" s="3" t="s">
        <v>102</v>
      </c>
      <c r="G47" s="3" t="s">
        <v>64</v>
      </c>
    </row>
    <row r="48" spans="1:7" x14ac:dyDescent="0.2">
      <c r="A48" s="3" t="s">
        <v>7</v>
      </c>
      <c r="B48" s="3" t="s">
        <v>8</v>
      </c>
      <c r="C48" s="3" t="s">
        <v>104</v>
      </c>
      <c r="D48" s="3" t="s">
        <v>105</v>
      </c>
      <c r="E48" s="3" t="s">
        <v>106</v>
      </c>
      <c r="F48" s="3" t="s">
        <v>105</v>
      </c>
      <c r="G48" s="3" t="s">
        <v>64</v>
      </c>
    </row>
    <row r="49" spans="1:7" x14ac:dyDescent="0.2">
      <c r="A49" s="3" t="s">
        <v>7</v>
      </c>
      <c r="B49" s="3" t="s">
        <v>8</v>
      </c>
      <c r="C49" s="3" t="s">
        <v>107</v>
      </c>
      <c r="D49" s="3" t="s">
        <v>108</v>
      </c>
      <c r="E49" s="3" t="s">
        <v>109</v>
      </c>
      <c r="F49" s="3" t="s">
        <v>108</v>
      </c>
      <c r="G49" s="3" t="s">
        <v>64</v>
      </c>
    </row>
    <row r="50" spans="1:7" ht="25.5" x14ac:dyDescent="0.2">
      <c r="A50" s="3" t="s">
        <v>7</v>
      </c>
      <c r="B50" s="3" t="s">
        <v>8</v>
      </c>
      <c r="C50" s="3" t="s">
        <v>110</v>
      </c>
      <c r="D50" s="3" t="s">
        <v>111</v>
      </c>
      <c r="E50" s="3" t="s">
        <v>112</v>
      </c>
      <c r="F50" s="3" t="s">
        <v>113</v>
      </c>
      <c r="G50" s="3" t="s">
        <v>40</v>
      </c>
    </row>
    <row r="51" spans="1:7" x14ac:dyDescent="0.2">
      <c r="A51" s="3" t="s">
        <v>7</v>
      </c>
      <c r="B51" s="3" t="s">
        <v>8</v>
      </c>
      <c r="C51" s="3" t="s">
        <v>110</v>
      </c>
      <c r="D51" s="3" t="s">
        <v>111</v>
      </c>
      <c r="E51" s="3" t="s">
        <v>114</v>
      </c>
      <c r="F51" s="3" t="s">
        <v>115</v>
      </c>
      <c r="G51" s="3" t="s">
        <v>42</v>
      </c>
    </row>
    <row r="52" spans="1:7" ht="25.5" x14ac:dyDescent="0.2">
      <c r="A52" s="3" t="s">
        <v>7</v>
      </c>
      <c r="B52" s="3" t="s">
        <v>8</v>
      </c>
      <c r="C52" s="3" t="s">
        <v>110</v>
      </c>
      <c r="D52" s="3" t="s">
        <v>111</v>
      </c>
      <c r="E52" s="3" t="s">
        <v>116</v>
      </c>
      <c r="F52" s="3" t="s">
        <v>117</v>
      </c>
      <c r="G52" s="3" t="s">
        <v>40</v>
      </c>
    </row>
    <row r="53" spans="1:7" x14ac:dyDescent="0.2">
      <c r="A53" s="3" t="s">
        <v>7</v>
      </c>
      <c r="B53" s="3" t="s">
        <v>8</v>
      </c>
      <c r="C53" s="3" t="s">
        <v>110</v>
      </c>
      <c r="D53" s="3" t="s">
        <v>111</v>
      </c>
      <c r="E53" s="3" t="s">
        <v>118</v>
      </c>
      <c r="F53" s="3" t="s">
        <v>119</v>
      </c>
      <c r="G53" s="3" t="s">
        <v>42</v>
      </c>
    </row>
    <row r="54" spans="1:7" x14ac:dyDescent="0.2">
      <c r="A54" s="3" t="s">
        <v>7</v>
      </c>
      <c r="B54" s="3" t="s">
        <v>8</v>
      </c>
      <c r="C54" s="3" t="s">
        <v>120</v>
      </c>
      <c r="D54" s="3" t="s">
        <v>121</v>
      </c>
      <c r="E54" s="3" t="s">
        <v>122</v>
      </c>
      <c r="F54" s="3" t="s">
        <v>121</v>
      </c>
      <c r="G54" s="3" t="s">
        <v>64</v>
      </c>
    </row>
    <row r="55" spans="1:7" ht="25.5" x14ac:dyDescent="0.2">
      <c r="A55" s="3" t="s">
        <v>7</v>
      </c>
      <c r="B55" s="3" t="s">
        <v>8</v>
      </c>
      <c r="C55" s="3" t="s">
        <v>123</v>
      </c>
      <c r="D55" s="3" t="s">
        <v>124</v>
      </c>
      <c r="E55" s="3" t="s">
        <v>125</v>
      </c>
      <c r="F55" s="3" t="s">
        <v>124</v>
      </c>
      <c r="G55" s="3" t="s">
        <v>40</v>
      </c>
    </row>
    <row r="56" spans="1:7" x14ac:dyDescent="0.2">
      <c r="A56" s="3" t="s">
        <v>7</v>
      </c>
      <c r="B56" s="3" t="s">
        <v>8</v>
      </c>
      <c r="C56" s="3" t="s">
        <v>126</v>
      </c>
      <c r="D56" s="3" t="s">
        <v>127</v>
      </c>
      <c r="E56" s="3" t="s">
        <v>128</v>
      </c>
      <c r="F56" s="3" t="s">
        <v>127</v>
      </c>
      <c r="G56" s="3" t="s">
        <v>64</v>
      </c>
    </row>
    <row r="57" spans="1:7" ht="25.5" x14ac:dyDescent="0.2">
      <c r="A57" s="3" t="s">
        <v>7</v>
      </c>
      <c r="B57" s="3" t="s">
        <v>8</v>
      </c>
      <c r="C57" s="3" t="s">
        <v>129</v>
      </c>
      <c r="D57" s="3" t="s">
        <v>130</v>
      </c>
      <c r="E57" s="3" t="s">
        <v>131</v>
      </c>
      <c r="F57" s="3" t="s">
        <v>130</v>
      </c>
      <c r="G57" s="3" t="s">
        <v>40</v>
      </c>
    </row>
    <row r="58" spans="1:7" ht="25.5" x14ac:dyDescent="0.2">
      <c r="A58" s="3" t="s">
        <v>7</v>
      </c>
      <c r="B58" s="3" t="s">
        <v>8</v>
      </c>
      <c r="C58" s="3" t="s">
        <v>132</v>
      </c>
      <c r="D58" s="3" t="s">
        <v>133</v>
      </c>
      <c r="E58" s="3" t="s">
        <v>134</v>
      </c>
      <c r="F58" s="3" t="s">
        <v>133</v>
      </c>
      <c r="G58" s="3"/>
    </row>
    <row r="59" spans="1:7" ht="25.5" x14ac:dyDescent="0.2">
      <c r="A59" s="3" t="s">
        <v>7</v>
      </c>
      <c r="B59" s="3" t="s">
        <v>8</v>
      </c>
      <c r="C59" s="3" t="s">
        <v>135</v>
      </c>
      <c r="D59" s="3" t="s">
        <v>136</v>
      </c>
      <c r="E59" s="3" t="s">
        <v>137</v>
      </c>
      <c r="F59" s="3" t="s">
        <v>138</v>
      </c>
      <c r="G59" s="3" t="s">
        <v>64</v>
      </c>
    </row>
    <row r="60" spans="1:7" ht="25.5" x14ac:dyDescent="0.2">
      <c r="A60" s="3" t="s">
        <v>7</v>
      </c>
      <c r="B60" s="3" t="s">
        <v>8</v>
      </c>
      <c r="C60" s="3" t="s">
        <v>135</v>
      </c>
      <c r="D60" s="3" t="s">
        <v>136</v>
      </c>
      <c r="E60" s="3" t="s">
        <v>139</v>
      </c>
      <c r="F60" s="3" t="s">
        <v>140</v>
      </c>
      <c r="G60" s="3" t="s">
        <v>64</v>
      </c>
    </row>
    <row r="61" spans="1:7" ht="25.5" x14ac:dyDescent="0.2">
      <c r="A61" s="3" t="s">
        <v>7</v>
      </c>
      <c r="B61" s="3" t="s">
        <v>8</v>
      </c>
      <c r="C61" s="3" t="s">
        <v>135</v>
      </c>
      <c r="D61" s="3" t="s">
        <v>136</v>
      </c>
      <c r="E61" s="3" t="s">
        <v>1186</v>
      </c>
      <c r="F61" s="3" t="s">
        <v>1229</v>
      </c>
      <c r="G61" s="3" t="s">
        <v>64</v>
      </c>
    </row>
    <row r="62" spans="1:7" x14ac:dyDescent="0.2">
      <c r="A62" s="3" t="s">
        <v>141</v>
      </c>
      <c r="B62" s="3" t="s">
        <v>142</v>
      </c>
      <c r="C62" s="3" t="s">
        <v>143</v>
      </c>
      <c r="D62" s="3" t="s">
        <v>144</v>
      </c>
      <c r="E62" s="3" t="s">
        <v>145</v>
      </c>
      <c r="F62" s="3" t="s">
        <v>146</v>
      </c>
      <c r="G62" s="3" t="s">
        <v>42</v>
      </c>
    </row>
    <row r="63" spans="1:7" x14ac:dyDescent="0.2">
      <c r="A63" s="3" t="s">
        <v>141</v>
      </c>
      <c r="B63" s="3" t="s">
        <v>142</v>
      </c>
      <c r="C63" s="3" t="s">
        <v>143</v>
      </c>
      <c r="D63" s="3" t="s">
        <v>144</v>
      </c>
      <c r="E63" s="3" t="s">
        <v>147</v>
      </c>
      <c r="F63" s="3" t="s">
        <v>1248</v>
      </c>
      <c r="G63" s="3" t="s">
        <v>42</v>
      </c>
    </row>
    <row r="64" spans="1:7" x14ac:dyDescent="0.2">
      <c r="A64" s="3" t="s">
        <v>141</v>
      </c>
      <c r="B64" s="3" t="s">
        <v>142</v>
      </c>
      <c r="C64" s="3" t="s">
        <v>143</v>
      </c>
      <c r="D64" s="3" t="s">
        <v>144</v>
      </c>
      <c r="E64" s="3" t="s">
        <v>148</v>
      </c>
      <c r="F64" s="3" t="s">
        <v>149</v>
      </c>
      <c r="G64" s="3" t="s">
        <v>42</v>
      </c>
    </row>
    <row r="65" spans="1:7" x14ac:dyDescent="0.2">
      <c r="A65" s="3" t="s">
        <v>141</v>
      </c>
      <c r="B65" s="3" t="s">
        <v>142</v>
      </c>
      <c r="C65" s="3" t="s">
        <v>143</v>
      </c>
      <c r="D65" s="3" t="s">
        <v>144</v>
      </c>
      <c r="E65" s="3" t="s">
        <v>150</v>
      </c>
      <c r="F65" s="3" t="s">
        <v>151</v>
      </c>
      <c r="G65" s="3" t="s">
        <v>42</v>
      </c>
    </row>
    <row r="66" spans="1:7" x14ac:dyDescent="0.2">
      <c r="A66" s="3" t="s">
        <v>141</v>
      </c>
      <c r="B66" s="3" t="s">
        <v>142</v>
      </c>
      <c r="C66" s="3" t="s">
        <v>143</v>
      </c>
      <c r="D66" s="3" t="s">
        <v>144</v>
      </c>
      <c r="E66" s="3" t="s">
        <v>152</v>
      </c>
      <c r="F66" s="3" t="s">
        <v>153</v>
      </c>
      <c r="G66" s="3" t="s">
        <v>42</v>
      </c>
    </row>
    <row r="67" spans="1:7" x14ac:dyDescent="0.2">
      <c r="A67" s="3" t="s">
        <v>141</v>
      </c>
      <c r="B67" s="3" t="s">
        <v>142</v>
      </c>
      <c r="C67" s="3" t="s">
        <v>143</v>
      </c>
      <c r="D67" s="3" t="s">
        <v>144</v>
      </c>
      <c r="E67" s="3" t="s">
        <v>154</v>
      </c>
      <c r="F67" s="3" t="s">
        <v>155</v>
      </c>
      <c r="G67" s="3" t="s">
        <v>42</v>
      </c>
    </row>
    <row r="68" spans="1:7" x14ac:dyDescent="0.2">
      <c r="A68" s="3" t="s">
        <v>141</v>
      </c>
      <c r="B68" s="3" t="s">
        <v>142</v>
      </c>
      <c r="C68" s="3" t="s">
        <v>143</v>
      </c>
      <c r="D68" s="3" t="s">
        <v>144</v>
      </c>
      <c r="E68" s="3" t="s">
        <v>156</v>
      </c>
      <c r="F68" s="3" t="s">
        <v>157</v>
      </c>
      <c r="G68" s="3" t="s">
        <v>42</v>
      </c>
    </row>
    <row r="69" spans="1:7" x14ac:dyDescent="0.2">
      <c r="A69" s="3" t="s">
        <v>141</v>
      </c>
      <c r="B69" s="3" t="s">
        <v>142</v>
      </c>
      <c r="C69" s="3" t="s">
        <v>143</v>
      </c>
      <c r="D69" s="3" t="s">
        <v>144</v>
      </c>
      <c r="E69" s="3" t="s">
        <v>158</v>
      </c>
      <c r="F69" s="3" t="s">
        <v>159</v>
      </c>
      <c r="G69" s="3" t="s">
        <v>42</v>
      </c>
    </row>
    <row r="70" spans="1:7" x14ac:dyDescent="0.2">
      <c r="A70" s="3" t="s">
        <v>141</v>
      </c>
      <c r="B70" s="3" t="s">
        <v>142</v>
      </c>
      <c r="C70" s="3" t="s">
        <v>143</v>
      </c>
      <c r="D70" s="3" t="s">
        <v>144</v>
      </c>
      <c r="E70" s="3" t="s">
        <v>160</v>
      </c>
      <c r="F70" s="3" t="s">
        <v>161</v>
      </c>
      <c r="G70" s="3" t="s">
        <v>42</v>
      </c>
    </row>
    <row r="71" spans="1:7" x14ac:dyDescent="0.2">
      <c r="A71" s="3" t="s">
        <v>141</v>
      </c>
      <c r="B71" s="3" t="s">
        <v>142</v>
      </c>
      <c r="C71" s="3" t="s">
        <v>143</v>
      </c>
      <c r="D71" s="3" t="s">
        <v>144</v>
      </c>
      <c r="E71" s="3" t="s">
        <v>162</v>
      </c>
      <c r="F71" s="3" t="s">
        <v>163</v>
      </c>
      <c r="G71" s="3" t="s">
        <v>42</v>
      </c>
    </row>
    <row r="72" spans="1:7" x14ac:dyDescent="0.2">
      <c r="A72" s="3" t="s">
        <v>141</v>
      </c>
      <c r="B72" s="3" t="s">
        <v>142</v>
      </c>
      <c r="C72" s="3" t="s">
        <v>164</v>
      </c>
      <c r="D72" s="3" t="s">
        <v>165</v>
      </c>
      <c r="E72" s="3" t="s">
        <v>166</v>
      </c>
      <c r="F72" s="3" t="s">
        <v>165</v>
      </c>
      <c r="G72" s="3" t="s">
        <v>42</v>
      </c>
    </row>
    <row r="73" spans="1:7" x14ac:dyDescent="0.2">
      <c r="A73" s="3" t="s">
        <v>167</v>
      </c>
      <c r="B73" s="3" t="s">
        <v>168</v>
      </c>
      <c r="C73" s="3" t="s">
        <v>169</v>
      </c>
      <c r="D73" s="3" t="s">
        <v>170</v>
      </c>
      <c r="E73" s="3" t="s">
        <v>171</v>
      </c>
      <c r="F73" s="3" t="s">
        <v>172</v>
      </c>
      <c r="G73" s="3" t="s">
        <v>42</v>
      </c>
    </row>
    <row r="74" spans="1:7" x14ac:dyDescent="0.2">
      <c r="A74" s="3" t="s">
        <v>167</v>
      </c>
      <c r="B74" s="3" t="s">
        <v>168</v>
      </c>
      <c r="C74" s="3" t="s">
        <v>169</v>
      </c>
      <c r="D74" s="3" t="s">
        <v>170</v>
      </c>
      <c r="E74" s="3" t="s">
        <v>173</v>
      </c>
      <c r="F74" s="3" t="s">
        <v>174</v>
      </c>
      <c r="G74" s="3" t="s">
        <v>42</v>
      </c>
    </row>
    <row r="75" spans="1:7" x14ac:dyDescent="0.2">
      <c r="A75" s="3" t="s">
        <v>167</v>
      </c>
      <c r="B75" s="3" t="s">
        <v>168</v>
      </c>
      <c r="C75" s="3" t="s">
        <v>169</v>
      </c>
      <c r="D75" s="3" t="s">
        <v>170</v>
      </c>
      <c r="E75" s="3" t="s">
        <v>175</v>
      </c>
      <c r="F75" s="3" t="s">
        <v>176</v>
      </c>
      <c r="G75" s="3" t="s">
        <v>42</v>
      </c>
    </row>
    <row r="76" spans="1:7" x14ac:dyDescent="0.2">
      <c r="A76" s="3" t="s">
        <v>167</v>
      </c>
      <c r="B76" s="3" t="s">
        <v>168</v>
      </c>
      <c r="C76" s="3" t="s">
        <v>169</v>
      </c>
      <c r="D76" s="3" t="s">
        <v>170</v>
      </c>
      <c r="E76" s="3" t="s">
        <v>177</v>
      </c>
      <c r="F76" s="3" t="s">
        <v>178</v>
      </c>
      <c r="G76" s="3" t="s">
        <v>42</v>
      </c>
    </row>
    <row r="77" spans="1:7" x14ac:dyDescent="0.2">
      <c r="A77" s="3" t="s">
        <v>167</v>
      </c>
      <c r="B77" s="3" t="s">
        <v>168</v>
      </c>
      <c r="C77" s="3" t="s">
        <v>169</v>
      </c>
      <c r="D77" s="3" t="s">
        <v>170</v>
      </c>
      <c r="E77" s="3" t="s">
        <v>179</v>
      </c>
      <c r="F77" s="3" t="s">
        <v>155</v>
      </c>
      <c r="G77" s="3" t="s">
        <v>42</v>
      </c>
    </row>
    <row r="78" spans="1:7" x14ac:dyDescent="0.2">
      <c r="A78" s="3" t="s">
        <v>167</v>
      </c>
      <c r="B78" s="3" t="s">
        <v>168</v>
      </c>
      <c r="C78" s="3" t="s">
        <v>169</v>
      </c>
      <c r="D78" s="3" t="s">
        <v>170</v>
      </c>
      <c r="E78" s="3" t="s">
        <v>180</v>
      </c>
      <c r="F78" s="3" t="s">
        <v>181</v>
      </c>
      <c r="G78" s="3" t="s">
        <v>42</v>
      </c>
    </row>
    <row r="79" spans="1:7" x14ac:dyDescent="0.2">
      <c r="A79" s="3" t="s">
        <v>167</v>
      </c>
      <c r="B79" s="3" t="s">
        <v>168</v>
      </c>
      <c r="C79" s="3" t="s">
        <v>169</v>
      </c>
      <c r="D79" s="3" t="s">
        <v>170</v>
      </c>
      <c r="E79" s="3" t="s">
        <v>182</v>
      </c>
      <c r="F79" s="3" t="s">
        <v>183</v>
      </c>
      <c r="G79" s="3" t="s">
        <v>42</v>
      </c>
    </row>
    <row r="80" spans="1:7" x14ac:dyDescent="0.2">
      <c r="A80" s="3" t="s">
        <v>167</v>
      </c>
      <c r="B80" s="3" t="s">
        <v>168</v>
      </c>
      <c r="C80" s="3" t="s">
        <v>169</v>
      </c>
      <c r="D80" s="3" t="s">
        <v>170</v>
      </c>
      <c r="E80" s="3" t="s">
        <v>184</v>
      </c>
      <c r="F80" s="3" t="s">
        <v>185</v>
      </c>
      <c r="G80" s="3" t="s">
        <v>42</v>
      </c>
    </row>
    <row r="81" spans="1:7" x14ac:dyDescent="0.2">
      <c r="A81" s="3" t="s">
        <v>167</v>
      </c>
      <c r="B81" s="3" t="s">
        <v>168</v>
      </c>
      <c r="C81" s="3" t="s">
        <v>169</v>
      </c>
      <c r="D81" s="3" t="s">
        <v>170</v>
      </c>
      <c r="E81" s="3" t="s">
        <v>186</v>
      </c>
      <c r="F81" s="3" t="s">
        <v>187</v>
      </c>
      <c r="G81" s="3" t="s">
        <v>42</v>
      </c>
    </row>
    <row r="82" spans="1:7" x14ac:dyDescent="0.2">
      <c r="A82" s="3" t="s">
        <v>167</v>
      </c>
      <c r="B82" s="3" t="s">
        <v>168</v>
      </c>
      <c r="C82" s="3" t="s">
        <v>169</v>
      </c>
      <c r="D82" s="3" t="s">
        <v>170</v>
      </c>
      <c r="E82" s="3" t="s">
        <v>188</v>
      </c>
      <c r="F82" s="3" t="s">
        <v>1249</v>
      </c>
      <c r="G82" s="3" t="s">
        <v>42</v>
      </c>
    </row>
    <row r="83" spans="1:7" x14ac:dyDescent="0.2">
      <c r="A83" s="3" t="s">
        <v>167</v>
      </c>
      <c r="B83" s="3" t="s">
        <v>168</v>
      </c>
      <c r="C83" s="3" t="s">
        <v>169</v>
      </c>
      <c r="D83" s="3" t="s">
        <v>170</v>
      </c>
      <c r="E83" s="3" t="s">
        <v>189</v>
      </c>
      <c r="F83" s="3" t="s">
        <v>190</v>
      </c>
      <c r="G83" s="3" t="s">
        <v>42</v>
      </c>
    </row>
    <row r="84" spans="1:7" x14ac:dyDescent="0.2">
      <c r="A84" s="3" t="s">
        <v>167</v>
      </c>
      <c r="B84" s="3" t="s">
        <v>168</v>
      </c>
      <c r="C84" s="3" t="s">
        <v>169</v>
      </c>
      <c r="D84" s="3" t="s">
        <v>170</v>
      </c>
      <c r="E84" s="3" t="s">
        <v>191</v>
      </c>
      <c r="F84" s="3" t="s">
        <v>192</v>
      </c>
      <c r="G84" s="3" t="s">
        <v>42</v>
      </c>
    </row>
    <row r="85" spans="1:7" x14ac:dyDescent="0.2">
      <c r="A85" s="3" t="s">
        <v>167</v>
      </c>
      <c r="B85" s="3" t="s">
        <v>168</v>
      </c>
      <c r="C85" s="3" t="s">
        <v>193</v>
      </c>
      <c r="D85" s="3" t="s">
        <v>194</v>
      </c>
      <c r="E85" s="3" t="s">
        <v>195</v>
      </c>
      <c r="F85" s="3" t="s">
        <v>194</v>
      </c>
      <c r="G85" s="3" t="s">
        <v>64</v>
      </c>
    </row>
    <row r="86" spans="1:7" x14ac:dyDescent="0.2">
      <c r="A86" s="3" t="s">
        <v>167</v>
      </c>
      <c r="B86" s="3" t="s">
        <v>168</v>
      </c>
      <c r="C86" s="3" t="s">
        <v>196</v>
      </c>
      <c r="D86" s="3" t="s">
        <v>197</v>
      </c>
      <c r="E86" s="3" t="s">
        <v>198</v>
      </c>
      <c r="F86" s="3" t="s">
        <v>197</v>
      </c>
      <c r="G86" s="3" t="s">
        <v>42</v>
      </c>
    </row>
    <row r="87" spans="1:7" x14ac:dyDescent="0.2">
      <c r="A87" s="3" t="s">
        <v>167</v>
      </c>
      <c r="B87" s="3" t="s">
        <v>168</v>
      </c>
      <c r="C87" s="3" t="s">
        <v>199</v>
      </c>
      <c r="D87" s="3" t="s">
        <v>200</v>
      </c>
      <c r="E87" s="3" t="s">
        <v>201</v>
      </c>
      <c r="F87" s="3" t="s">
        <v>202</v>
      </c>
      <c r="G87" s="3" t="s">
        <v>42</v>
      </c>
    </row>
    <row r="88" spans="1:7" x14ac:dyDescent="0.2">
      <c r="A88" s="3" t="s">
        <v>167</v>
      </c>
      <c r="B88" s="3" t="s">
        <v>168</v>
      </c>
      <c r="C88" s="3" t="s">
        <v>199</v>
      </c>
      <c r="D88" s="3" t="s">
        <v>200</v>
      </c>
      <c r="E88" s="3" t="s">
        <v>203</v>
      </c>
      <c r="F88" s="3" t="s">
        <v>204</v>
      </c>
      <c r="G88" s="3" t="s">
        <v>42</v>
      </c>
    </row>
    <row r="89" spans="1:7" x14ac:dyDescent="0.2">
      <c r="A89" s="3" t="s">
        <v>167</v>
      </c>
      <c r="B89" s="3" t="s">
        <v>168</v>
      </c>
      <c r="C89" s="3" t="s">
        <v>199</v>
      </c>
      <c r="D89" s="3" t="s">
        <v>200</v>
      </c>
      <c r="E89" s="3" t="s">
        <v>205</v>
      </c>
      <c r="F89" s="3" t="s">
        <v>206</v>
      </c>
      <c r="G89" s="3" t="s">
        <v>42</v>
      </c>
    </row>
    <row r="90" spans="1:7" x14ac:dyDescent="0.2">
      <c r="A90" s="3" t="s">
        <v>167</v>
      </c>
      <c r="B90" s="3" t="s">
        <v>168</v>
      </c>
      <c r="C90" s="3" t="s">
        <v>199</v>
      </c>
      <c r="D90" s="3" t="s">
        <v>200</v>
      </c>
      <c r="E90" s="3" t="s">
        <v>207</v>
      </c>
      <c r="F90" s="3" t="s">
        <v>208</v>
      </c>
      <c r="G90" s="3" t="s">
        <v>42</v>
      </c>
    </row>
    <row r="91" spans="1:7" x14ac:dyDescent="0.2">
      <c r="A91" s="3" t="s">
        <v>167</v>
      </c>
      <c r="B91" s="3" t="s">
        <v>168</v>
      </c>
      <c r="C91" s="3" t="s">
        <v>209</v>
      </c>
      <c r="D91" s="3" t="s">
        <v>210</v>
      </c>
      <c r="E91" s="3" t="s">
        <v>211</v>
      </c>
      <c r="F91" s="3" t="s">
        <v>210</v>
      </c>
      <c r="G91" s="3" t="s">
        <v>42</v>
      </c>
    </row>
    <row r="92" spans="1:7" x14ac:dyDescent="0.2">
      <c r="A92" s="3" t="s">
        <v>167</v>
      </c>
      <c r="B92" s="3" t="s">
        <v>168</v>
      </c>
      <c r="C92" s="3" t="s">
        <v>212</v>
      </c>
      <c r="D92" s="3" t="s">
        <v>213</v>
      </c>
      <c r="E92" s="3" t="s">
        <v>214</v>
      </c>
      <c r="F92" s="3" t="s">
        <v>213</v>
      </c>
      <c r="G92" s="3"/>
    </row>
    <row r="93" spans="1:7" x14ac:dyDescent="0.2">
      <c r="A93" s="3" t="s">
        <v>167</v>
      </c>
      <c r="B93" s="3" t="s">
        <v>168</v>
      </c>
      <c r="C93" s="3" t="s">
        <v>212</v>
      </c>
      <c r="D93" s="3" t="s">
        <v>213</v>
      </c>
      <c r="E93" s="3" t="s">
        <v>215</v>
      </c>
      <c r="F93" s="3" t="s">
        <v>213</v>
      </c>
      <c r="G93" s="3" t="s">
        <v>42</v>
      </c>
    </row>
    <row r="94" spans="1:7" x14ac:dyDescent="0.2">
      <c r="A94" s="3" t="s">
        <v>167</v>
      </c>
      <c r="B94" s="3" t="s">
        <v>168</v>
      </c>
      <c r="C94" s="3" t="s">
        <v>216</v>
      </c>
      <c r="D94" s="3" t="s">
        <v>217</v>
      </c>
      <c r="E94" s="3" t="s">
        <v>218</v>
      </c>
      <c r="F94" s="3" t="s">
        <v>219</v>
      </c>
      <c r="G94" s="3" t="s">
        <v>42</v>
      </c>
    </row>
    <row r="95" spans="1:7" x14ac:dyDescent="0.2">
      <c r="A95" s="3" t="s">
        <v>167</v>
      </c>
      <c r="B95" s="3" t="s">
        <v>168</v>
      </c>
      <c r="C95" s="3" t="s">
        <v>216</v>
      </c>
      <c r="D95" s="3" t="s">
        <v>217</v>
      </c>
      <c r="E95" s="3" t="s">
        <v>220</v>
      </c>
      <c r="F95" s="3" t="s">
        <v>221</v>
      </c>
      <c r="G95" s="3" t="s">
        <v>42</v>
      </c>
    </row>
    <row r="96" spans="1:7" x14ac:dyDescent="0.2">
      <c r="A96" s="3" t="s">
        <v>167</v>
      </c>
      <c r="B96" s="3" t="s">
        <v>168</v>
      </c>
      <c r="C96" s="3" t="s">
        <v>216</v>
      </c>
      <c r="D96" s="3" t="s">
        <v>217</v>
      </c>
      <c r="E96" s="3" t="s">
        <v>222</v>
      </c>
      <c r="F96" s="3" t="s">
        <v>153</v>
      </c>
      <c r="G96" s="3" t="s">
        <v>42</v>
      </c>
    </row>
    <row r="97" spans="1:7" x14ac:dyDescent="0.2">
      <c r="A97" s="3" t="s">
        <v>167</v>
      </c>
      <c r="B97" s="3" t="s">
        <v>168</v>
      </c>
      <c r="C97" s="3" t="s">
        <v>216</v>
      </c>
      <c r="D97" s="3" t="s">
        <v>217</v>
      </c>
      <c r="E97" s="3" t="s">
        <v>223</v>
      </c>
      <c r="F97" s="3" t="s">
        <v>224</v>
      </c>
      <c r="G97" s="3" t="s">
        <v>42</v>
      </c>
    </row>
    <row r="98" spans="1:7" x14ac:dyDescent="0.2">
      <c r="A98" s="3" t="s">
        <v>167</v>
      </c>
      <c r="B98" s="3" t="s">
        <v>168</v>
      </c>
      <c r="C98" s="3" t="s">
        <v>216</v>
      </c>
      <c r="D98" s="3" t="s">
        <v>217</v>
      </c>
      <c r="E98" s="3" t="s">
        <v>225</v>
      </c>
      <c r="F98" s="3" t="s">
        <v>226</v>
      </c>
      <c r="G98" s="3" t="s">
        <v>42</v>
      </c>
    </row>
    <row r="99" spans="1:7" x14ac:dyDescent="0.2">
      <c r="A99" s="3" t="s">
        <v>167</v>
      </c>
      <c r="B99" s="3" t="s">
        <v>168</v>
      </c>
      <c r="C99" s="3" t="s">
        <v>216</v>
      </c>
      <c r="D99" s="3" t="s">
        <v>217</v>
      </c>
      <c r="E99" s="3" t="s">
        <v>227</v>
      </c>
      <c r="F99" s="3" t="s">
        <v>228</v>
      </c>
      <c r="G99" s="3" t="s">
        <v>42</v>
      </c>
    </row>
    <row r="100" spans="1:7" x14ac:dyDescent="0.2">
      <c r="A100" s="3" t="s">
        <v>167</v>
      </c>
      <c r="B100" s="3" t="s">
        <v>168</v>
      </c>
      <c r="C100" s="3" t="s">
        <v>216</v>
      </c>
      <c r="D100" s="3" t="s">
        <v>217</v>
      </c>
      <c r="E100" s="3" t="s">
        <v>229</v>
      </c>
      <c r="F100" s="3" t="s">
        <v>230</v>
      </c>
      <c r="G100" s="3" t="s">
        <v>42</v>
      </c>
    </row>
    <row r="101" spans="1:7" x14ac:dyDescent="0.2">
      <c r="A101" s="3" t="s">
        <v>167</v>
      </c>
      <c r="B101" s="3" t="s">
        <v>168</v>
      </c>
      <c r="C101" s="3" t="s">
        <v>216</v>
      </c>
      <c r="D101" s="3" t="s">
        <v>217</v>
      </c>
      <c r="E101" s="3" t="s">
        <v>231</v>
      </c>
      <c r="F101" s="3" t="s">
        <v>232</v>
      </c>
      <c r="G101" s="3" t="s">
        <v>42</v>
      </c>
    </row>
    <row r="102" spans="1:7" x14ac:dyDescent="0.2">
      <c r="A102" s="3" t="s">
        <v>167</v>
      </c>
      <c r="B102" s="3" t="s">
        <v>168</v>
      </c>
      <c r="C102" s="3" t="s">
        <v>216</v>
      </c>
      <c r="D102" s="3" t="s">
        <v>217</v>
      </c>
      <c r="E102" s="3" t="s">
        <v>233</v>
      </c>
      <c r="F102" s="3" t="s">
        <v>1248</v>
      </c>
      <c r="G102" s="3" t="s">
        <v>42</v>
      </c>
    </row>
    <row r="103" spans="1:7" x14ac:dyDescent="0.2">
      <c r="A103" s="3" t="s">
        <v>167</v>
      </c>
      <c r="B103" s="3" t="s">
        <v>168</v>
      </c>
      <c r="C103" s="3" t="s">
        <v>216</v>
      </c>
      <c r="D103" s="3" t="s">
        <v>217</v>
      </c>
      <c r="E103" s="3" t="s">
        <v>234</v>
      </c>
      <c r="F103" s="3" t="s">
        <v>235</v>
      </c>
      <c r="G103" s="3" t="s">
        <v>42</v>
      </c>
    </row>
    <row r="104" spans="1:7" x14ac:dyDescent="0.2">
      <c r="A104" s="3" t="s">
        <v>167</v>
      </c>
      <c r="B104" s="3" t="s">
        <v>168</v>
      </c>
      <c r="C104" s="3" t="s">
        <v>216</v>
      </c>
      <c r="D104" s="3" t="s">
        <v>217</v>
      </c>
      <c r="E104" s="3" t="s">
        <v>236</v>
      </c>
      <c r="F104" s="3" t="s">
        <v>237</v>
      </c>
      <c r="G104" s="3" t="s">
        <v>42</v>
      </c>
    </row>
    <row r="105" spans="1:7" x14ac:dyDescent="0.2">
      <c r="A105" s="3" t="s">
        <v>167</v>
      </c>
      <c r="B105" s="3" t="s">
        <v>168</v>
      </c>
      <c r="C105" s="3" t="s">
        <v>216</v>
      </c>
      <c r="D105" s="3" t="s">
        <v>217</v>
      </c>
      <c r="E105" s="3" t="s">
        <v>238</v>
      </c>
      <c r="F105" s="3" t="s">
        <v>239</v>
      </c>
      <c r="G105" s="3" t="s">
        <v>42</v>
      </c>
    </row>
    <row r="106" spans="1:7" x14ac:dyDescent="0.2">
      <c r="A106" s="3" t="s">
        <v>167</v>
      </c>
      <c r="B106" s="3" t="s">
        <v>168</v>
      </c>
      <c r="C106" s="3" t="s">
        <v>216</v>
      </c>
      <c r="D106" s="3" t="s">
        <v>217</v>
      </c>
      <c r="E106" s="3" t="s">
        <v>240</v>
      </c>
      <c r="F106" s="3" t="s">
        <v>241</v>
      </c>
      <c r="G106" s="3" t="s">
        <v>42</v>
      </c>
    </row>
    <row r="107" spans="1:7" x14ac:dyDescent="0.2">
      <c r="A107" s="3" t="s">
        <v>167</v>
      </c>
      <c r="B107" s="3" t="s">
        <v>168</v>
      </c>
      <c r="C107" s="3" t="s">
        <v>216</v>
      </c>
      <c r="D107" s="3" t="s">
        <v>217</v>
      </c>
      <c r="E107" s="3" t="s">
        <v>242</v>
      </c>
      <c r="F107" s="3" t="s">
        <v>243</v>
      </c>
      <c r="G107" s="3" t="s">
        <v>42</v>
      </c>
    </row>
    <row r="108" spans="1:7" x14ac:dyDescent="0.2">
      <c r="A108" s="3" t="s">
        <v>167</v>
      </c>
      <c r="B108" s="3" t="s">
        <v>168</v>
      </c>
      <c r="C108" s="3" t="s">
        <v>216</v>
      </c>
      <c r="D108" s="3" t="s">
        <v>217</v>
      </c>
      <c r="E108" s="3" t="s">
        <v>244</v>
      </c>
      <c r="F108" s="3" t="s">
        <v>245</v>
      </c>
      <c r="G108" s="3" t="s">
        <v>42</v>
      </c>
    </row>
    <row r="109" spans="1:7" x14ac:dyDescent="0.2">
      <c r="A109" s="3" t="s">
        <v>167</v>
      </c>
      <c r="B109" s="3" t="s">
        <v>168</v>
      </c>
      <c r="C109" s="3" t="s">
        <v>216</v>
      </c>
      <c r="D109" s="3" t="s">
        <v>217</v>
      </c>
      <c r="E109" s="3" t="s">
        <v>246</v>
      </c>
      <c r="F109" s="3" t="s">
        <v>247</v>
      </c>
      <c r="G109" s="3" t="s">
        <v>42</v>
      </c>
    </row>
    <row r="110" spans="1:7" x14ac:dyDescent="0.2">
      <c r="A110" s="3" t="s">
        <v>167</v>
      </c>
      <c r="B110" s="3" t="s">
        <v>168</v>
      </c>
      <c r="C110" s="3" t="s">
        <v>216</v>
      </c>
      <c r="D110" s="3" t="s">
        <v>217</v>
      </c>
      <c r="E110" s="3" t="s">
        <v>1233</v>
      </c>
      <c r="F110" s="3" t="s">
        <v>1234</v>
      </c>
      <c r="G110" s="3"/>
    </row>
    <row r="111" spans="1:7" x14ac:dyDescent="0.2">
      <c r="A111" s="3" t="s">
        <v>167</v>
      </c>
      <c r="B111" s="3" t="s">
        <v>168</v>
      </c>
      <c r="C111" s="3" t="s">
        <v>248</v>
      </c>
      <c r="D111" s="3" t="s">
        <v>249</v>
      </c>
      <c r="E111" s="3" t="s">
        <v>250</v>
      </c>
      <c r="F111" s="3" t="s">
        <v>249</v>
      </c>
      <c r="G111" s="3" t="s">
        <v>42</v>
      </c>
    </row>
    <row r="112" spans="1:7" x14ac:dyDescent="0.2">
      <c r="A112" s="3" t="s">
        <v>167</v>
      </c>
      <c r="B112" s="3" t="s">
        <v>168</v>
      </c>
      <c r="C112" s="3" t="s">
        <v>251</v>
      </c>
      <c r="D112" s="3" t="s">
        <v>252</v>
      </c>
      <c r="E112" s="3" t="s">
        <v>253</v>
      </c>
      <c r="F112" s="3" t="s">
        <v>254</v>
      </c>
      <c r="G112" s="3" t="s">
        <v>42</v>
      </c>
    </row>
    <row r="113" spans="1:7" x14ac:dyDescent="0.2">
      <c r="A113" s="3" t="s">
        <v>167</v>
      </c>
      <c r="B113" s="3" t="s">
        <v>168</v>
      </c>
      <c r="C113" s="3" t="s">
        <v>251</v>
      </c>
      <c r="D113" s="3" t="s">
        <v>252</v>
      </c>
      <c r="E113" s="3" t="s">
        <v>255</v>
      </c>
      <c r="F113" s="3" t="s">
        <v>256</v>
      </c>
      <c r="G113" s="3" t="s">
        <v>42</v>
      </c>
    </row>
    <row r="114" spans="1:7" x14ac:dyDescent="0.2">
      <c r="A114" s="3" t="s">
        <v>167</v>
      </c>
      <c r="B114" s="3" t="s">
        <v>168</v>
      </c>
      <c r="C114" s="3" t="s">
        <v>251</v>
      </c>
      <c r="D114" s="3" t="s">
        <v>252</v>
      </c>
      <c r="E114" s="3" t="s">
        <v>257</v>
      </c>
      <c r="F114" s="3" t="s">
        <v>258</v>
      </c>
      <c r="G114" s="3" t="s">
        <v>42</v>
      </c>
    </row>
    <row r="115" spans="1:7" x14ac:dyDescent="0.2">
      <c r="A115" s="3" t="s">
        <v>167</v>
      </c>
      <c r="B115" s="3" t="s">
        <v>168</v>
      </c>
      <c r="C115" s="3" t="s">
        <v>251</v>
      </c>
      <c r="D115" s="3" t="s">
        <v>252</v>
      </c>
      <c r="E115" s="3" t="s">
        <v>259</v>
      </c>
      <c r="F115" s="3" t="s">
        <v>260</v>
      </c>
      <c r="G115" s="3" t="s">
        <v>42</v>
      </c>
    </row>
    <row r="116" spans="1:7" x14ac:dyDescent="0.2">
      <c r="A116" s="3" t="s">
        <v>167</v>
      </c>
      <c r="B116" s="3" t="s">
        <v>168</v>
      </c>
      <c r="C116" s="3" t="s">
        <v>251</v>
      </c>
      <c r="D116" s="3" t="s">
        <v>252</v>
      </c>
      <c r="E116" s="3" t="s">
        <v>261</v>
      </c>
      <c r="F116" s="3" t="s">
        <v>262</v>
      </c>
      <c r="G116" s="3" t="s">
        <v>42</v>
      </c>
    </row>
    <row r="117" spans="1:7" x14ac:dyDescent="0.2">
      <c r="A117" s="3" t="s">
        <v>167</v>
      </c>
      <c r="B117" s="3" t="s">
        <v>168</v>
      </c>
      <c r="C117" s="3" t="s">
        <v>251</v>
      </c>
      <c r="D117" s="3" t="s">
        <v>252</v>
      </c>
      <c r="E117" s="3" t="s">
        <v>263</v>
      </c>
      <c r="F117" s="3" t="s">
        <v>264</v>
      </c>
      <c r="G117" s="3" t="s">
        <v>42</v>
      </c>
    </row>
    <row r="118" spans="1:7" x14ac:dyDescent="0.2">
      <c r="A118" s="3" t="s">
        <v>167</v>
      </c>
      <c r="B118" s="3" t="s">
        <v>168</v>
      </c>
      <c r="C118" s="3" t="s">
        <v>251</v>
      </c>
      <c r="D118" s="3" t="s">
        <v>252</v>
      </c>
      <c r="E118" s="3" t="s">
        <v>265</v>
      </c>
      <c r="F118" s="3" t="s">
        <v>266</v>
      </c>
      <c r="G118" s="3" t="s">
        <v>42</v>
      </c>
    </row>
    <row r="119" spans="1:7" x14ac:dyDescent="0.2">
      <c r="A119" s="3" t="s">
        <v>167</v>
      </c>
      <c r="B119" s="3" t="s">
        <v>168</v>
      </c>
      <c r="C119" s="3" t="s">
        <v>251</v>
      </c>
      <c r="D119" s="3" t="s">
        <v>252</v>
      </c>
      <c r="E119" s="3" t="s">
        <v>267</v>
      </c>
      <c r="F119" s="3" t="s">
        <v>268</v>
      </c>
      <c r="G119" s="3" t="s">
        <v>42</v>
      </c>
    </row>
    <row r="120" spans="1:7" x14ac:dyDescent="0.2">
      <c r="A120" s="3" t="s">
        <v>167</v>
      </c>
      <c r="B120" s="3" t="s">
        <v>168</v>
      </c>
      <c r="C120" s="3" t="s">
        <v>251</v>
      </c>
      <c r="D120" s="3" t="s">
        <v>252</v>
      </c>
      <c r="E120" s="3" t="s">
        <v>269</v>
      </c>
      <c r="F120" s="3" t="s">
        <v>270</v>
      </c>
      <c r="G120" s="3" t="s">
        <v>42</v>
      </c>
    </row>
    <row r="121" spans="1:7" x14ac:dyDescent="0.2">
      <c r="A121" s="3" t="s">
        <v>167</v>
      </c>
      <c r="B121" s="3" t="s">
        <v>168</v>
      </c>
      <c r="C121" s="3" t="s">
        <v>251</v>
      </c>
      <c r="D121" s="3" t="s">
        <v>252</v>
      </c>
      <c r="E121" s="3" t="s">
        <v>271</v>
      </c>
      <c r="F121" s="3" t="s">
        <v>272</v>
      </c>
      <c r="G121" s="3" t="s">
        <v>42</v>
      </c>
    </row>
    <row r="122" spans="1:7" x14ac:dyDescent="0.2">
      <c r="A122" s="3" t="s">
        <v>167</v>
      </c>
      <c r="B122" s="3" t="s">
        <v>168</v>
      </c>
      <c r="C122" s="3" t="s">
        <v>251</v>
      </c>
      <c r="D122" s="3" t="s">
        <v>252</v>
      </c>
      <c r="E122" s="3" t="s">
        <v>273</v>
      </c>
      <c r="F122" s="3" t="s">
        <v>274</v>
      </c>
      <c r="G122" s="3" t="s">
        <v>42</v>
      </c>
    </row>
    <row r="123" spans="1:7" x14ac:dyDescent="0.2">
      <c r="A123" s="3" t="s">
        <v>167</v>
      </c>
      <c r="B123" s="3" t="s">
        <v>168</v>
      </c>
      <c r="C123" s="3" t="s">
        <v>251</v>
      </c>
      <c r="D123" s="3" t="s">
        <v>252</v>
      </c>
      <c r="E123" s="3" t="s">
        <v>275</v>
      </c>
      <c r="F123" s="3" t="s">
        <v>276</v>
      </c>
      <c r="G123" s="3" t="s">
        <v>42</v>
      </c>
    </row>
    <row r="124" spans="1:7" x14ac:dyDescent="0.2">
      <c r="A124" s="3" t="s">
        <v>167</v>
      </c>
      <c r="B124" s="3" t="s">
        <v>168</v>
      </c>
      <c r="C124" s="3" t="s">
        <v>251</v>
      </c>
      <c r="D124" s="3" t="s">
        <v>252</v>
      </c>
      <c r="E124" s="3" t="s">
        <v>277</v>
      </c>
      <c r="F124" s="3" t="s">
        <v>278</v>
      </c>
      <c r="G124" s="3" t="s">
        <v>42</v>
      </c>
    </row>
    <row r="125" spans="1:7" x14ac:dyDescent="0.2">
      <c r="A125" s="3" t="s">
        <v>167</v>
      </c>
      <c r="B125" s="3" t="s">
        <v>168</v>
      </c>
      <c r="C125" s="3" t="s">
        <v>251</v>
      </c>
      <c r="D125" s="3" t="s">
        <v>252</v>
      </c>
      <c r="E125" s="3" t="s">
        <v>279</v>
      </c>
      <c r="F125" s="3" t="s">
        <v>280</v>
      </c>
      <c r="G125" s="3" t="s">
        <v>42</v>
      </c>
    </row>
    <row r="126" spans="1:7" x14ac:dyDescent="0.2">
      <c r="A126" s="3" t="s">
        <v>167</v>
      </c>
      <c r="B126" s="3" t="s">
        <v>168</v>
      </c>
      <c r="C126" s="3" t="s">
        <v>251</v>
      </c>
      <c r="D126" s="3" t="s">
        <v>252</v>
      </c>
      <c r="E126" s="3" t="s">
        <v>281</v>
      </c>
      <c r="F126" s="3" t="s">
        <v>282</v>
      </c>
      <c r="G126" s="3" t="s">
        <v>42</v>
      </c>
    </row>
    <row r="127" spans="1:7" x14ac:dyDescent="0.2">
      <c r="A127" s="3" t="s">
        <v>167</v>
      </c>
      <c r="B127" s="3" t="s">
        <v>168</v>
      </c>
      <c r="C127" s="3" t="s">
        <v>251</v>
      </c>
      <c r="D127" s="3" t="s">
        <v>252</v>
      </c>
      <c r="E127" s="3" t="s">
        <v>283</v>
      </c>
      <c r="F127" s="3" t="s">
        <v>284</v>
      </c>
      <c r="G127" s="3" t="s">
        <v>42</v>
      </c>
    </row>
    <row r="128" spans="1:7" ht="25.5" x14ac:dyDescent="0.2">
      <c r="A128" s="3" t="s">
        <v>167</v>
      </c>
      <c r="B128" s="3" t="s">
        <v>168</v>
      </c>
      <c r="C128" s="3" t="s">
        <v>251</v>
      </c>
      <c r="D128" s="3" t="s">
        <v>252</v>
      </c>
      <c r="E128" s="3" t="s">
        <v>285</v>
      </c>
      <c r="F128" s="3" t="s">
        <v>286</v>
      </c>
      <c r="G128" s="3" t="s">
        <v>42</v>
      </c>
    </row>
    <row r="129" spans="1:7" x14ac:dyDescent="0.2">
      <c r="A129" s="3" t="s">
        <v>167</v>
      </c>
      <c r="B129" s="3" t="s">
        <v>168</v>
      </c>
      <c r="C129" s="3" t="s">
        <v>251</v>
      </c>
      <c r="D129" s="3" t="s">
        <v>252</v>
      </c>
      <c r="E129" s="3" t="s">
        <v>287</v>
      </c>
      <c r="F129" s="3" t="s">
        <v>288</v>
      </c>
      <c r="G129" s="3" t="s">
        <v>42</v>
      </c>
    </row>
    <row r="130" spans="1:7" x14ac:dyDescent="0.2">
      <c r="A130" s="3" t="s">
        <v>167</v>
      </c>
      <c r="B130" s="3" t="s">
        <v>168</v>
      </c>
      <c r="C130" s="3" t="s">
        <v>251</v>
      </c>
      <c r="D130" s="3" t="s">
        <v>252</v>
      </c>
      <c r="E130" s="3" t="s">
        <v>289</v>
      </c>
      <c r="F130" s="3" t="s">
        <v>290</v>
      </c>
      <c r="G130" s="3" t="s">
        <v>42</v>
      </c>
    </row>
    <row r="131" spans="1:7" x14ac:dyDescent="0.2">
      <c r="A131" s="3" t="s">
        <v>167</v>
      </c>
      <c r="B131" s="3" t="s">
        <v>168</v>
      </c>
      <c r="C131" s="3" t="s">
        <v>251</v>
      </c>
      <c r="D131" s="3" t="s">
        <v>252</v>
      </c>
      <c r="E131" s="3" t="s">
        <v>291</v>
      </c>
      <c r="F131" s="3" t="s">
        <v>292</v>
      </c>
      <c r="G131" s="3" t="s">
        <v>42</v>
      </c>
    </row>
    <row r="132" spans="1:7" x14ac:dyDescent="0.2">
      <c r="A132" s="3" t="s">
        <v>167</v>
      </c>
      <c r="B132" s="3" t="s">
        <v>168</v>
      </c>
      <c r="C132" s="3" t="s">
        <v>251</v>
      </c>
      <c r="D132" s="3" t="s">
        <v>252</v>
      </c>
      <c r="E132" s="3" t="s">
        <v>293</v>
      </c>
      <c r="F132" s="3" t="s">
        <v>294</v>
      </c>
      <c r="G132" s="3" t="s">
        <v>42</v>
      </c>
    </row>
    <row r="133" spans="1:7" x14ac:dyDescent="0.2">
      <c r="A133" s="3" t="s">
        <v>167</v>
      </c>
      <c r="B133" s="3" t="s">
        <v>168</v>
      </c>
      <c r="C133" s="3" t="s">
        <v>295</v>
      </c>
      <c r="D133" s="3" t="s">
        <v>296</v>
      </c>
      <c r="E133" s="3" t="s">
        <v>297</v>
      </c>
      <c r="F133" s="3" t="s">
        <v>296</v>
      </c>
      <c r="G133" s="3" t="s">
        <v>42</v>
      </c>
    </row>
    <row r="134" spans="1:7" x14ac:dyDescent="0.2">
      <c r="A134" s="3" t="s">
        <v>298</v>
      </c>
      <c r="B134" s="3" t="s">
        <v>299</v>
      </c>
      <c r="C134" s="3" t="s">
        <v>300</v>
      </c>
      <c r="D134" s="3" t="s">
        <v>301</v>
      </c>
      <c r="E134" s="3" t="s">
        <v>302</v>
      </c>
      <c r="F134" s="3" t="s">
        <v>301</v>
      </c>
      <c r="G134" s="3" t="s">
        <v>42</v>
      </c>
    </row>
    <row r="135" spans="1:7" x14ac:dyDescent="0.2">
      <c r="A135" s="3" t="s">
        <v>298</v>
      </c>
      <c r="B135" s="3" t="s">
        <v>299</v>
      </c>
      <c r="C135" s="3" t="s">
        <v>303</v>
      </c>
      <c r="D135" s="3" t="s">
        <v>249</v>
      </c>
      <c r="E135" s="3" t="s">
        <v>304</v>
      </c>
      <c r="F135" s="3" t="s">
        <v>249</v>
      </c>
      <c r="G135" s="3" t="s">
        <v>42</v>
      </c>
    </row>
    <row r="136" spans="1:7" x14ac:dyDescent="0.2">
      <c r="A136" s="3" t="s">
        <v>298</v>
      </c>
      <c r="B136" s="3" t="s">
        <v>299</v>
      </c>
      <c r="C136" s="3" t="s">
        <v>305</v>
      </c>
      <c r="D136" s="3" t="s">
        <v>219</v>
      </c>
      <c r="E136" s="3" t="s">
        <v>306</v>
      </c>
      <c r="F136" s="3" t="s">
        <v>219</v>
      </c>
      <c r="G136" s="3" t="s">
        <v>42</v>
      </c>
    </row>
    <row r="137" spans="1:7" x14ac:dyDescent="0.2">
      <c r="A137" s="3" t="s">
        <v>298</v>
      </c>
      <c r="B137" s="3" t="s">
        <v>299</v>
      </c>
      <c r="C137" s="3" t="s">
        <v>307</v>
      </c>
      <c r="D137" s="3" t="s">
        <v>241</v>
      </c>
      <c r="E137" s="3" t="s">
        <v>308</v>
      </c>
      <c r="F137" s="3" t="s">
        <v>241</v>
      </c>
      <c r="G137" s="3" t="s">
        <v>42</v>
      </c>
    </row>
    <row r="138" spans="1:7" x14ac:dyDescent="0.2">
      <c r="A138" s="3" t="s">
        <v>298</v>
      </c>
      <c r="B138" s="3" t="s">
        <v>299</v>
      </c>
      <c r="C138" s="3" t="s">
        <v>309</v>
      </c>
      <c r="D138" s="3" t="s">
        <v>310</v>
      </c>
      <c r="E138" s="3" t="s">
        <v>311</v>
      </c>
      <c r="F138" s="3" t="s">
        <v>310</v>
      </c>
      <c r="G138" s="3" t="s">
        <v>42</v>
      </c>
    </row>
    <row r="139" spans="1:7" x14ac:dyDescent="0.2">
      <c r="A139" s="3" t="s">
        <v>298</v>
      </c>
      <c r="B139" s="3" t="s">
        <v>299</v>
      </c>
      <c r="C139" s="3" t="s">
        <v>312</v>
      </c>
      <c r="D139" s="3" t="s">
        <v>313</v>
      </c>
      <c r="E139" s="3" t="s">
        <v>314</v>
      </c>
      <c r="F139" s="3" t="s">
        <v>313</v>
      </c>
      <c r="G139" s="3" t="s">
        <v>42</v>
      </c>
    </row>
    <row r="140" spans="1:7" x14ac:dyDescent="0.2">
      <c r="A140" s="3" t="s">
        <v>298</v>
      </c>
      <c r="B140" s="3" t="s">
        <v>299</v>
      </c>
      <c r="C140" s="3" t="s">
        <v>315</v>
      </c>
      <c r="D140" s="3" t="s">
        <v>232</v>
      </c>
      <c r="E140" s="3" t="s">
        <v>316</v>
      </c>
      <c r="F140" s="3" t="s">
        <v>232</v>
      </c>
      <c r="G140" s="3" t="s">
        <v>42</v>
      </c>
    </row>
    <row r="141" spans="1:7" x14ac:dyDescent="0.2">
      <c r="A141" s="3" t="s">
        <v>298</v>
      </c>
      <c r="B141" s="3" t="s">
        <v>299</v>
      </c>
      <c r="C141" s="3" t="s">
        <v>317</v>
      </c>
      <c r="D141" s="3" t="s">
        <v>318</v>
      </c>
      <c r="E141" s="3" t="s">
        <v>319</v>
      </c>
      <c r="F141" s="3" t="s">
        <v>318</v>
      </c>
      <c r="G141" s="3" t="s">
        <v>42</v>
      </c>
    </row>
    <row r="142" spans="1:7" x14ac:dyDescent="0.2">
      <c r="A142" s="3" t="s">
        <v>298</v>
      </c>
      <c r="B142" s="3" t="s">
        <v>299</v>
      </c>
      <c r="C142" s="3" t="s">
        <v>320</v>
      </c>
      <c r="D142" s="3" t="s">
        <v>321</v>
      </c>
      <c r="E142" s="3" t="s">
        <v>322</v>
      </c>
      <c r="F142" s="3" t="s">
        <v>321</v>
      </c>
      <c r="G142" s="3" t="s">
        <v>42</v>
      </c>
    </row>
    <row r="143" spans="1:7" x14ac:dyDescent="0.2">
      <c r="A143" s="3" t="s">
        <v>298</v>
      </c>
      <c r="B143" s="3" t="s">
        <v>299</v>
      </c>
      <c r="C143" s="3" t="s">
        <v>323</v>
      </c>
      <c r="D143" s="3" t="s">
        <v>142</v>
      </c>
      <c r="E143" s="3" t="s">
        <v>324</v>
      </c>
      <c r="F143" s="3" t="s">
        <v>142</v>
      </c>
      <c r="G143" s="3" t="s">
        <v>42</v>
      </c>
    </row>
    <row r="144" spans="1:7" x14ac:dyDescent="0.2">
      <c r="A144" s="3" t="s">
        <v>298</v>
      </c>
      <c r="B144" s="3" t="s">
        <v>299</v>
      </c>
      <c r="C144" s="3" t="s">
        <v>325</v>
      </c>
      <c r="D144" s="3" t="s">
        <v>213</v>
      </c>
      <c r="E144" s="3" t="s">
        <v>326</v>
      </c>
      <c r="F144" s="3" t="s">
        <v>213</v>
      </c>
      <c r="G144" s="3" t="s">
        <v>42</v>
      </c>
    </row>
    <row r="145" spans="1:7" x14ac:dyDescent="0.2">
      <c r="A145" s="3" t="s">
        <v>327</v>
      </c>
      <c r="B145" s="3" t="s">
        <v>328</v>
      </c>
      <c r="C145" s="3" t="s">
        <v>329</v>
      </c>
      <c r="D145" s="3" t="s">
        <v>330</v>
      </c>
      <c r="E145" s="3" t="s">
        <v>331</v>
      </c>
      <c r="F145" s="3" t="s">
        <v>219</v>
      </c>
      <c r="G145" s="3" t="s">
        <v>42</v>
      </c>
    </row>
    <row r="146" spans="1:7" x14ac:dyDescent="0.2">
      <c r="A146" s="3" t="s">
        <v>327</v>
      </c>
      <c r="B146" s="3" t="s">
        <v>328</v>
      </c>
      <c r="C146" s="3" t="s">
        <v>329</v>
      </c>
      <c r="D146" s="3" t="s">
        <v>330</v>
      </c>
      <c r="E146" s="3" t="s">
        <v>332</v>
      </c>
      <c r="F146" s="3" t="s">
        <v>333</v>
      </c>
      <c r="G146" s="3" t="s">
        <v>42</v>
      </c>
    </row>
    <row r="147" spans="1:7" x14ac:dyDescent="0.2">
      <c r="A147" s="3" t="s">
        <v>327</v>
      </c>
      <c r="B147" s="3" t="s">
        <v>328</v>
      </c>
      <c r="C147" s="3" t="s">
        <v>329</v>
      </c>
      <c r="D147" s="3" t="s">
        <v>330</v>
      </c>
      <c r="E147" s="3" t="s">
        <v>334</v>
      </c>
      <c r="F147" s="3" t="s">
        <v>153</v>
      </c>
      <c r="G147" s="3" t="s">
        <v>42</v>
      </c>
    </row>
    <row r="148" spans="1:7" x14ac:dyDescent="0.2">
      <c r="A148" s="3" t="s">
        <v>327</v>
      </c>
      <c r="B148" s="3" t="s">
        <v>328</v>
      </c>
      <c r="C148" s="3" t="s">
        <v>329</v>
      </c>
      <c r="D148" s="3" t="s">
        <v>330</v>
      </c>
      <c r="E148" s="3" t="s">
        <v>335</v>
      </c>
      <c r="F148" s="3" t="s">
        <v>226</v>
      </c>
      <c r="G148" s="3" t="s">
        <v>42</v>
      </c>
    </row>
    <row r="149" spans="1:7" x14ac:dyDescent="0.2">
      <c r="A149" s="3" t="s">
        <v>327</v>
      </c>
      <c r="B149" s="3" t="s">
        <v>328</v>
      </c>
      <c r="C149" s="3" t="s">
        <v>329</v>
      </c>
      <c r="D149" s="3" t="s">
        <v>330</v>
      </c>
      <c r="E149" s="3" t="s">
        <v>336</v>
      </c>
      <c r="F149" s="3" t="s">
        <v>1250</v>
      </c>
      <c r="G149" s="3" t="s">
        <v>42</v>
      </c>
    </row>
    <row r="150" spans="1:7" x14ac:dyDescent="0.2">
      <c r="A150" s="3" t="s">
        <v>327</v>
      </c>
      <c r="B150" s="3" t="s">
        <v>328</v>
      </c>
      <c r="C150" s="3" t="s">
        <v>329</v>
      </c>
      <c r="D150" s="3" t="s">
        <v>330</v>
      </c>
      <c r="E150" s="3" t="s">
        <v>337</v>
      </c>
      <c r="F150" s="3" t="s">
        <v>338</v>
      </c>
      <c r="G150" s="3" t="s">
        <v>42</v>
      </c>
    </row>
    <row r="151" spans="1:7" x14ac:dyDescent="0.2">
      <c r="A151" s="3" t="s">
        <v>327</v>
      </c>
      <c r="B151" s="3" t="s">
        <v>328</v>
      </c>
      <c r="C151" s="3" t="s">
        <v>339</v>
      </c>
      <c r="D151" s="3" t="s">
        <v>340</v>
      </c>
      <c r="E151" s="3" t="s">
        <v>341</v>
      </c>
      <c r="F151" s="3" t="s">
        <v>342</v>
      </c>
      <c r="G151" s="3" t="s">
        <v>42</v>
      </c>
    </row>
    <row r="152" spans="1:7" x14ac:dyDescent="0.2">
      <c r="A152" s="3" t="s">
        <v>327</v>
      </c>
      <c r="B152" s="3" t="s">
        <v>328</v>
      </c>
      <c r="C152" s="3" t="s">
        <v>339</v>
      </c>
      <c r="D152" s="3" t="s">
        <v>340</v>
      </c>
      <c r="E152" s="3" t="s">
        <v>343</v>
      </c>
      <c r="F152" s="3" t="s">
        <v>344</v>
      </c>
      <c r="G152" s="3" t="s">
        <v>42</v>
      </c>
    </row>
    <row r="153" spans="1:7" x14ac:dyDescent="0.2">
      <c r="A153" s="3" t="s">
        <v>327</v>
      </c>
      <c r="B153" s="3" t="s">
        <v>328</v>
      </c>
      <c r="C153" s="3" t="s">
        <v>339</v>
      </c>
      <c r="D153" s="3" t="s">
        <v>340</v>
      </c>
      <c r="E153" s="3" t="s">
        <v>345</v>
      </c>
      <c r="F153" s="3" t="s">
        <v>346</v>
      </c>
      <c r="G153" s="3" t="s">
        <v>42</v>
      </c>
    </row>
    <row r="154" spans="1:7" x14ac:dyDescent="0.2">
      <c r="A154" s="3" t="s">
        <v>327</v>
      </c>
      <c r="B154" s="3" t="s">
        <v>328</v>
      </c>
      <c r="C154" s="3" t="s">
        <v>339</v>
      </c>
      <c r="D154" s="3" t="s">
        <v>340</v>
      </c>
      <c r="E154" s="3" t="s">
        <v>347</v>
      </c>
      <c r="F154" s="3" t="s">
        <v>348</v>
      </c>
      <c r="G154" s="3" t="s">
        <v>42</v>
      </c>
    </row>
    <row r="155" spans="1:7" x14ac:dyDescent="0.2">
      <c r="A155" s="3" t="s">
        <v>327</v>
      </c>
      <c r="B155" s="3" t="s">
        <v>328</v>
      </c>
      <c r="C155" s="3" t="s">
        <v>339</v>
      </c>
      <c r="D155" s="3" t="s">
        <v>340</v>
      </c>
      <c r="E155" s="3" t="s">
        <v>349</v>
      </c>
      <c r="F155" s="3" t="s">
        <v>350</v>
      </c>
      <c r="G155" s="3" t="s">
        <v>42</v>
      </c>
    </row>
    <row r="156" spans="1:7" x14ac:dyDescent="0.2">
      <c r="A156" s="3" t="s">
        <v>327</v>
      </c>
      <c r="B156" s="3" t="s">
        <v>328</v>
      </c>
      <c r="C156" s="3" t="s">
        <v>339</v>
      </c>
      <c r="D156" s="3" t="s">
        <v>340</v>
      </c>
      <c r="E156" s="3" t="s">
        <v>351</v>
      </c>
      <c r="F156" s="3" t="s">
        <v>352</v>
      </c>
      <c r="G156" s="3" t="s">
        <v>42</v>
      </c>
    </row>
    <row r="157" spans="1:7" x14ac:dyDescent="0.2">
      <c r="A157" s="3" t="s">
        <v>327</v>
      </c>
      <c r="B157" s="3" t="s">
        <v>328</v>
      </c>
      <c r="C157" s="3" t="s">
        <v>339</v>
      </c>
      <c r="D157" s="3" t="s">
        <v>340</v>
      </c>
      <c r="E157" s="3" t="s">
        <v>353</v>
      </c>
      <c r="F157" s="3" t="s">
        <v>354</v>
      </c>
      <c r="G157" s="3" t="s">
        <v>42</v>
      </c>
    </row>
    <row r="158" spans="1:7" x14ac:dyDescent="0.2">
      <c r="A158" s="3" t="s">
        <v>327</v>
      </c>
      <c r="B158" s="3" t="s">
        <v>328</v>
      </c>
      <c r="C158" s="3" t="s">
        <v>339</v>
      </c>
      <c r="D158" s="3" t="s">
        <v>340</v>
      </c>
      <c r="E158" s="3" t="s">
        <v>355</v>
      </c>
      <c r="F158" s="3" t="s">
        <v>356</v>
      </c>
      <c r="G158" s="3" t="s">
        <v>42</v>
      </c>
    </row>
    <row r="159" spans="1:7" x14ac:dyDescent="0.2">
      <c r="A159" s="3" t="s">
        <v>327</v>
      </c>
      <c r="B159" s="3" t="s">
        <v>328</v>
      </c>
      <c r="C159" s="3" t="s">
        <v>339</v>
      </c>
      <c r="D159" s="3" t="s">
        <v>340</v>
      </c>
      <c r="E159" s="3" t="s">
        <v>357</v>
      </c>
      <c r="F159" s="3" t="s">
        <v>358</v>
      </c>
      <c r="G159" s="3" t="s">
        <v>42</v>
      </c>
    </row>
    <row r="160" spans="1:7" x14ac:dyDescent="0.2">
      <c r="A160" s="3" t="s">
        <v>327</v>
      </c>
      <c r="B160" s="3" t="s">
        <v>328</v>
      </c>
      <c r="C160" s="3" t="s">
        <v>339</v>
      </c>
      <c r="D160" s="3" t="s">
        <v>340</v>
      </c>
      <c r="E160" s="3" t="s">
        <v>359</v>
      </c>
      <c r="F160" s="3" t="s">
        <v>360</v>
      </c>
      <c r="G160" s="3" t="s">
        <v>42</v>
      </c>
    </row>
    <row r="161" spans="1:7" x14ac:dyDescent="0.2">
      <c r="A161" s="3" t="s">
        <v>327</v>
      </c>
      <c r="B161" s="3" t="s">
        <v>328</v>
      </c>
      <c r="C161" s="3" t="s">
        <v>339</v>
      </c>
      <c r="D161" s="3" t="s">
        <v>340</v>
      </c>
      <c r="E161" s="3" t="s">
        <v>361</v>
      </c>
      <c r="F161" s="3" t="s">
        <v>208</v>
      </c>
      <c r="G161" s="3" t="s">
        <v>42</v>
      </c>
    </row>
    <row r="162" spans="1:7" x14ac:dyDescent="0.2">
      <c r="A162" s="3" t="s">
        <v>327</v>
      </c>
      <c r="B162" s="3" t="s">
        <v>328</v>
      </c>
      <c r="C162" s="3" t="s">
        <v>339</v>
      </c>
      <c r="D162" s="3" t="s">
        <v>340</v>
      </c>
      <c r="E162" s="3" t="s">
        <v>362</v>
      </c>
      <c r="F162" s="3" t="s">
        <v>363</v>
      </c>
      <c r="G162" s="3" t="s">
        <v>42</v>
      </c>
    </row>
    <row r="163" spans="1:7" x14ac:dyDescent="0.2">
      <c r="A163" s="3" t="s">
        <v>327</v>
      </c>
      <c r="B163" s="3" t="s">
        <v>328</v>
      </c>
      <c r="C163" s="3" t="s">
        <v>364</v>
      </c>
      <c r="D163" s="3" t="s">
        <v>365</v>
      </c>
      <c r="E163" s="3" t="s">
        <v>366</v>
      </c>
      <c r="F163" s="3" t="s">
        <v>354</v>
      </c>
      <c r="G163" s="3" t="s">
        <v>42</v>
      </c>
    </row>
    <row r="164" spans="1:7" x14ac:dyDescent="0.2">
      <c r="A164" s="3" t="s">
        <v>327</v>
      </c>
      <c r="B164" s="3" t="s">
        <v>328</v>
      </c>
      <c r="C164" s="3" t="s">
        <v>364</v>
      </c>
      <c r="D164" s="3" t="s">
        <v>365</v>
      </c>
      <c r="E164" s="3" t="s">
        <v>367</v>
      </c>
      <c r="F164" s="3" t="s">
        <v>368</v>
      </c>
      <c r="G164" s="3" t="s">
        <v>42</v>
      </c>
    </row>
    <row r="165" spans="1:7" x14ac:dyDescent="0.2">
      <c r="A165" s="3" t="s">
        <v>327</v>
      </c>
      <c r="B165" s="3" t="s">
        <v>328</v>
      </c>
      <c r="C165" s="3" t="s">
        <v>364</v>
      </c>
      <c r="D165" s="3" t="s">
        <v>365</v>
      </c>
      <c r="E165" s="3" t="s">
        <v>369</v>
      </c>
      <c r="F165" s="3" t="s">
        <v>342</v>
      </c>
      <c r="G165" s="3" t="s">
        <v>42</v>
      </c>
    </row>
    <row r="166" spans="1:7" x14ac:dyDescent="0.2">
      <c r="A166" s="3" t="s">
        <v>327</v>
      </c>
      <c r="B166" s="3" t="s">
        <v>328</v>
      </c>
      <c r="C166" s="3" t="s">
        <v>364</v>
      </c>
      <c r="D166" s="3" t="s">
        <v>365</v>
      </c>
      <c r="E166" s="3" t="s">
        <v>370</v>
      </c>
      <c r="F166" s="3" t="s">
        <v>346</v>
      </c>
      <c r="G166" s="3" t="s">
        <v>42</v>
      </c>
    </row>
    <row r="167" spans="1:7" x14ac:dyDescent="0.2">
      <c r="A167" s="3" t="s">
        <v>327</v>
      </c>
      <c r="B167" s="3" t="s">
        <v>328</v>
      </c>
      <c r="C167" s="3" t="s">
        <v>364</v>
      </c>
      <c r="D167" s="3" t="s">
        <v>365</v>
      </c>
      <c r="E167" s="3" t="s">
        <v>371</v>
      </c>
      <c r="F167" s="3" t="s">
        <v>372</v>
      </c>
      <c r="G167" s="3" t="s">
        <v>42</v>
      </c>
    </row>
    <row r="168" spans="1:7" x14ac:dyDescent="0.2">
      <c r="A168" s="3" t="s">
        <v>327</v>
      </c>
      <c r="B168" s="3" t="s">
        <v>328</v>
      </c>
      <c r="C168" s="3" t="s">
        <v>364</v>
      </c>
      <c r="D168" s="3" t="s">
        <v>365</v>
      </c>
      <c r="E168" s="3" t="s">
        <v>373</v>
      </c>
      <c r="F168" s="3" t="s">
        <v>374</v>
      </c>
      <c r="G168" s="3" t="s">
        <v>42</v>
      </c>
    </row>
    <row r="169" spans="1:7" x14ac:dyDescent="0.2">
      <c r="A169" s="3" t="s">
        <v>327</v>
      </c>
      <c r="B169" s="3" t="s">
        <v>328</v>
      </c>
      <c r="C169" s="3" t="s">
        <v>364</v>
      </c>
      <c r="D169" s="3" t="s">
        <v>365</v>
      </c>
      <c r="E169" s="3" t="s">
        <v>375</v>
      </c>
      <c r="F169" s="3" t="s">
        <v>376</v>
      </c>
      <c r="G169" s="3" t="s">
        <v>42</v>
      </c>
    </row>
    <row r="170" spans="1:7" x14ac:dyDescent="0.2">
      <c r="A170" s="3" t="s">
        <v>327</v>
      </c>
      <c r="B170" s="3" t="s">
        <v>328</v>
      </c>
      <c r="C170" s="3" t="s">
        <v>364</v>
      </c>
      <c r="D170" s="3" t="s">
        <v>365</v>
      </c>
      <c r="E170" s="3" t="s">
        <v>377</v>
      </c>
      <c r="F170" s="3" t="s">
        <v>378</v>
      </c>
      <c r="G170" s="3" t="s">
        <v>42</v>
      </c>
    </row>
    <row r="171" spans="1:7" x14ac:dyDescent="0.2">
      <c r="A171" s="3" t="s">
        <v>327</v>
      </c>
      <c r="B171" s="3" t="s">
        <v>328</v>
      </c>
      <c r="C171" s="3" t="s">
        <v>364</v>
      </c>
      <c r="D171" s="3" t="s">
        <v>365</v>
      </c>
      <c r="E171" s="3" t="s">
        <v>379</v>
      </c>
      <c r="F171" s="3" t="s">
        <v>380</v>
      </c>
      <c r="G171" s="3" t="s">
        <v>42</v>
      </c>
    </row>
    <row r="172" spans="1:7" x14ac:dyDescent="0.2">
      <c r="A172" s="3" t="s">
        <v>327</v>
      </c>
      <c r="B172" s="3" t="s">
        <v>328</v>
      </c>
      <c r="C172" s="3" t="s">
        <v>364</v>
      </c>
      <c r="D172" s="3" t="s">
        <v>365</v>
      </c>
      <c r="E172" s="3" t="s">
        <v>381</v>
      </c>
      <c r="F172" s="3" t="s">
        <v>382</v>
      </c>
      <c r="G172" s="3" t="s">
        <v>42</v>
      </c>
    </row>
    <row r="173" spans="1:7" x14ac:dyDescent="0.2">
      <c r="A173" s="3" t="s">
        <v>327</v>
      </c>
      <c r="B173" s="3" t="s">
        <v>328</v>
      </c>
      <c r="C173" s="3" t="s">
        <v>364</v>
      </c>
      <c r="D173" s="3" t="s">
        <v>365</v>
      </c>
      <c r="E173" s="3" t="s">
        <v>383</v>
      </c>
      <c r="F173" s="3" t="s">
        <v>384</v>
      </c>
      <c r="G173" s="3" t="s">
        <v>42</v>
      </c>
    </row>
    <row r="174" spans="1:7" x14ac:dyDescent="0.2">
      <c r="A174" s="3" t="s">
        <v>327</v>
      </c>
      <c r="B174" s="3" t="s">
        <v>328</v>
      </c>
      <c r="C174" s="3" t="s">
        <v>364</v>
      </c>
      <c r="D174" s="3" t="s">
        <v>365</v>
      </c>
      <c r="E174" s="3" t="s">
        <v>385</v>
      </c>
      <c r="F174" s="3" t="s">
        <v>386</v>
      </c>
      <c r="G174" s="3" t="s">
        <v>42</v>
      </c>
    </row>
    <row r="175" spans="1:7" x14ac:dyDescent="0.2">
      <c r="A175" s="3" t="s">
        <v>327</v>
      </c>
      <c r="B175" s="3" t="s">
        <v>328</v>
      </c>
      <c r="C175" s="3" t="s">
        <v>364</v>
      </c>
      <c r="D175" s="3" t="s">
        <v>365</v>
      </c>
      <c r="E175" s="3" t="s">
        <v>387</v>
      </c>
      <c r="F175" s="3" t="s">
        <v>388</v>
      </c>
      <c r="G175" s="3" t="s">
        <v>42</v>
      </c>
    </row>
    <row r="176" spans="1:7" x14ac:dyDescent="0.2">
      <c r="A176" s="3" t="s">
        <v>327</v>
      </c>
      <c r="B176" s="3" t="s">
        <v>328</v>
      </c>
      <c r="C176" s="3" t="s">
        <v>364</v>
      </c>
      <c r="D176" s="3" t="s">
        <v>365</v>
      </c>
      <c r="E176" s="3" t="s">
        <v>389</v>
      </c>
      <c r="F176" s="3" t="s">
        <v>390</v>
      </c>
      <c r="G176" s="3" t="s">
        <v>42</v>
      </c>
    </row>
    <row r="177" spans="1:7" x14ac:dyDescent="0.2">
      <c r="A177" s="3" t="s">
        <v>327</v>
      </c>
      <c r="B177" s="3" t="s">
        <v>328</v>
      </c>
      <c r="C177" s="3" t="s">
        <v>364</v>
      </c>
      <c r="D177" s="3" t="s">
        <v>365</v>
      </c>
      <c r="E177" s="3" t="s">
        <v>391</v>
      </c>
      <c r="F177" s="3" t="s">
        <v>392</v>
      </c>
      <c r="G177" s="3" t="s">
        <v>42</v>
      </c>
    </row>
    <row r="178" spans="1:7" x14ac:dyDescent="0.2">
      <c r="A178" s="3" t="s">
        <v>327</v>
      </c>
      <c r="B178" s="3" t="s">
        <v>328</v>
      </c>
      <c r="C178" s="3" t="s">
        <v>364</v>
      </c>
      <c r="D178" s="3" t="s">
        <v>365</v>
      </c>
      <c r="E178" s="3" t="s">
        <v>393</v>
      </c>
      <c r="F178" s="3" t="s">
        <v>394</v>
      </c>
      <c r="G178" s="3" t="s">
        <v>42</v>
      </c>
    </row>
    <row r="179" spans="1:7" x14ac:dyDescent="0.2">
      <c r="A179" s="3" t="s">
        <v>327</v>
      </c>
      <c r="B179" s="3" t="s">
        <v>328</v>
      </c>
      <c r="C179" s="3" t="s">
        <v>364</v>
      </c>
      <c r="D179" s="3" t="s">
        <v>365</v>
      </c>
      <c r="E179" s="3" t="s">
        <v>395</v>
      </c>
      <c r="F179" s="3" t="s">
        <v>208</v>
      </c>
      <c r="G179" s="3" t="s">
        <v>42</v>
      </c>
    </row>
    <row r="180" spans="1:7" x14ac:dyDescent="0.2">
      <c r="A180" s="3" t="s">
        <v>327</v>
      </c>
      <c r="B180" s="3" t="s">
        <v>328</v>
      </c>
      <c r="C180" s="3" t="s">
        <v>396</v>
      </c>
      <c r="D180" s="3" t="s">
        <v>397</v>
      </c>
      <c r="E180" s="3" t="s">
        <v>398</v>
      </c>
      <c r="F180" s="3" t="s">
        <v>397</v>
      </c>
      <c r="G180" s="3" t="s">
        <v>399</v>
      </c>
    </row>
    <row r="181" spans="1:7" x14ac:dyDescent="0.2">
      <c r="A181" s="3" t="s">
        <v>327</v>
      </c>
      <c r="B181" s="3" t="s">
        <v>328</v>
      </c>
      <c r="C181" s="3" t="s">
        <v>400</v>
      </c>
      <c r="D181" s="3" t="s">
        <v>401</v>
      </c>
      <c r="E181" s="3" t="s">
        <v>402</v>
      </c>
      <c r="F181" s="3" t="s">
        <v>401</v>
      </c>
      <c r="G181" s="3" t="s">
        <v>399</v>
      </c>
    </row>
    <row r="182" spans="1:7" x14ac:dyDescent="0.2">
      <c r="A182" s="3" t="s">
        <v>403</v>
      </c>
      <c r="B182" s="3" t="s">
        <v>404</v>
      </c>
      <c r="C182" s="3" t="s">
        <v>405</v>
      </c>
      <c r="D182" s="3" t="s">
        <v>183</v>
      </c>
      <c r="E182" s="3" t="s">
        <v>406</v>
      </c>
      <c r="F182" s="3" t="s">
        <v>183</v>
      </c>
      <c r="G182" s="3" t="s">
        <v>64</v>
      </c>
    </row>
    <row r="183" spans="1:7" x14ac:dyDescent="0.2">
      <c r="A183" s="3" t="s">
        <v>403</v>
      </c>
      <c r="B183" s="3" t="s">
        <v>404</v>
      </c>
      <c r="C183" s="3" t="s">
        <v>407</v>
      </c>
      <c r="D183" s="3" t="s">
        <v>408</v>
      </c>
      <c r="E183" s="3" t="s">
        <v>409</v>
      </c>
      <c r="F183" s="3" t="s">
        <v>408</v>
      </c>
      <c r="G183" s="3" t="s">
        <v>64</v>
      </c>
    </row>
    <row r="184" spans="1:7" x14ac:dyDescent="0.2">
      <c r="A184" s="3" t="s">
        <v>403</v>
      </c>
      <c r="B184" s="3" t="s">
        <v>404</v>
      </c>
      <c r="C184" s="3" t="s">
        <v>410</v>
      </c>
      <c r="D184" s="3" t="s">
        <v>411</v>
      </c>
      <c r="E184" s="3" t="s">
        <v>412</v>
      </c>
      <c r="F184" s="3" t="s">
        <v>411</v>
      </c>
      <c r="G184" s="3" t="s">
        <v>64</v>
      </c>
    </row>
    <row r="185" spans="1:7" x14ac:dyDescent="0.2">
      <c r="A185" s="3" t="s">
        <v>403</v>
      </c>
      <c r="B185" s="3" t="s">
        <v>404</v>
      </c>
      <c r="C185" s="3" t="s">
        <v>413</v>
      </c>
      <c r="D185" s="3" t="s">
        <v>414</v>
      </c>
      <c r="E185" s="3" t="s">
        <v>415</v>
      </c>
      <c r="F185" s="3" t="s">
        <v>414</v>
      </c>
      <c r="G185" s="3" t="s">
        <v>64</v>
      </c>
    </row>
    <row r="186" spans="1:7" x14ac:dyDescent="0.2">
      <c r="A186" s="3" t="s">
        <v>403</v>
      </c>
      <c r="B186" s="3" t="s">
        <v>404</v>
      </c>
      <c r="C186" s="3" t="s">
        <v>416</v>
      </c>
      <c r="D186" s="3" t="s">
        <v>417</v>
      </c>
      <c r="E186" s="3" t="s">
        <v>418</v>
      </c>
      <c r="F186" s="3" t="s">
        <v>417</v>
      </c>
      <c r="G186" s="3" t="s">
        <v>64</v>
      </c>
    </row>
    <row r="187" spans="1:7" x14ac:dyDescent="0.2">
      <c r="A187" s="3" t="s">
        <v>403</v>
      </c>
      <c r="B187" s="3" t="s">
        <v>404</v>
      </c>
      <c r="C187" s="3" t="s">
        <v>419</v>
      </c>
      <c r="D187" s="3" t="s">
        <v>420</v>
      </c>
      <c r="E187" s="3" t="s">
        <v>421</v>
      </c>
      <c r="F187" s="3" t="s">
        <v>420</v>
      </c>
      <c r="G187" s="3" t="s">
        <v>64</v>
      </c>
    </row>
    <row r="188" spans="1:7" x14ac:dyDescent="0.2">
      <c r="A188" s="3" t="s">
        <v>403</v>
      </c>
      <c r="B188" s="3" t="s">
        <v>404</v>
      </c>
      <c r="C188" s="3" t="s">
        <v>422</v>
      </c>
      <c r="D188" s="3" t="s">
        <v>423</v>
      </c>
      <c r="E188" s="3" t="s">
        <v>424</v>
      </c>
      <c r="F188" s="3" t="s">
        <v>423</v>
      </c>
      <c r="G188" s="3" t="s">
        <v>64</v>
      </c>
    </row>
    <row r="189" spans="1:7" x14ac:dyDescent="0.2">
      <c r="A189" s="3" t="s">
        <v>403</v>
      </c>
      <c r="B189" s="3" t="s">
        <v>404</v>
      </c>
      <c r="C189" s="3" t="s">
        <v>425</v>
      </c>
      <c r="D189" s="3" t="s">
        <v>426</v>
      </c>
      <c r="E189" s="3" t="s">
        <v>427</v>
      </c>
      <c r="F189" s="3" t="s">
        <v>426</v>
      </c>
      <c r="G189" s="3" t="s">
        <v>64</v>
      </c>
    </row>
    <row r="190" spans="1:7" ht="25.5" x14ac:dyDescent="0.2">
      <c r="A190" s="3" t="s">
        <v>403</v>
      </c>
      <c r="B190" s="3" t="s">
        <v>404</v>
      </c>
      <c r="C190" s="3" t="s">
        <v>428</v>
      </c>
      <c r="D190" s="3" t="s">
        <v>429</v>
      </c>
      <c r="E190" s="3" t="s">
        <v>430</v>
      </c>
      <c r="F190" s="3" t="s">
        <v>429</v>
      </c>
      <c r="G190" s="3" t="s">
        <v>40</v>
      </c>
    </row>
    <row r="191" spans="1:7" x14ac:dyDescent="0.2">
      <c r="A191" s="3" t="s">
        <v>403</v>
      </c>
      <c r="B191" s="3" t="s">
        <v>404</v>
      </c>
      <c r="C191" s="3" t="s">
        <v>431</v>
      </c>
      <c r="D191" s="3" t="s">
        <v>432</v>
      </c>
      <c r="E191" s="3" t="s">
        <v>433</v>
      </c>
      <c r="F191" s="3" t="s">
        <v>432</v>
      </c>
      <c r="G191" s="3" t="s">
        <v>64</v>
      </c>
    </row>
    <row r="192" spans="1:7" x14ac:dyDescent="0.2">
      <c r="A192" s="3" t="s">
        <v>403</v>
      </c>
      <c r="B192" s="3" t="s">
        <v>404</v>
      </c>
      <c r="C192" s="3" t="s">
        <v>434</v>
      </c>
      <c r="D192" s="3" t="s">
        <v>435</v>
      </c>
      <c r="E192" s="3" t="s">
        <v>436</v>
      </c>
      <c r="F192" s="3" t="s">
        <v>435</v>
      </c>
      <c r="G192" s="3" t="s">
        <v>64</v>
      </c>
    </row>
    <row r="193" spans="1:7" x14ac:dyDescent="0.2">
      <c r="A193" s="3" t="s">
        <v>403</v>
      </c>
      <c r="B193" s="3" t="s">
        <v>404</v>
      </c>
      <c r="C193" s="3" t="s">
        <v>437</v>
      </c>
      <c r="D193" s="3" t="s">
        <v>438</v>
      </c>
      <c r="E193" s="3" t="s">
        <v>439</v>
      </c>
      <c r="F193" s="3" t="s">
        <v>438</v>
      </c>
      <c r="G193" s="3" t="s">
        <v>64</v>
      </c>
    </row>
    <row r="194" spans="1:7" x14ac:dyDescent="0.2">
      <c r="A194" s="3" t="s">
        <v>403</v>
      </c>
      <c r="B194" s="3" t="s">
        <v>404</v>
      </c>
      <c r="C194" s="3" t="s">
        <v>440</v>
      </c>
      <c r="D194" s="3" t="s">
        <v>441</v>
      </c>
      <c r="E194" s="3" t="s">
        <v>442</v>
      </c>
      <c r="F194" s="3" t="s">
        <v>441</v>
      </c>
      <c r="G194" s="3" t="s">
        <v>64</v>
      </c>
    </row>
    <row r="195" spans="1:7" x14ac:dyDescent="0.2">
      <c r="A195" s="3" t="s">
        <v>443</v>
      </c>
      <c r="B195" s="3" t="s">
        <v>444</v>
      </c>
      <c r="C195" s="3" t="s">
        <v>7</v>
      </c>
      <c r="D195" s="3" t="s">
        <v>445</v>
      </c>
      <c r="E195" s="3" t="s">
        <v>446</v>
      </c>
      <c r="F195" s="3" t="s">
        <v>445</v>
      </c>
      <c r="G195" s="3" t="s">
        <v>64</v>
      </c>
    </row>
    <row r="196" spans="1:7" x14ac:dyDescent="0.2">
      <c r="A196" s="3" t="s">
        <v>443</v>
      </c>
      <c r="B196" s="3" t="s">
        <v>444</v>
      </c>
      <c r="C196" s="3" t="s">
        <v>141</v>
      </c>
      <c r="D196" s="3" t="s">
        <v>299</v>
      </c>
      <c r="E196" s="3" t="s">
        <v>447</v>
      </c>
      <c r="F196" s="3" t="s">
        <v>299</v>
      </c>
      <c r="G196" s="3" t="s">
        <v>64</v>
      </c>
    </row>
    <row r="197" spans="1:7" x14ac:dyDescent="0.2">
      <c r="A197" s="3" t="s">
        <v>443</v>
      </c>
      <c r="B197" s="3" t="s">
        <v>444</v>
      </c>
      <c r="C197" s="3" t="s">
        <v>167</v>
      </c>
      <c r="D197" s="3" t="s">
        <v>448</v>
      </c>
      <c r="E197" s="3" t="s">
        <v>449</v>
      </c>
      <c r="F197" s="3" t="s">
        <v>448</v>
      </c>
      <c r="G197" s="3" t="s">
        <v>64</v>
      </c>
    </row>
    <row r="198" spans="1:7" x14ac:dyDescent="0.2">
      <c r="A198" s="4" t="s">
        <v>450</v>
      </c>
      <c r="B198" s="4" t="s">
        <v>451</v>
      </c>
      <c r="C198" s="4" t="s">
        <v>452</v>
      </c>
      <c r="D198" s="4" t="s">
        <v>438</v>
      </c>
      <c r="E198" s="4" t="s">
        <v>453</v>
      </c>
      <c r="F198" s="4" t="s">
        <v>438</v>
      </c>
      <c r="G198" s="4" t="s">
        <v>64</v>
      </c>
    </row>
    <row r="199" spans="1:7" x14ac:dyDescent="0.2">
      <c r="A199" s="4" t="s">
        <v>450</v>
      </c>
      <c r="B199" s="4" t="s">
        <v>451</v>
      </c>
      <c r="C199" s="4" t="s">
        <v>454</v>
      </c>
      <c r="D199" s="4" t="s">
        <v>455</v>
      </c>
      <c r="E199" s="4" t="s">
        <v>456</v>
      </c>
      <c r="F199" s="4" t="s">
        <v>457</v>
      </c>
      <c r="G199" s="4" t="s">
        <v>64</v>
      </c>
    </row>
    <row r="200" spans="1:7" x14ac:dyDescent="0.2">
      <c r="A200" s="4" t="s">
        <v>450</v>
      </c>
      <c r="B200" s="4" t="s">
        <v>451</v>
      </c>
      <c r="C200" s="4" t="s">
        <v>458</v>
      </c>
      <c r="D200" s="4" t="s">
        <v>459</v>
      </c>
      <c r="E200" s="4" t="s">
        <v>460</v>
      </c>
      <c r="F200" s="4" t="s">
        <v>459</v>
      </c>
      <c r="G200" s="4" t="s">
        <v>64</v>
      </c>
    </row>
    <row r="201" spans="1:7" x14ac:dyDescent="0.2">
      <c r="A201" s="4" t="s">
        <v>450</v>
      </c>
      <c r="B201" s="4" t="s">
        <v>451</v>
      </c>
      <c r="C201" s="4" t="s">
        <v>461</v>
      </c>
      <c r="D201" s="4" t="s">
        <v>462</v>
      </c>
      <c r="E201" s="4" t="s">
        <v>463</v>
      </c>
      <c r="F201" s="4" t="s">
        <v>462</v>
      </c>
      <c r="G201" s="4" t="s">
        <v>64</v>
      </c>
    </row>
    <row r="202" spans="1:7" x14ac:dyDescent="0.2">
      <c r="A202" s="4" t="s">
        <v>450</v>
      </c>
      <c r="B202" s="4" t="s">
        <v>451</v>
      </c>
      <c r="C202" s="4" t="s">
        <v>464</v>
      </c>
      <c r="D202" s="4" t="s">
        <v>465</v>
      </c>
      <c r="E202" s="4" t="s">
        <v>466</v>
      </c>
      <c r="F202" s="4" t="s">
        <v>465</v>
      </c>
      <c r="G202" s="4" t="s">
        <v>64</v>
      </c>
    </row>
    <row r="203" spans="1:7" x14ac:dyDescent="0.2">
      <c r="A203" s="4" t="s">
        <v>450</v>
      </c>
      <c r="B203" s="4" t="s">
        <v>451</v>
      </c>
      <c r="C203" s="4" t="s">
        <v>467</v>
      </c>
      <c r="D203" s="4" t="s">
        <v>468</v>
      </c>
      <c r="E203" s="4" t="s">
        <v>469</v>
      </c>
      <c r="F203" s="4" t="s">
        <v>468</v>
      </c>
      <c r="G203" s="4" t="s">
        <v>64</v>
      </c>
    </row>
    <row r="204" spans="1:7" x14ac:dyDescent="0.2">
      <c r="A204" s="4" t="s">
        <v>450</v>
      </c>
      <c r="B204" s="4" t="s">
        <v>451</v>
      </c>
      <c r="C204" s="4" t="s">
        <v>470</v>
      </c>
      <c r="D204" s="4" t="s">
        <v>471</v>
      </c>
      <c r="E204" s="4" t="s">
        <v>472</v>
      </c>
      <c r="F204" s="4" t="s">
        <v>471</v>
      </c>
      <c r="G204" s="4" t="s">
        <v>64</v>
      </c>
    </row>
    <row r="205" spans="1:7" x14ac:dyDescent="0.2">
      <c r="A205" s="4" t="s">
        <v>450</v>
      </c>
      <c r="B205" s="4" t="s">
        <v>451</v>
      </c>
      <c r="C205" s="4" t="s">
        <v>473</v>
      </c>
      <c r="D205" s="4" t="s">
        <v>1251</v>
      </c>
      <c r="E205" s="4" t="s">
        <v>474</v>
      </c>
      <c r="F205" s="4" t="s">
        <v>1251</v>
      </c>
      <c r="G205" s="4" t="s">
        <v>64</v>
      </c>
    </row>
    <row r="206" spans="1:7" ht="25.5" x14ac:dyDescent="0.2">
      <c r="A206" s="4" t="s">
        <v>450</v>
      </c>
      <c r="B206" s="4" t="s">
        <v>451</v>
      </c>
      <c r="C206" s="4" t="s">
        <v>475</v>
      </c>
      <c r="D206" s="4" t="s">
        <v>476</v>
      </c>
      <c r="E206" s="4" t="s">
        <v>477</v>
      </c>
      <c r="F206" s="4" t="s">
        <v>476</v>
      </c>
      <c r="G206" s="4" t="s">
        <v>64</v>
      </c>
    </row>
    <row r="207" spans="1:7" ht="25.5" x14ac:dyDescent="0.2">
      <c r="A207" s="4" t="s">
        <v>450</v>
      </c>
      <c r="B207" s="4" t="s">
        <v>451</v>
      </c>
      <c r="C207" s="4" t="s">
        <v>478</v>
      </c>
      <c r="D207" s="4" t="s">
        <v>479</v>
      </c>
      <c r="E207" s="4" t="s">
        <v>480</v>
      </c>
      <c r="F207" s="4" t="s">
        <v>481</v>
      </c>
      <c r="G207" s="4" t="s">
        <v>64</v>
      </c>
    </row>
    <row r="208" spans="1:7" ht="25.5" x14ac:dyDescent="0.2">
      <c r="A208" s="4" t="s">
        <v>450</v>
      </c>
      <c r="B208" s="4" t="s">
        <v>451</v>
      </c>
      <c r="C208" s="4" t="s">
        <v>478</v>
      </c>
      <c r="D208" s="4" t="s">
        <v>479</v>
      </c>
      <c r="E208" s="4" t="s">
        <v>482</v>
      </c>
      <c r="F208" s="4" t="s">
        <v>483</v>
      </c>
      <c r="G208" s="4" t="s">
        <v>64</v>
      </c>
    </row>
    <row r="209" spans="1:7" ht="25.5" x14ac:dyDescent="0.2">
      <c r="A209" s="4" t="s">
        <v>450</v>
      </c>
      <c r="B209" s="4" t="s">
        <v>451</v>
      </c>
      <c r="C209" s="4" t="s">
        <v>478</v>
      </c>
      <c r="D209" s="4" t="s">
        <v>479</v>
      </c>
      <c r="E209" s="4" t="s">
        <v>484</v>
      </c>
      <c r="F209" s="4" t="s">
        <v>479</v>
      </c>
      <c r="G209" s="4" t="s">
        <v>64</v>
      </c>
    </row>
    <row r="210" spans="1:7" x14ac:dyDescent="0.2">
      <c r="A210" s="4" t="s">
        <v>450</v>
      </c>
      <c r="B210" s="4" t="s">
        <v>451</v>
      </c>
      <c r="C210" s="4" t="s">
        <v>485</v>
      </c>
      <c r="D210" s="4" t="s">
        <v>486</v>
      </c>
      <c r="E210" s="4" t="s">
        <v>487</v>
      </c>
      <c r="F210" s="4" t="s">
        <v>488</v>
      </c>
      <c r="G210" s="4" t="s">
        <v>64</v>
      </c>
    </row>
    <row r="211" spans="1:7" x14ac:dyDescent="0.2">
      <c r="A211" s="4" t="s">
        <v>450</v>
      </c>
      <c r="B211" s="4" t="s">
        <v>451</v>
      </c>
      <c r="C211" s="4" t="s">
        <v>485</v>
      </c>
      <c r="D211" s="4" t="s">
        <v>486</v>
      </c>
      <c r="E211" s="4" t="s">
        <v>489</v>
      </c>
      <c r="F211" s="4" t="s">
        <v>490</v>
      </c>
      <c r="G211" s="4" t="s">
        <v>64</v>
      </c>
    </row>
    <row r="212" spans="1:7" x14ac:dyDescent="0.2">
      <c r="A212" s="4" t="s">
        <v>450</v>
      </c>
      <c r="B212" s="4" t="s">
        <v>451</v>
      </c>
      <c r="C212" s="4" t="s">
        <v>491</v>
      </c>
      <c r="D212" s="4" t="s">
        <v>492</v>
      </c>
      <c r="E212" s="4" t="s">
        <v>493</v>
      </c>
      <c r="F212" s="4" t="s">
        <v>492</v>
      </c>
      <c r="G212" s="4" t="s">
        <v>64</v>
      </c>
    </row>
    <row r="213" spans="1:7" x14ac:dyDescent="0.2">
      <c r="A213" s="4" t="s">
        <v>450</v>
      </c>
      <c r="B213" s="4" t="s">
        <v>451</v>
      </c>
      <c r="C213" s="4" t="s">
        <v>491</v>
      </c>
      <c r="D213" s="4" t="s">
        <v>492</v>
      </c>
      <c r="E213" s="4" t="s">
        <v>494</v>
      </c>
      <c r="F213" s="4" t="s">
        <v>490</v>
      </c>
      <c r="G213" s="4" t="s">
        <v>64</v>
      </c>
    </row>
    <row r="214" spans="1:7" x14ac:dyDescent="0.2">
      <c r="A214" s="4" t="s">
        <v>450</v>
      </c>
      <c r="B214" s="4" t="s">
        <v>451</v>
      </c>
      <c r="C214" s="4" t="s">
        <v>491</v>
      </c>
      <c r="D214" s="4" t="s">
        <v>492</v>
      </c>
      <c r="E214" s="4" t="s">
        <v>495</v>
      </c>
      <c r="F214" s="4" t="s">
        <v>496</v>
      </c>
      <c r="G214" s="4" t="s">
        <v>64</v>
      </c>
    </row>
    <row r="215" spans="1:7" x14ac:dyDescent="0.2">
      <c r="A215" s="4" t="s">
        <v>497</v>
      </c>
      <c r="B215" s="4" t="s">
        <v>498</v>
      </c>
      <c r="C215" s="4" t="s">
        <v>499</v>
      </c>
      <c r="D215" s="4" t="s">
        <v>500</v>
      </c>
      <c r="E215" s="4" t="s">
        <v>501</v>
      </c>
      <c r="F215" s="4" t="s">
        <v>502</v>
      </c>
      <c r="G215" s="4" t="s">
        <v>64</v>
      </c>
    </row>
    <row r="216" spans="1:7" x14ac:dyDescent="0.2">
      <c r="A216" s="4" t="s">
        <v>497</v>
      </c>
      <c r="B216" s="4" t="s">
        <v>498</v>
      </c>
      <c r="C216" s="4" t="s">
        <v>499</v>
      </c>
      <c r="D216" s="4" t="s">
        <v>500</v>
      </c>
      <c r="E216" s="4" t="s">
        <v>503</v>
      </c>
      <c r="F216" s="4" t="s">
        <v>504</v>
      </c>
      <c r="G216" s="4" t="s">
        <v>64</v>
      </c>
    </row>
    <row r="217" spans="1:7" x14ac:dyDescent="0.2">
      <c r="A217" s="4" t="s">
        <v>497</v>
      </c>
      <c r="B217" s="4" t="s">
        <v>498</v>
      </c>
      <c r="C217" s="4" t="s">
        <v>499</v>
      </c>
      <c r="D217" s="4" t="s">
        <v>500</v>
      </c>
      <c r="E217" s="4" t="s">
        <v>505</v>
      </c>
      <c r="F217" s="4" t="s">
        <v>506</v>
      </c>
      <c r="G217" s="4" t="s">
        <v>64</v>
      </c>
    </row>
    <row r="218" spans="1:7" x14ac:dyDescent="0.2">
      <c r="A218" s="4" t="s">
        <v>497</v>
      </c>
      <c r="B218" s="4" t="s">
        <v>498</v>
      </c>
      <c r="C218" s="4" t="s">
        <v>499</v>
      </c>
      <c r="D218" s="4" t="s">
        <v>500</v>
      </c>
      <c r="E218" s="4" t="s">
        <v>507</v>
      </c>
      <c r="F218" s="4" t="s">
        <v>508</v>
      </c>
      <c r="G218" s="4" t="s">
        <v>64</v>
      </c>
    </row>
    <row r="219" spans="1:7" x14ac:dyDescent="0.2">
      <c r="A219" s="4" t="s">
        <v>497</v>
      </c>
      <c r="B219" s="4" t="s">
        <v>498</v>
      </c>
      <c r="C219" s="4" t="s">
        <v>499</v>
      </c>
      <c r="D219" s="4" t="s">
        <v>500</v>
      </c>
      <c r="E219" s="4" t="s">
        <v>509</v>
      </c>
      <c r="F219" s="4" t="s">
        <v>510</v>
      </c>
      <c r="G219" s="4" t="s">
        <v>64</v>
      </c>
    </row>
    <row r="220" spans="1:7" x14ac:dyDescent="0.2">
      <c r="A220" s="4" t="s">
        <v>497</v>
      </c>
      <c r="B220" s="4" t="s">
        <v>498</v>
      </c>
      <c r="C220" s="4" t="s">
        <v>499</v>
      </c>
      <c r="D220" s="4" t="s">
        <v>500</v>
      </c>
      <c r="E220" s="4" t="s">
        <v>511</v>
      </c>
      <c r="F220" s="4" t="s">
        <v>512</v>
      </c>
      <c r="G220" s="4" t="s">
        <v>64</v>
      </c>
    </row>
    <row r="221" spans="1:7" x14ac:dyDescent="0.2">
      <c r="A221" s="4" t="s">
        <v>497</v>
      </c>
      <c r="B221" s="4" t="s">
        <v>498</v>
      </c>
      <c r="C221" s="4" t="s">
        <v>499</v>
      </c>
      <c r="D221" s="4" t="s">
        <v>500</v>
      </c>
      <c r="E221" s="4" t="s">
        <v>513</v>
      </c>
      <c r="F221" s="4" t="s">
        <v>514</v>
      </c>
      <c r="G221" s="4" t="s">
        <v>64</v>
      </c>
    </row>
    <row r="222" spans="1:7" x14ac:dyDescent="0.2">
      <c r="A222" s="4" t="s">
        <v>497</v>
      </c>
      <c r="B222" s="4" t="s">
        <v>498</v>
      </c>
      <c r="C222" s="4" t="s">
        <v>499</v>
      </c>
      <c r="D222" s="4" t="s">
        <v>500</v>
      </c>
      <c r="E222" s="4" t="s">
        <v>515</v>
      </c>
      <c r="F222" s="4" t="s">
        <v>516</v>
      </c>
      <c r="G222" s="4" t="s">
        <v>64</v>
      </c>
    </row>
    <row r="223" spans="1:7" x14ac:dyDescent="0.2">
      <c r="A223" s="4" t="s">
        <v>497</v>
      </c>
      <c r="B223" s="4" t="s">
        <v>498</v>
      </c>
      <c r="C223" s="4" t="s">
        <v>499</v>
      </c>
      <c r="D223" s="4" t="s">
        <v>500</v>
      </c>
      <c r="E223" s="4" t="s">
        <v>517</v>
      </c>
      <c r="F223" s="4" t="s">
        <v>518</v>
      </c>
      <c r="G223" s="4" t="s">
        <v>64</v>
      </c>
    </row>
    <row r="224" spans="1:7" x14ac:dyDescent="0.2">
      <c r="A224" s="4" t="s">
        <v>497</v>
      </c>
      <c r="B224" s="4" t="s">
        <v>498</v>
      </c>
      <c r="C224" s="4" t="s">
        <v>499</v>
      </c>
      <c r="D224" s="4" t="s">
        <v>500</v>
      </c>
      <c r="E224" s="4" t="s">
        <v>519</v>
      </c>
      <c r="F224" s="4" t="s">
        <v>520</v>
      </c>
      <c r="G224" s="4" t="s">
        <v>64</v>
      </c>
    </row>
    <row r="225" spans="1:7" x14ac:dyDescent="0.2">
      <c r="A225" s="4" t="s">
        <v>497</v>
      </c>
      <c r="B225" s="4" t="s">
        <v>498</v>
      </c>
      <c r="C225" s="4" t="s">
        <v>521</v>
      </c>
      <c r="D225" s="4" t="s">
        <v>522</v>
      </c>
      <c r="E225" s="4" t="s">
        <v>523</v>
      </c>
      <c r="F225" s="4" t="s">
        <v>502</v>
      </c>
      <c r="G225" s="4" t="s">
        <v>64</v>
      </c>
    </row>
    <row r="226" spans="1:7" x14ac:dyDescent="0.2">
      <c r="A226" s="4" t="s">
        <v>497</v>
      </c>
      <c r="B226" s="4" t="s">
        <v>498</v>
      </c>
      <c r="C226" s="4" t="s">
        <v>521</v>
      </c>
      <c r="D226" s="4" t="s">
        <v>522</v>
      </c>
      <c r="E226" s="4" t="s">
        <v>524</v>
      </c>
      <c r="F226" s="4" t="s">
        <v>504</v>
      </c>
      <c r="G226" s="4" t="s">
        <v>64</v>
      </c>
    </row>
    <row r="227" spans="1:7" x14ac:dyDescent="0.2">
      <c r="A227" s="4" t="s">
        <v>497</v>
      </c>
      <c r="B227" s="4" t="s">
        <v>498</v>
      </c>
      <c r="C227" s="4" t="s">
        <v>521</v>
      </c>
      <c r="D227" s="4" t="s">
        <v>522</v>
      </c>
      <c r="E227" s="4" t="s">
        <v>525</v>
      </c>
      <c r="F227" s="4" t="s">
        <v>506</v>
      </c>
      <c r="G227" s="4" t="s">
        <v>64</v>
      </c>
    </row>
    <row r="228" spans="1:7" x14ac:dyDescent="0.2">
      <c r="A228" s="4" t="s">
        <v>497</v>
      </c>
      <c r="B228" s="4" t="s">
        <v>498</v>
      </c>
      <c r="C228" s="4" t="s">
        <v>521</v>
      </c>
      <c r="D228" s="4" t="s">
        <v>522</v>
      </c>
      <c r="E228" s="4" t="s">
        <v>526</v>
      </c>
      <c r="F228" s="4" t="s">
        <v>508</v>
      </c>
      <c r="G228" s="4" t="s">
        <v>64</v>
      </c>
    </row>
    <row r="229" spans="1:7" x14ac:dyDescent="0.2">
      <c r="A229" s="4" t="s">
        <v>497</v>
      </c>
      <c r="B229" s="4" t="s">
        <v>498</v>
      </c>
      <c r="C229" s="4" t="s">
        <v>521</v>
      </c>
      <c r="D229" s="4" t="s">
        <v>522</v>
      </c>
      <c r="E229" s="4" t="s">
        <v>527</v>
      </c>
      <c r="F229" s="4" t="s">
        <v>510</v>
      </c>
      <c r="G229" s="4" t="s">
        <v>64</v>
      </c>
    </row>
    <row r="230" spans="1:7" x14ac:dyDescent="0.2">
      <c r="A230" s="4" t="s">
        <v>497</v>
      </c>
      <c r="B230" s="4" t="s">
        <v>498</v>
      </c>
      <c r="C230" s="4" t="s">
        <v>521</v>
      </c>
      <c r="D230" s="4" t="s">
        <v>522</v>
      </c>
      <c r="E230" s="4" t="s">
        <v>528</v>
      </c>
      <c r="F230" s="4" t="s">
        <v>512</v>
      </c>
      <c r="G230" s="4" t="s">
        <v>64</v>
      </c>
    </row>
    <row r="231" spans="1:7" x14ac:dyDescent="0.2">
      <c r="A231" s="4" t="s">
        <v>497</v>
      </c>
      <c r="B231" s="4" t="s">
        <v>498</v>
      </c>
      <c r="C231" s="4" t="s">
        <v>521</v>
      </c>
      <c r="D231" s="4" t="s">
        <v>522</v>
      </c>
      <c r="E231" s="4" t="s">
        <v>529</v>
      </c>
      <c r="F231" s="4" t="s">
        <v>514</v>
      </c>
      <c r="G231" s="4" t="s">
        <v>64</v>
      </c>
    </row>
    <row r="232" spans="1:7" x14ac:dyDescent="0.2">
      <c r="A232" s="4" t="s">
        <v>497</v>
      </c>
      <c r="B232" s="4" t="s">
        <v>498</v>
      </c>
      <c r="C232" s="4" t="s">
        <v>521</v>
      </c>
      <c r="D232" s="4" t="s">
        <v>522</v>
      </c>
      <c r="E232" s="4" t="s">
        <v>530</v>
      </c>
      <c r="F232" s="4" t="s">
        <v>516</v>
      </c>
      <c r="G232" s="4" t="s">
        <v>64</v>
      </c>
    </row>
    <row r="233" spans="1:7" x14ac:dyDescent="0.2">
      <c r="A233" s="4" t="s">
        <v>497</v>
      </c>
      <c r="B233" s="4" t="s">
        <v>498</v>
      </c>
      <c r="C233" s="4" t="s">
        <v>521</v>
      </c>
      <c r="D233" s="4" t="s">
        <v>522</v>
      </c>
      <c r="E233" s="4" t="s">
        <v>531</v>
      </c>
      <c r="F233" s="4" t="s">
        <v>518</v>
      </c>
      <c r="G233" s="4" t="s">
        <v>64</v>
      </c>
    </row>
    <row r="234" spans="1:7" x14ac:dyDescent="0.2">
      <c r="A234" s="4" t="s">
        <v>497</v>
      </c>
      <c r="B234" s="4" t="s">
        <v>498</v>
      </c>
      <c r="C234" s="4" t="s">
        <v>521</v>
      </c>
      <c r="D234" s="4" t="s">
        <v>522</v>
      </c>
      <c r="E234" s="4" t="s">
        <v>532</v>
      </c>
      <c r="F234" s="4" t="s">
        <v>520</v>
      </c>
      <c r="G234" s="4" t="s">
        <v>64</v>
      </c>
    </row>
    <row r="235" spans="1:7" x14ac:dyDescent="0.2">
      <c r="A235" s="4" t="s">
        <v>497</v>
      </c>
      <c r="B235" s="4" t="s">
        <v>498</v>
      </c>
      <c r="C235" s="4" t="s">
        <v>533</v>
      </c>
      <c r="D235" s="4" t="s">
        <v>534</v>
      </c>
      <c r="E235" s="4" t="s">
        <v>535</v>
      </c>
      <c r="F235" s="4" t="s">
        <v>502</v>
      </c>
      <c r="G235" s="4" t="s">
        <v>64</v>
      </c>
    </row>
    <row r="236" spans="1:7" x14ac:dyDescent="0.2">
      <c r="A236" s="4" t="s">
        <v>497</v>
      </c>
      <c r="B236" s="4" t="s">
        <v>498</v>
      </c>
      <c r="C236" s="4" t="s">
        <v>533</v>
      </c>
      <c r="D236" s="4" t="s">
        <v>534</v>
      </c>
      <c r="E236" s="4" t="s">
        <v>536</v>
      </c>
      <c r="F236" s="4" t="s">
        <v>516</v>
      </c>
      <c r="G236" s="4" t="s">
        <v>64</v>
      </c>
    </row>
    <row r="237" spans="1:7" s="6" customFormat="1" x14ac:dyDescent="0.2">
      <c r="A237" s="5" t="s">
        <v>497</v>
      </c>
      <c r="B237" s="5" t="s">
        <v>498</v>
      </c>
      <c r="C237" s="5" t="s">
        <v>537</v>
      </c>
      <c r="D237" s="5" t="s">
        <v>538</v>
      </c>
      <c r="E237" s="5" t="s">
        <v>539</v>
      </c>
      <c r="F237" s="5" t="s">
        <v>540</v>
      </c>
      <c r="G237" s="5" t="s">
        <v>64</v>
      </c>
    </row>
    <row r="238" spans="1:7" s="6" customFormat="1" x14ac:dyDescent="0.2">
      <c r="A238" s="5" t="s">
        <v>497</v>
      </c>
      <c r="B238" s="5" t="s">
        <v>498</v>
      </c>
      <c r="C238" s="5" t="s">
        <v>537</v>
      </c>
      <c r="D238" s="5" t="s">
        <v>538</v>
      </c>
      <c r="E238" s="5" t="s">
        <v>541</v>
      </c>
      <c r="F238" s="5" t="s">
        <v>542</v>
      </c>
      <c r="G238" s="5" t="s">
        <v>64</v>
      </c>
    </row>
    <row r="239" spans="1:7" s="6" customFormat="1" x14ac:dyDescent="0.2">
      <c r="A239" s="5" t="s">
        <v>497</v>
      </c>
      <c r="B239" s="5" t="s">
        <v>498</v>
      </c>
      <c r="C239" s="5" t="s">
        <v>537</v>
      </c>
      <c r="D239" s="5" t="s">
        <v>538</v>
      </c>
      <c r="E239" s="5" t="s">
        <v>543</v>
      </c>
      <c r="F239" s="5" t="s">
        <v>1252</v>
      </c>
      <c r="G239" s="5" t="s">
        <v>64</v>
      </c>
    </row>
    <row r="240" spans="1:7" s="6" customFormat="1" x14ac:dyDescent="0.2">
      <c r="A240" s="5" t="s">
        <v>497</v>
      </c>
      <c r="B240" s="5" t="s">
        <v>498</v>
      </c>
      <c r="C240" s="5" t="s">
        <v>537</v>
      </c>
      <c r="D240" s="5" t="s">
        <v>538</v>
      </c>
      <c r="E240" s="5" t="s">
        <v>544</v>
      </c>
      <c r="F240" s="5" t="s">
        <v>545</v>
      </c>
      <c r="G240" s="5" t="s">
        <v>64</v>
      </c>
    </row>
    <row r="241" spans="1:7" s="6" customFormat="1" x14ac:dyDescent="0.2">
      <c r="A241" s="5" t="s">
        <v>497</v>
      </c>
      <c r="B241" s="5" t="s">
        <v>498</v>
      </c>
      <c r="C241" s="5" t="s">
        <v>537</v>
      </c>
      <c r="D241" s="5" t="s">
        <v>538</v>
      </c>
      <c r="E241" s="5" t="s">
        <v>546</v>
      </c>
      <c r="F241" s="5" t="s">
        <v>547</v>
      </c>
      <c r="G241" s="5" t="s">
        <v>64</v>
      </c>
    </row>
    <row r="242" spans="1:7" s="6" customFormat="1" x14ac:dyDescent="0.2">
      <c r="A242" s="5" t="s">
        <v>497</v>
      </c>
      <c r="B242" s="5" t="s">
        <v>498</v>
      </c>
      <c r="C242" s="5" t="s">
        <v>537</v>
      </c>
      <c r="D242" s="5" t="s">
        <v>538</v>
      </c>
      <c r="E242" s="5" t="s">
        <v>548</v>
      </c>
      <c r="F242" s="5" t="s">
        <v>549</v>
      </c>
      <c r="G242" s="5" t="s">
        <v>64</v>
      </c>
    </row>
    <row r="243" spans="1:7" s="6" customFormat="1" x14ac:dyDescent="0.2">
      <c r="A243" s="5" t="s">
        <v>497</v>
      </c>
      <c r="B243" s="5" t="s">
        <v>498</v>
      </c>
      <c r="C243" s="5" t="s">
        <v>537</v>
      </c>
      <c r="D243" s="5" t="s">
        <v>538</v>
      </c>
      <c r="E243" s="5" t="s">
        <v>550</v>
      </c>
      <c r="F243" s="5" t="s">
        <v>551</v>
      </c>
      <c r="G243" s="5" t="s">
        <v>64</v>
      </c>
    </row>
    <row r="244" spans="1:7" s="6" customFormat="1" x14ac:dyDescent="0.2">
      <c r="A244" s="5" t="s">
        <v>497</v>
      </c>
      <c r="B244" s="5" t="s">
        <v>498</v>
      </c>
      <c r="C244" s="5" t="s">
        <v>537</v>
      </c>
      <c r="D244" s="5" t="s">
        <v>538</v>
      </c>
      <c r="E244" s="5" t="s">
        <v>552</v>
      </c>
      <c r="F244" s="5" t="s">
        <v>553</v>
      </c>
      <c r="G244" s="5" t="s">
        <v>64</v>
      </c>
    </row>
  </sheetData>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88"/>
  <sheetViews>
    <sheetView workbookViewId="0">
      <pane xSplit="1" ySplit="2" topLeftCell="B3" activePane="bottomRight" state="frozen"/>
      <selection pane="topRight" activeCell="B1" sqref="B1"/>
      <selection pane="bottomLeft" activeCell="A3" sqref="A3"/>
      <selection pane="bottomRight" activeCell="E15" sqref="E15"/>
    </sheetView>
  </sheetViews>
  <sheetFormatPr defaultRowHeight="25.5" customHeight="1" x14ac:dyDescent="0.2"/>
  <cols>
    <col min="1" max="3" width="9.140625" style="23"/>
    <col min="4" max="4" width="14.85546875" style="23" customWidth="1"/>
    <col min="5" max="5" width="17" style="30" customWidth="1"/>
    <col min="6" max="6" width="13.140625" style="23" customWidth="1"/>
    <col min="7" max="7" width="17.7109375" style="23" customWidth="1"/>
    <col min="8" max="8" width="14.42578125" style="23" customWidth="1"/>
    <col min="9" max="9" width="64.7109375" style="23" customWidth="1"/>
    <col min="10" max="16384" width="9.140625" style="15"/>
  </cols>
  <sheetData>
    <row r="1" spans="1:9" ht="25.5" customHeight="1" thickTop="1" thickBot="1" x14ac:dyDescent="0.25">
      <c r="A1" s="13"/>
      <c r="B1" s="13"/>
      <c r="C1" s="13"/>
      <c r="D1" s="14"/>
      <c r="E1" s="37"/>
      <c r="F1" s="88" t="s">
        <v>1138</v>
      </c>
      <c r="G1" s="89"/>
      <c r="H1" s="90"/>
      <c r="I1" s="13"/>
    </row>
    <row r="2" spans="1:9" ht="27" customHeight="1" thickTop="1" thickBot="1" x14ac:dyDescent="0.25">
      <c r="A2" s="32" t="s">
        <v>0</v>
      </c>
      <c r="B2" s="16" t="s">
        <v>1228</v>
      </c>
      <c r="C2" s="16" t="s">
        <v>555</v>
      </c>
      <c r="D2" s="17" t="s">
        <v>556</v>
      </c>
      <c r="E2" s="8" t="s">
        <v>1143</v>
      </c>
      <c r="F2" s="18">
        <v>1</v>
      </c>
      <c r="G2" s="19" t="s">
        <v>557</v>
      </c>
      <c r="H2" s="20" t="s">
        <v>558</v>
      </c>
      <c r="I2" s="31" t="s">
        <v>559</v>
      </c>
    </row>
    <row r="3" spans="1:9" ht="12.75" customHeight="1" thickTop="1" x14ac:dyDescent="0.2">
      <c r="A3" s="9" t="s">
        <v>7</v>
      </c>
      <c r="B3" s="9" t="s">
        <v>9</v>
      </c>
      <c r="C3" s="9" t="s">
        <v>14</v>
      </c>
      <c r="D3" s="84" t="s">
        <v>560</v>
      </c>
      <c r="E3" s="12">
        <v>54.800000000000004</v>
      </c>
      <c r="F3" s="11">
        <f>CEILING(TRUNC(+E3*F$2,2),0.05)</f>
        <v>54.800000000000004</v>
      </c>
      <c r="G3" s="11">
        <f t="shared" ref="G3:G66" si="0">ROUND((+F3*0.1),2)</f>
        <v>5.48</v>
      </c>
      <c r="H3" s="11">
        <f t="shared" ref="H3:H66" si="1">+G3+F3</f>
        <v>60.28</v>
      </c>
      <c r="I3" s="21"/>
    </row>
    <row r="4" spans="1:9" ht="12.75" customHeight="1" x14ac:dyDescent="0.2">
      <c r="A4" s="9" t="s">
        <v>7</v>
      </c>
      <c r="B4" s="9" t="s">
        <v>9</v>
      </c>
      <c r="C4" s="9" t="s">
        <v>14</v>
      </c>
      <c r="D4" s="84" t="s">
        <v>561</v>
      </c>
      <c r="E4" s="12">
        <v>21.950000000000003</v>
      </c>
      <c r="F4" s="11">
        <f t="shared" ref="F4:F67" si="2">CEILING(TRUNC(+E4*F$2,2),0.05)</f>
        <v>21.950000000000003</v>
      </c>
      <c r="G4" s="11">
        <f t="shared" si="0"/>
        <v>2.2000000000000002</v>
      </c>
      <c r="H4" s="11">
        <f t="shared" si="1"/>
        <v>24.150000000000002</v>
      </c>
      <c r="I4" s="21"/>
    </row>
    <row r="5" spans="1:9" ht="12.75" customHeight="1" x14ac:dyDescent="0.2">
      <c r="A5" s="9" t="s">
        <v>7</v>
      </c>
      <c r="B5" s="9" t="s">
        <v>9</v>
      </c>
      <c r="C5" s="9" t="s">
        <v>14</v>
      </c>
      <c r="D5" s="84" t="s">
        <v>562</v>
      </c>
      <c r="E5" s="12">
        <v>79.5</v>
      </c>
      <c r="F5" s="11">
        <f t="shared" si="2"/>
        <v>79.5</v>
      </c>
      <c r="G5" s="11">
        <f t="shared" si="0"/>
        <v>7.95</v>
      </c>
      <c r="H5" s="11">
        <f t="shared" si="1"/>
        <v>87.45</v>
      </c>
      <c r="I5" s="21"/>
    </row>
    <row r="6" spans="1:9" ht="12.75" customHeight="1" x14ac:dyDescent="0.2">
      <c r="A6" s="9" t="s">
        <v>7</v>
      </c>
      <c r="B6" s="9" t="s">
        <v>9</v>
      </c>
      <c r="C6" s="9" t="s">
        <v>14</v>
      </c>
      <c r="D6" s="84" t="s">
        <v>563</v>
      </c>
      <c r="E6" s="12">
        <v>47.7</v>
      </c>
      <c r="F6" s="11">
        <f t="shared" si="2"/>
        <v>47.7</v>
      </c>
      <c r="G6" s="11">
        <f t="shared" si="0"/>
        <v>4.7699999999999996</v>
      </c>
      <c r="H6" s="11">
        <f t="shared" si="1"/>
        <v>52.47</v>
      </c>
      <c r="I6" s="21"/>
    </row>
    <row r="7" spans="1:9" ht="12.75" customHeight="1" x14ac:dyDescent="0.2">
      <c r="A7" s="9" t="s">
        <v>7</v>
      </c>
      <c r="B7" s="9" t="s">
        <v>9</v>
      </c>
      <c r="C7" s="9" t="s">
        <v>14</v>
      </c>
      <c r="D7" s="84" t="s">
        <v>564</v>
      </c>
      <c r="E7" s="12">
        <v>115.10000000000001</v>
      </c>
      <c r="F7" s="11">
        <f t="shared" si="2"/>
        <v>115.10000000000001</v>
      </c>
      <c r="G7" s="11">
        <f t="shared" si="0"/>
        <v>11.51</v>
      </c>
      <c r="H7" s="11">
        <f t="shared" si="1"/>
        <v>126.61000000000001</v>
      </c>
      <c r="I7" s="21"/>
    </row>
    <row r="8" spans="1:9" ht="12.75" customHeight="1" x14ac:dyDescent="0.2">
      <c r="A8" s="9" t="s">
        <v>7</v>
      </c>
      <c r="B8" s="9" t="s">
        <v>9</v>
      </c>
      <c r="C8" s="9" t="s">
        <v>14</v>
      </c>
      <c r="D8" s="84" t="s">
        <v>565</v>
      </c>
      <c r="E8" s="12">
        <v>86.350000000000009</v>
      </c>
      <c r="F8" s="11">
        <f t="shared" si="2"/>
        <v>86.350000000000009</v>
      </c>
      <c r="G8" s="11">
        <f t="shared" si="0"/>
        <v>8.64</v>
      </c>
      <c r="H8" s="11">
        <f t="shared" si="1"/>
        <v>94.990000000000009</v>
      </c>
      <c r="I8" s="21"/>
    </row>
    <row r="9" spans="1:9" ht="12.75" customHeight="1" x14ac:dyDescent="0.2">
      <c r="A9" s="9" t="s">
        <v>7</v>
      </c>
      <c r="B9" s="9" t="s">
        <v>9</v>
      </c>
      <c r="C9" s="9" t="s">
        <v>14</v>
      </c>
      <c r="D9" s="84" t="s">
        <v>566</v>
      </c>
      <c r="E9" s="12">
        <v>156.20000000000002</v>
      </c>
      <c r="F9" s="11">
        <f t="shared" si="2"/>
        <v>156.20000000000002</v>
      </c>
      <c r="G9" s="11">
        <f t="shared" si="0"/>
        <v>15.62</v>
      </c>
      <c r="H9" s="11">
        <f t="shared" si="1"/>
        <v>171.82000000000002</v>
      </c>
      <c r="I9" s="21"/>
    </row>
    <row r="10" spans="1:9" ht="12.75" customHeight="1" x14ac:dyDescent="0.2">
      <c r="A10" s="9" t="s">
        <v>7</v>
      </c>
      <c r="B10" s="9" t="s">
        <v>9</v>
      </c>
      <c r="C10" s="9" t="s">
        <v>14</v>
      </c>
      <c r="D10" s="84" t="s">
        <v>567</v>
      </c>
      <c r="E10" s="12">
        <v>125</v>
      </c>
      <c r="F10" s="11">
        <f t="shared" si="2"/>
        <v>125</v>
      </c>
      <c r="G10" s="11">
        <f t="shared" si="0"/>
        <v>12.5</v>
      </c>
      <c r="H10" s="11">
        <f t="shared" si="1"/>
        <v>137.5</v>
      </c>
      <c r="I10" s="21"/>
    </row>
    <row r="11" spans="1:9" ht="12.75" customHeight="1" x14ac:dyDescent="0.2">
      <c r="A11" s="9" t="s">
        <v>7</v>
      </c>
      <c r="B11" s="9" t="s">
        <v>9</v>
      </c>
      <c r="C11" s="9" t="s">
        <v>16</v>
      </c>
      <c r="D11" s="84" t="s">
        <v>568</v>
      </c>
      <c r="E11" s="12">
        <v>68.5</v>
      </c>
      <c r="F11" s="11">
        <f t="shared" si="2"/>
        <v>68.5</v>
      </c>
      <c r="G11" s="11">
        <f t="shared" si="0"/>
        <v>6.85</v>
      </c>
      <c r="H11" s="11">
        <f t="shared" si="1"/>
        <v>75.349999999999994</v>
      </c>
      <c r="I11" s="21"/>
    </row>
    <row r="12" spans="1:9" ht="12.75" customHeight="1" x14ac:dyDescent="0.2">
      <c r="A12" s="9" t="s">
        <v>7</v>
      </c>
      <c r="B12" s="9" t="s">
        <v>9</v>
      </c>
      <c r="C12" s="9" t="s">
        <v>16</v>
      </c>
      <c r="D12" s="84" t="s">
        <v>569</v>
      </c>
      <c r="E12" s="12">
        <v>27.400000000000002</v>
      </c>
      <c r="F12" s="11">
        <f t="shared" si="2"/>
        <v>27.400000000000002</v>
      </c>
      <c r="G12" s="11">
        <f t="shared" si="0"/>
        <v>2.74</v>
      </c>
      <c r="H12" s="11">
        <f t="shared" si="1"/>
        <v>30.14</v>
      </c>
      <c r="I12" s="21"/>
    </row>
    <row r="13" spans="1:9" ht="12.75" customHeight="1" x14ac:dyDescent="0.2">
      <c r="A13" s="9" t="s">
        <v>7</v>
      </c>
      <c r="B13" s="9" t="s">
        <v>9</v>
      </c>
      <c r="C13" s="9" t="s">
        <v>16</v>
      </c>
      <c r="D13" s="84" t="s">
        <v>570</v>
      </c>
      <c r="E13" s="12">
        <v>99.350000000000009</v>
      </c>
      <c r="F13" s="11">
        <f t="shared" si="2"/>
        <v>99.350000000000009</v>
      </c>
      <c r="G13" s="11">
        <f t="shared" si="0"/>
        <v>9.94</v>
      </c>
      <c r="H13" s="11">
        <f t="shared" si="1"/>
        <v>109.29</v>
      </c>
      <c r="I13" s="21"/>
    </row>
    <row r="14" spans="1:9" ht="12.75" customHeight="1" x14ac:dyDescent="0.2">
      <c r="A14" s="9" t="s">
        <v>7</v>
      </c>
      <c r="B14" s="9" t="s">
        <v>9</v>
      </c>
      <c r="C14" s="9" t="s">
        <v>16</v>
      </c>
      <c r="D14" s="84" t="s">
        <v>571</v>
      </c>
      <c r="E14" s="12">
        <v>59.6</v>
      </c>
      <c r="F14" s="11">
        <f t="shared" si="2"/>
        <v>59.6</v>
      </c>
      <c r="G14" s="11">
        <f t="shared" si="0"/>
        <v>5.96</v>
      </c>
      <c r="H14" s="11">
        <f t="shared" si="1"/>
        <v>65.56</v>
      </c>
      <c r="I14" s="21"/>
    </row>
    <row r="15" spans="1:9" ht="12.75" customHeight="1" x14ac:dyDescent="0.2">
      <c r="A15" s="9" t="s">
        <v>7</v>
      </c>
      <c r="B15" s="9" t="s">
        <v>9</v>
      </c>
      <c r="C15" s="9" t="s">
        <v>16</v>
      </c>
      <c r="D15" s="84" t="s">
        <v>572</v>
      </c>
      <c r="E15" s="12">
        <v>143.9</v>
      </c>
      <c r="F15" s="11">
        <f t="shared" si="2"/>
        <v>143.9</v>
      </c>
      <c r="G15" s="11">
        <f t="shared" si="0"/>
        <v>14.39</v>
      </c>
      <c r="H15" s="11">
        <f t="shared" si="1"/>
        <v>158.29000000000002</v>
      </c>
      <c r="I15" s="21"/>
    </row>
    <row r="16" spans="1:9" ht="12.75" customHeight="1" x14ac:dyDescent="0.2">
      <c r="A16" s="9" t="s">
        <v>7</v>
      </c>
      <c r="B16" s="9" t="s">
        <v>9</v>
      </c>
      <c r="C16" s="9" t="s">
        <v>16</v>
      </c>
      <c r="D16" s="84" t="s">
        <v>573</v>
      </c>
      <c r="E16" s="12">
        <v>107.9</v>
      </c>
      <c r="F16" s="11">
        <f t="shared" si="2"/>
        <v>107.9</v>
      </c>
      <c r="G16" s="11">
        <f t="shared" si="0"/>
        <v>10.79</v>
      </c>
      <c r="H16" s="11">
        <f t="shared" si="1"/>
        <v>118.69</v>
      </c>
      <c r="I16" s="21"/>
    </row>
    <row r="17" spans="1:9" ht="12.75" customHeight="1" x14ac:dyDescent="0.2">
      <c r="A17" s="9" t="s">
        <v>7</v>
      </c>
      <c r="B17" s="9" t="s">
        <v>9</v>
      </c>
      <c r="C17" s="9" t="s">
        <v>16</v>
      </c>
      <c r="D17" s="84" t="s">
        <v>574</v>
      </c>
      <c r="E17" s="12">
        <v>195.25</v>
      </c>
      <c r="F17" s="11">
        <f t="shared" si="2"/>
        <v>195.25</v>
      </c>
      <c r="G17" s="11">
        <f t="shared" si="0"/>
        <v>19.53</v>
      </c>
      <c r="H17" s="11">
        <f t="shared" si="1"/>
        <v>214.78</v>
      </c>
      <c r="I17" s="21"/>
    </row>
    <row r="18" spans="1:9" ht="12.75" customHeight="1" x14ac:dyDescent="0.2">
      <c r="A18" s="9" t="s">
        <v>7</v>
      </c>
      <c r="B18" s="9" t="s">
        <v>9</v>
      </c>
      <c r="C18" s="9" t="s">
        <v>16</v>
      </c>
      <c r="D18" s="84" t="s">
        <v>575</v>
      </c>
      <c r="E18" s="12">
        <v>156.20000000000002</v>
      </c>
      <c r="F18" s="11">
        <f t="shared" si="2"/>
        <v>156.20000000000002</v>
      </c>
      <c r="G18" s="11">
        <f t="shared" si="0"/>
        <v>15.62</v>
      </c>
      <c r="H18" s="11">
        <f t="shared" si="1"/>
        <v>171.82000000000002</v>
      </c>
      <c r="I18" s="21"/>
    </row>
    <row r="19" spans="1:9" ht="12.75" customHeight="1" x14ac:dyDescent="0.2">
      <c r="A19" s="9" t="s">
        <v>7</v>
      </c>
      <c r="B19" s="9" t="s">
        <v>9</v>
      </c>
      <c r="C19" s="9" t="s">
        <v>18</v>
      </c>
      <c r="D19" s="84" t="s">
        <v>576</v>
      </c>
      <c r="E19" s="12">
        <v>105.7</v>
      </c>
      <c r="F19" s="11">
        <f t="shared" si="2"/>
        <v>105.7</v>
      </c>
      <c r="G19" s="11">
        <f t="shared" si="0"/>
        <v>10.57</v>
      </c>
      <c r="H19" s="11">
        <f t="shared" si="1"/>
        <v>116.27000000000001</v>
      </c>
      <c r="I19" s="21"/>
    </row>
    <row r="20" spans="1:9" ht="12.75" customHeight="1" x14ac:dyDescent="0.2">
      <c r="A20" s="9" t="s">
        <v>7</v>
      </c>
      <c r="B20" s="9" t="s">
        <v>9</v>
      </c>
      <c r="C20" s="9" t="s">
        <v>18</v>
      </c>
      <c r="D20" s="84" t="s">
        <v>577</v>
      </c>
      <c r="E20" s="12">
        <v>93</v>
      </c>
      <c r="F20" s="11">
        <f t="shared" si="2"/>
        <v>93</v>
      </c>
      <c r="G20" s="11">
        <f t="shared" si="0"/>
        <v>9.3000000000000007</v>
      </c>
      <c r="H20" s="11">
        <f t="shared" si="1"/>
        <v>102.3</v>
      </c>
      <c r="I20" s="21"/>
    </row>
    <row r="21" spans="1:9" ht="12.75" customHeight="1" x14ac:dyDescent="0.2">
      <c r="A21" s="9" t="s">
        <v>7</v>
      </c>
      <c r="B21" s="9" t="s">
        <v>9</v>
      </c>
      <c r="C21" s="9" t="s">
        <v>18</v>
      </c>
      <c r="D21" s="84" t="s">
        <v>578</v>
      </c>
      <c r="E21" s="12">
        <v>105.7</v>
      </c>
      <c r="F21" s="11">
        <f t="shared" si="2"/>
        <v>105.7</v>
      </c>
      <c r="G21" s="11">
        <f t="shared" si="0"/>
        <v>10.57</v>
      </c>
      <c r="H21" s="11">
        <f t="shared" si="1"/>
        <v>116.27000000000001</v>
      </c>
      <c r="I21" s="21"/>
    </row>
    <row r="22" spans="1:9" ht="12.75" customHeight="1" x14ac:dyDescent="0.2">
      <c r="A22" s="9" t="s">
        <v>7</v>
      </c>
      <c r="B22" s="9" t="s">
        <v>9</v>
      </c>
      <c r="C22" s="9" t="s">
        <v>18</v>
      </c>
      <c r="D22" s="84" t="s">
        <v>579</v>
      </c>
      <c r="E22" s="12">
        <v>93</v>
      </c>
      <c r="F22" s="11">
        <f t="shared" si="2"/>
        <v>93</v>
      </c>
      <c r="G22" s="11">
        <f t="shared" si="0"/>
        <v>9.3000000000000007</v>
      </c>
      <c r="H22" s="11">
        <f t="shared" si="1"/>
        <v>102.3</v>
      </c>
      <c r="I22" s="21"/>
    </row>
    <row r="23" spans="1:9" ht="12.75" customHeight="1" x14ac:dyDescent="0.2">
      <c r="A23" s="9" t="s">
        <v>7</v>
      </c>
      <c r="B23" s="9" t="s">
        <v>9</v>
      </c>
      <c r="C23" s="9" t="s">
        <v>18</v>
      </c>
      <c r="D23" s="84" t="s">
        <v>580</v>
      </c>
      <c r="E23" s="12">
        <v>153.1</v>
      </c>
      <c r="F23" s="11">
        <f t="shared" si="2"/>
        <v>153.1</v>
      </c>
      <c r="G23" s="11">
        <f t="shared" si="0"/>
        <v>15.31</v>
      </c>
      <c r="H23" s="11">
        <f t="shared" si="1"/>
        <v>168.41</v>
      </c>
      <c r="I23" s="21"/>
    </row>
    <row r="24" spans="1:9" ht="12.75" customHeight="1" x14ac:dyDescent="0.2">
      <c r="A24" s="9" t="s">
        <v>7</v>
      </c>
      <c r="B24" s="9" t="s">
        <v>9</v>
      </c>
      <c r="C24" s="9" t="s">
        <v>18</v>
      </c>
      <c r="D24" s="84" t="s">
        <v>581</v>
      </c>
      <c r="E24" s="12">
        <v>114.80000000000001</v>
      </c>
      <c r="F24" s="11">
        <f t="shared" si="2"/>
        <v>114.80000000000001</v>
      </c>
      <c r="G24" s="11">
        <f t="shared" si="0"/>
        <v>11.48</v>
      </c>
      <c r="H24" s="11">
        <f t="shared" si="1"/>
        <v>126.28000000000002</v>
      </c>
      <c r="I24" s="21"/>
    </row>
    <row r="25" spans="1:9" ht="12.75" customHeight="1" x14ac:dyDescent="0.2">
      <c r="A25" s="9" t="s">
        <v>7</v>
      </c>
      <c r="B25" s="9" t="s">
        <v>9</v>
      </c>
      <c r="C25" s="9" t="s">
        <v>18</v>
      </c>
      <c r="D25" s="84" t="s">
        <v>582</v>
      </c>
      <c r="E25" s="12">
        <v>207.75</v>
      </c>
      <c r="F25" s="11">
        <f t="shared" si="2"/>
        <v>207.75</v>
      </c>
      <c r="G25" s="11">
        <f t="shared" si="0"/>
        <v>20.78</v>
      </c>
      <c r="H25" s="11">
        <f t="shared" si="1"/>
        <v>228.53</v>
      </c>
      <c r="I25" s="21"/>
    </row>
    <row r="26" spans="1:9" ht="12.75" customHeight="1" x14ac:dyDescent="0.2">
      <c r="A26" s="9" t="s">
        <v>7</v>
      </c>
      <c r="B26" s="9" t="s">
        <v>9</v>
      </c>
      <c r="C26" s="9" t="s">
        <v>18</v>
      </c>
      <c r="D26" s="84" t="s">
        <v>583</v>
      </c>
      <c r="E26" s="12">
        <v>166.20000000000002</v>
      </c>
      <c r="F26" s="11">
        <f t="shared" si="2"/>
        <v>166.20000000000002</v>
      </c>
      <c r="G26" s="11">
        <f t="shared" si="0"/>
        <v>16.62</v>
      </c>
      <c r="H26" s="11">
        <f t="shared" si="1"/>
        <v>182.82000000000002</v>
      </c>
      <c r="I26" s="21"/>
    </row>
    <row r="27" spans="1:9" ht="12.75" customHeight="1" x14ac:dyDescent="0.2">
      <c r="A27" s="9" t="s">
        <v>7</v>
      </c>
      <c r="B27" s="9" t="s">
        <v>9</v>
      </c>
      <c r="C27" s="9" t="s">
        <v>20</v>
      </c>
      <c r="D27" s="84" t="s">
        <v>584</v>
      </c>
      <c r="E27" s="12">
        <v>158.95000000000002</v>
      </c>
      <c r="F27" s="11">
        <f t="shared" si="2"/>
        <v>158.95000000000002</v>
      </c>
      <c r="G27" s="11">
        <f t="shared" si="0"/>
        <v>15.9</v>
      </c>
      <c r="H27" s="11">
        <f t="shared" si="1"/>
        <v>174.85000000000002</v>
      </c>
      <c r="I27" s="21"/>
    </row>
    <row r="28" spans="1:9" ht="12.75" customHeight="1" x14ac:dyDescent="0.2">
      <c r="A28" s="9" t="s">
        <v>7</v>
      </c>
      <c r="B28" s="9" t="s">
        <v>9</v>
      </c>
      <c r="C28" s="9" t="s">
        <v>20</v>
      </c>
      <c r="D28" s="84" t="s">
        <v>585</v>
      </c>
      <c r="E28" s="12">
        <v>124</v>
      </c>
      <c r="F28" s="11">
        <f t="shared" si="2"/>
        <v>124</v>
      </c>
      <c r="G28" s="11">
        <f t="shared" si="0"/>
        <v>12.4</v>
      </c>
      <c r="H28" s="11">
        <f t="shared" si="1"/>
        <v>136.4</v>
      </c>
      <c r="I28" s="21"/>
    </row>
    <row r="29" spans="1:9" ht="12.75" customHeight="1" x14ac:dyDescent="0.2">
      <c r="A29" s="9" t="s">
        <v>7</v>
      </c>
      <c r="B29" s="9" t="s">
        <v>9</v>
      </c>
      <c r="C29" s="9" t="s">
        <v>20</v>
      </c>
      <c r="D29" s="84" t="s">
        <v>586</v>
      </c>
      <c r="E29" s="12">
        <v>158.95000000000002</v>
      </c>
      <c r="F29" s="11">
        <f t="shared" si="2"/>
        <v>158.95000000000002</v>
      </c>
      <c r="G29" s="11">
        <f t="shared" si="0"/>
        <v>15.9</v>
      </c>
      <c r="H29" s="11">
        <f t="shared" si="1"/>
        <v>174.85000000000002</v>
      </c>
      <c r="I29" s="21"/>
    </row>
    <row r="30" spans="1:9" ht="12.75" customHeight="1" x14ac:dyDescent="0.2">
      <c r="A30" s="9" t="s">
        <v>7</v>
      </c>
      <c r="B30" s="9" t="s">
        <v>9</v>
      </c>
      <c r="C30" s="9" t="s">
        <v>20</v>
      </c>
      <c r="D30" s="84" t="s">
        <v>587</v>
      </c>
      <c r="E30" s="12">
        <v>124</v>
      </c>
      <c r="F30" s="11">
        <f t="shared" si="2"/>
        <v>124</v>
      </c>
      <c r="G30" s="11">
        <f t="shared" si="0"/>
        <v>12.4</v>
      </c>
      <c r="H30" s="11">
        <f t="shared" si="1"/>
        <v>136.4</v>
      </c>
      <c r="I30" s="21"/>
    </row>
    <row r="31" spans="1:9" ht="12.75" customHeight="1" x14ac:dyDescent="0.2">
      <c r="A31" s="9" t="s">
        <v>7</v>
      </c>
      <c r="B31" s="9" t="s">
        <v>9</v>
      </c>
      <c r="C31" s="9" t="s">
        <v>20</v>
      </c>
      <c r="D31" s="84" t="s">
        <v>588</v>
      </c>
      <c r="E31" s="12">
        <v>230.20000000000002</v>
      </c>
      <c r="F31" s="11">
        <f t="shared" si="2"/>
        <v>230.20000000000002</v>
      </c>
      <c r="G31" s="11">
        <f t="shared" si="0"/>
        <v>23.02</v>
      </c>
      <c r="H31" s="11">
        <f t="shared" si="1"/>
        <v>253.22000000000003</v>
      </c>
      <c r="I31" s="21"/>
    </row>
    <row r="32" spans="1:9" ht="12.75" customHeight="1" x14ac:dyDescent="0.2">
      <c r="A32" s="9" t="s">
        <v>7</v>
      </c>
      <c r="B32" s="9" t="s">
        <v>9</v>
      </c>
      <c r="C32" s="9" t="s">
        <v>20</v>
      </c>
      <c r="D32" s="84" t="s">
        <v>589</v>
      </c>
      <c r="E32" s="12">
        <v>172.65</v>
      </c>
      <c r="F32" s="11">
        <f t="shared" si="2"/>
        <v>172.65</v>
      </c>
      <c r="G32" s="11">
        <f t="shared" si="0"/>
        <v>17.27</v>
      </c>
      <c r="H32" s="11">
        <f t="shared" si="1"/>
        <v>189.92000000000002</v>
      </c>
      <c r="I32" s="21"/>
    </row>
    <row r="33" spans="1:9" ht="12.75" customHeight="1" x14ac:dyDescent="0.2">
      <c r="A33" s="9" t="s">
        <v>7</v>
      </c>
      <c r="B33" s="9" t="s">
        <v>9</v>
      </c>
      <c r="C33" s="9" t="s">
        <v>20</v>
      </c>
      <c r="D33" s="84" t="s">
        <v>590</v>
      </c>
      <c r="E33" s="12">
        <v>312.40000000000003</v>
      </c>
      <c r="F33" s="11">
        <f t="shared" si="2"/>
        <v>312.40000000000003</v>
      </c>
      <c r="G33" s="11">
        <f t="shared" si="0"/>
        <v>31.24</v>
      </c>
      <c r="H33" s="11">
        <f t="shared" si="1"/>
        <v>343.64000000000004</v>
      </c>
      <c r="I33" s="21"/>
    </row>
    <row r="34" spans="1:9" ht="12.75" customHeight="1" x14ac:dyDescent="0.2">
      <c r="A34" s="9" t="s">
        <v>7</v>
      </c>
      <c r="B34" s="9" t="s">
        <v>9</v>
      </c>
      <c r="C34" s="9" t="s">
        <v>20</v>
      </c>
      <c r="D34" s="84" t="s">
        <v>591</v>
      </c>
      <c r="E34" s="12">
        <v>249.95000000000002</v>
      </c>
      <c r="F34" s="11">
        <f t="shared" si="2"/>
        <v>249.95000000000002</v>
      </c>
      <c r="G34" s="11">
        <f t="shared" si="0"/>
        <v>25</v>
      </c>
      <c r="H34" s="11">
        <f t="shared" si="1"/>
        <v>274.95000000000005</v>
      </c>
      <c r="I34" s="21"/>
    </row>
    <row r="35" spans="1:9" ht="12.75" customHeight="1" x14ac:dyDescent="0.2">
      <c r="A35" s="9" t="s">
        <v>7</v>
      </c>
      <c r="B35" s="9" t="s">
        <v>9</v>
      </c>
      <c r="C35" s="9" t="s">
        <v>22</v>
      </c>
      <c r="D35" s="84" t="s">
        <v>592</v>
      </c>
      <c r="E35" s="12">
        <v>57.550000000000004</v>
      </c>
      <c r="F35" s="11">
        <f t="shared" si="2"/>
        <v>57.550000000000004</v>
      </c>
      <c r="G35" s="11">
        <f t="shared" si="0"/>
        <v>5.76</v>
      </c>
      <c r="H35" s="11">
        <f t="shared" si="1"/>
        <v>63.31</v>
      </c>
      <c r="I35" s="21"/>
    </row>
    <row r="36" spans="1:9" ht="12.75" customHeight="1" x14ac:dyDescent="0.2">
      <c r="A36" s="9" t="s">
        <v>7</v>
      </c>
      <c r="B36" s="9" t="s">
        <v>9</v>
      </c>
      <c r="C36" s="9" t="s">
        <v>22</v>
      </c>
      <c r="D36" s="84" t="s">
        <v>593</v>
      </c>
      <c r="E36" s="12">
        <v>57.550000000000004</v>
      </c>
      <c r="F36" s="11">
        <f t="shared" si="2"/>
        <v>57.550000000000004</v>
      </c>
      <c r="G36" s="11">
        <f t="shared" si="0"/>
        <v>5.76</v>
      </c>
      <c r="H36" s="11">
        <f t="shared" si="1"/>
        <v>63.31</v>
      </c>
      <c r="I36" s="21"/>
    </row>
    <row r="37" spans="1:9" ht="25.5" customHeight="1" x14ac:dyDescent="0.2">
      <c r="A37" s="9" t="s">
        <v>7</v>
      </c>
      <c r="B37" s="9" t="s">
        <v>9</v>
      </c>
      <c r="C37" s="9" t="s">
        <v>24</v>
      </c>
      <c r="D37" s="84" t="s">
        <v>594</v>
      </c>
      <c r="E37" s="12">
        <v>0</v>
      </c>
      <c r="F37" s="11">
        <f t="shared" si="2"/>
        <v>0</v>
      </c>
      <c r="G37" s="11">
        <f t="shared" si="0"/>
        <v>0</v>
      </c>
      <c r="H37" s="11">
        <f t="shared" si="1"/>
        <v>0</v>
      </c>
      <c r="I37" s="27" t="s">
        <v>1226</v>
      </c>
    </row>
    <row r="38" spans="1:9" ht="25.5" customHeight="1" x14ac:dyDescent="0.2">
      <c r="A38" s="9" t="s">
        <v>7</v>
      </c>
      <c r="B38" s="9" t="s">
        <v>9</v>
      </c>
      <c r="C38" s="9" t="s">
        <v>24</v>
      </c>
      <c r="D38" s="84" t="s">
        <v>595</v>
      </c>
      <c r="E38" s="12">
        <v>0</v>
      </c>
      <c r="F38" s="11">
        <f t="shared" si="2"/>
        <v>0</v>
      </c>
      <c r="G38" s="11">
        <f t="shared" si="0"/>
        <v>0</v>
      </c>
      <c r="H38" s="11">
        <f t="shared" si="1"/>
        <v>0</v>
      </c>
      <c r="I38" s="27" t="s">
        <v>1226</v>
      </c>
    </row>
    <row r="39" spans="1:9" ht="12.75" customHeight="1" x14ac:dyDescent="0.2">
      <c r="A39" s="9" t="s">
        <v>7</v>
      </c>
      <c r="B39" s="9" t="s">
        <v>29</v>
      </c>
      <c r="C39" s="9" t="s">
        <v>31</v>
      </c>
      <c r="D39" s="84" t="s">
        <v>596</v>
      </c>
      <c r="E39" s="12">
        <v>137.05000000000001</v>
      </c>
      <c r="F39" s="11">
        <f t="shared" si="2"/>
        <v>137.05000000000001</v>
      </c>
      <c r="G39" s="11">
        <f t="shared" si="0"/>
        <v>13.71</v>
      </c>
      <c r="H39" s="11">
        <f t="shared" si="1"/>
        <v>150.76000000000002</v>
      </c>
      <c r="I39" s="21"/>
    </row>
    <row r="40" spans="1:9" ht="12.75" customHeight="1" x14ac:dyDescent="0.2">
      <c r="A40" s="9" t="s">
        <v>7</v>
      </c>
      <c r="B40" s="9" t="s">
        <v>29</v>
      </c>
      <c r="C40" s="9" t="s">
        <v>31</v>
      </c>
      <c r="D40" s="84" t="s">
        <v>597</v>
      </c>
      <c r="E40" s="12">
        <v>68.5</v>
      </c>
      <c r="F40" s="11">
        <f t="shared" si="2"/>
        <v>68.5</v>
      </c>
      <c r="G40" s="11">
        <f t="shared" si="0"/>
        <v>6.85</v>
      </c>
      <c r="H40" s="11">
        <f t="shared" si="1"/>
        <v>75.349999999999994</v>
      </c>
      <c r="I40" s="21"/>
    </row>
    <row r="41" spans="1:9" ht="12.75" customHeight="1" x14ac:dyDescent="0.2">
      <c r="A41" s="9" t="s">
        <v>7</v>
      </c>
      <c r="B41" s="9" t="s">
        <v>29</v>
      </c>
      <c r="C41" s="9" t="s">
        <v>33</v>
      </c>
      <c r="D41" s="84" t="s">
        <v>598</v>
      </c>
      <c r="E41" s="12">
        <v>171.3</v>
      </c>
      <c r="F41" s="11">
        <f t="shared" si="2"/>
        <v>171.3</v>
      </c>
      <c r="G41" s="11">
        <f t="shared" si="0"/>
        <v>17.13</v>
      </c>
      <c r="H41" s="11">
        <f t="shared" si="1"/>
        <v>188.43</v>
      </c>
      <c r="I41" s="21"/>
    </row>
    <row r="42" spans="1:9" ht="12.75" customHeight="1" x14ac:dyDescent="0.2">
      <c r="A42" s="9" t="s">
        <v>7</v>
      </c>
      <c r="B42" s="9" t="s">
        <v>29</v>
      </c>
      <c r="C42" s="9" t="s">
        <v>33</v>
      </c>
      <c r="D42" s="84" t="s">
        <v>599</v>
      </c>
      <c r="E42" s="12">
        <v>85.65</v>
      </c>
      <c r="F42" s="11">
        <f t="shared" si="2"/>
        <v>85.65</v>
      </c>
      <c r="G42" s="11">
        <f t="shared" si="0"/>
        <v>8.57</v>
      </c>
      <c r="H42" s="11">
        <f t="shared" si="1"/>
        <v>94.22</v>
      </c>
      <c r="I42" s="21"/>
    </row>
    <row r="43" spans="1:9" ht="12.75" customHeight="1" x14ac:dyDescent="0.2">
      <c r="A43" s="9" t="s">
        <v>7</v>
      </c>
      <c r="B43" s="9" t="s">
        <v>29</v>
      </c>
      <c r="C43" s="9" t="s">
        <v>34</v>
      </c>
      <c r="D43" s="84" t="s">
        <v>600</v>
      </c>
      <c r="E43" s="12">
        <v>182.25</v>
      </c>
      <c r="F43" s="11">
        <f t="shared" si="2"/>
        <v>182.25</v>
      </c>
      <c r="G43" s="11">
        <f t="shared" si="0"/>
        <v>18.23</v>
      </c>
      <c r="H43" s="11">
        <f t="shared" si="1"/>
        <v>200.48</v>
      </c>
      <c r="I43" s="21"/>
    </row>
    <row r="44" spans="1:9" ht="12.75" customHeight="1" x14ac:dyDescent="0.2">
      <c r="A44" s="9" t="s">
        <v>7</v>
      </c>
      <c r="B44" s="9" t="s">
        <v>29</v>
      </c>
      <c r="C44" s="9" t="s">
        <v>34</v>
      </c>
      <c r="D44" s="84" t="s">
        <v>601</v>
      </c>
      <c r="E44" s="12">
        <v>91.15</v>
      </c>
      <c r="F44" s="11">
        <f t="shared" si="2"/>
        <v>91.15</v>
      </c>
      <c r="G44" s="11">
        <f t="shared" si="0"/>
        <v>9.1199999999999992</v>
      </c>
      <c r="H44" s="11">
        <f t="shared" si="1"/>
        <v>100.27000000000001</v>
      </c>
      <c r="I44" s="21"/>
    </row>
    <row r="45" spans="1:9" ht="12.75" customHeight="1" x14ac:dyDescent="0.2">
      <c r="A45" s="9" t="s">
        <v>7</v>
      </c>
      <c r="B45" s="9" t="s">
        <v>29</v>
      </c>
      <c r="C45" s="9" t="s">
        <v>35</v>
      </c>
      <c r="D45" s="84" t="s">
        <v>602</v>
      </c>
      <c r="E45" s="12">
        <v>274.05</v>
      </c>
      <c r="F45" s="11">
        <f t="shared" si="2"/>
        <v>274.05</v>
      </c>
      <c r="G45" s="11">
        <f t="shared" si="0"/>
        <v>27.41</v>
      </c>
      <c r="H45" s="11">
        <f t="shared" si="1"/>
        <v>301.46000000000004</v>
      </c>
      <c r="I45" s="21"/>
    </row>
    <row r="46" spans="1:9" ht="12.75" customHeight="1" x14ac:dyDescent="0.2">
      <c r="A46" s="9" t="s">
        <v>7</v>
      </c>
      <c r="B46" s="9" t="s">
        <v>29</v>
      </c>
      <c r="C46" s="9" t="s">
        <v>35</v>
      </c>
      <c r="D46" s="84" t="s">
        <v>603</v>
      </c>
      <c r="E46" s="12">
        <v>137.05000000000001</v>
      </c>
      <c r="F46" s="11">
        <f t="shared" si="2"/>
        <v>137.05000000000001</v>
      </c>
      <c r="G46" s="11">
        <f t="shared" si="0"/>
        <v>13.71</v>
      </c>
      <c r="H46" s="11">
        <f t="shared" si="1"/>
        <v>150.76000000000002</v>
      </c>
      <c r="I46" s="21"/>
    </row>
    <row r="47" spans="1:9" ht="12.75" customHeight="1" x14ac:dyDescent="0.2">
      <c r="A47" s="9" t="s">
        <v>7</v>
      </c>
      <c r="B47" s="9" t="s">
        <v>36</v>
      </c>
      <c r="C47" s="9" t="s">
        <v>38</v>
      </c>
      <c r="D47" s="84" t="s">
        <v>1141</v>
      </c>
      <c r="E47" s="12">
        <v>60.75</v>
      </c>
      <c r="F47" s="11">
        <f t="shared" si="2"/>
        <v>60.75</v>
      </c>
      <c r="G47" s="11">
        <f t="shared" si="0"/>
        <v>6.08</v>
      </c>
      <c r="H47" s="11">
        <f t="shared" si="1"/>
        <v>66.83</v>
      </c>
      <c r="I47" s="21"/>
    </row>
    <row r="48" spans="1:9" ht="12.75" customHeight="1" x14ac:dyDescent="0.2">
      <c r="A48" s="9" t="s">
        <v>7</v>
      </c>
      <c r="B48" s="9" t="s">
        <v>36</v>
      </c>
      <c r="C48" s="9" t="s">
        <v>38</v>
      </c>
      <c r="D48" s="84" t="s">
        <v>1140</v>
      </c>
      <c r="E48" s="12">
        <v>106.65</v>
      </c>
      <c r="F48" s="11">
        <f t="shared" si="2"/>
        <v>106.65</v>
      </c>
      <c r="G48" s="11">
        <f t="shared" si="0"/>
        <v>10.67</v>
      </c>
      <c r="H48" s="11">
        <f t="shared" si="1"/>
        <v>117.32000000000001</v>
      </c>
      <c r="I48" s="21"/>
    </row>
    <row r="49" spans="1:9" ht="12.75" customHeight="1" x14ac:dyDescent="0.2">
      <c r="A49" s="9" t="s">
        <v>7</v>
      </c>
      <c r="B49" s="9" t="s">
        <v>36</v>
      </c>
      <c r="C49" s="9" t="s">
        <v>38</v>
      </c>
      <c r="D49" s="84" t="s">
        <v>1139</v>
      </c>
      <c r="E49" s="12">
        <v>60.75</v>
      </c>
      <c r="F49" s="11">
        <f t="shared" si="2"/>
        <v>60.75</v>
      </c>
      <c r="G49" s="11">
        <f t="shared" si="0"/>
        <v>6.08</v>
      </c>
      <c r="H49" s="11">
        <f t="shared" si="1"/>
        <v>66.83</v>
      </c>
      <c r="I49" s="21"/>
    </row>
    <row r="50" spans="1:9" ht="12.75" customHeight="1" x14ac:dyDescent="0.2">
      <c r="A50" s="9" t="s">
        <v>7</v>
      </c>
      <c r="B50" s="9" t="s">
        <v>36</v>
      </c>
      <c r="C50" s="9" t="s">
        <v>38</v>
      </c>
      <c r="D50" s="84" t="s">
        <v>604</v>
      </c>
      <c r="E50" s="12">
        <v>372.6</v>
      </c>
      <c r="F50" s="11">
        <f t="shared" si="2"/>
        <v>372.6</v>
      </c>
      <c r="G50" s="11">
        <f t="shared" si="0"/>
        <v>37.26</v>
      </c>
      <c r="H50" s="11">
        <f t="shared" si="1"/>
        <v>409.86</v>
      </c>
      <c r="I50" s="21"/>
    </row>
    <row r="51" spans="1:9" ht="12.75" customHeight="1" x14ac:dyDescent="0.2">
      <c r="A51" s="9" t="s">
        <v>7</v>
      </c>
      <c r="B51" s="9" t="s">
        <v>36</v>
      </c>
      <c r="C51" s="9" t="s">
        <v>38</v>
      </c>
      <c r="D51" s="84" t="s">
        <v>605</v>
      </c>
      <c r="E51" s="12">
        <v>186.55</v>
      </c>
      <c r="F51" s="11">
        <f t="shared" si="2"/>
        <v>186.55</v>
      </c>
      <c r="G51" s="11">
        <f t="shared" si="0"/>
        <v>18.66</v>
      </c>
      <c r="H51" s="11">
        <f t="shared" si="1"/>
        <v>205.21</v>
      </c>
      <c r="I51" s="21"/>
    </row>
    <row r="52" spans="1:9" ht="12.75" customHeight="1" x14ac:dyDescent="0.2">
      <c r="A52" s="9" t="s">
        <v>7</v>
      </c>
      <c r="B52" s="9" t="s">
        <v>36</v>
      </c>
      <c r="C52" s="9" t="s">
        <v>41</v>
      </c>
      <c r="D52" s="84" t="s">
        <v>606</v>
      </c>
      <c r="E52" s="12">
        <v>222.65</v>
      </c>
      <c r="F52" s="11">
        <f t="shared" si="2"/>
        <v>222.65</v>
      </c>
      <c r="G52" s="11">
        <f t="shared" si="0"/>
        <v>22.27</v>
      </c>
      <c r="H52" s="11">
        <f t="shared" si="1"/>
        <v>244.92000000000002</v>
      </c>
      <c r="I52" s="21"/>
    </row>
    <row r="53" spans="1:9" ht="12.75" customHeight="1" x14ac:dyDescent="0.2">
      <c r="A53" s="9" t="s">
        <v>7</v>
      </c>
      <c r="B53" s="9" t="s">
        <v>36</v>
      </c>
      <c r="C53" s="9" t="s">
        <v>41</v>
      </c>
      <c r="D53" s="84" t="s">
        <v>607</v>
      </c>
      <c r="E53" s="12">
        <v>111.35000000000001</v>
      </c>
      <c r="F53" s="11">
        <f t="shared" si="2"/>
        <v>111.35000000000001</v>
      </c>
      <c r="G53" s="11">
        <f t="shared" si="0"/>
        <v>11.14</v>
      </c>
      <c r="H53" s="11">
        <f t="shared" si="1"/>
        <v>122.49000000000001</v>
      </c>
      <c r="I53" s="21"/>
    </row>
    <row r="54" spans="1:9" ht="12.75" customHeight="1" x14ac:dyDescent="0.2">
      <c r="A54" s="9" t="s">
        <v>7</v>
      </c>
      <c r="B54" s="9" t="s">
        <v>36</v>
      </c>
      <c r="C54" s="9" t="s">
        <v>43</v>
      </c>
      <c r="D54" s="84" t="s">
        <v>608</v>
      </c>
      <c r="E54" s="12">
        <v>236.9</v>
      </c>
      <c r="F54" s="11">
        <f t="shared" si="2"/>
        <v>236.9</v>
      </c>
      <c r="G54" s="11">
        <f t="shared" si="0"/>
        <v>23.69</v>
      </c>
      <c r="H54" s="11">
        <f t="shared" si="1"/>
        <v>260.59000000000003</v>
      </c>
      <c r="I54" s="21"/>
    </row>
    <row r="55" spans="1:9" ht="12.75" customHeight="1" x14ac:dyDescent="0.2">
      <c r="A55" s="9" t="s">
        <v>7</v>
      </c>
      <c r="B55" s="9" t="s">
        <v>36</v>
      </c>
      <c r="C55" s="9" t="s">
        <v>43</v>
      </c>
      <c r="D55" s="84" t="s">
        <v>609</v>
      </c>
      <c r="E55" s="12">
        <v>118.45</v>
      </c>
      <c r="F55" s="11">
        <f t="shared" si="2"/>
        <v>118.45</v>
      </c>
      <c r="G55" s="11">
        <f t="shared" si="0"/>
        <v>11.85</v>
      </c>
      <c r="H55" s="11">
        <f t="shared" si="1"/>
        <v>130.30000000000001</v>
      </c>
      <c r="I55" s="21"/>
    </row>
    <row r="56" spans="1:9" ht="12.75" customHeight="1" x14ac:dyDescent="0.2">
      <c r="A56" s="9" t="s">
        <v>7</v>
      </c>
      <c r="B56" s="9" t="s">
        <v>36</v>
      </c>
      <c r="C56" s="9" t="s">
        <v>44</v>
      </c>
      <c r="D56" s="84" t="s">
        <v>610</v>
      </c>
      <c r="E56" s="12">
        <v>356.25</v>
      </c>
      <c r="F56" s="11">
        <f t="shared" si="2"/>
        <v>356.25</v>
      </c>
      <c r="G56" s="11">
        <f t="shared" si="0"/>
        <v>35.630000000000003</v>
      </c>
      <c r="H56" s="11">
        <f t="shared" si="1"/>
        <v>391.88</v>
      </c>
      <c r="I56" s="21"/>
    </row>
    <row r="57" spans="1:9" ht="12.75" customHeight="1" x14ac:dyDescent="0.2">
      <c r="A57" s="9" t="s">
        <v>7</v>
      </c>
      <c r="B57" s="9" t="s">
        <v>36</v>
      </c>
      <c r="C57" s="9" t="s">
        <v>44</v>
      </c>
      <c r="D57" s="84" t="s">
        <v>611</v>
      </c>
      <c r="E57" s="12">
        <v>178.15</v>
      </c>
      <c r="F57" s="11">
        <f t="shared" si="2"/>
        <v>178.15</v>
      </c>
      <c r="G57" s="11">
        <f t="shared" si="0"/>
        <v>17.82</v>
      </c>
      <c r="H57" s="11">
        <f t="shared" si="1"/>
        <v>195.97</v>
      </c>
      <c r="I57" s="21"/>
    </row>
    <row r="58" spans="1:9" ht="12.75" customHeight="1" x14ac:dyDescent="0.2">
      <c r="A58" s="9" t="s">
        <v>7</v>
      </c>
      <c r="B58" s="9" t="s">
        <v>45</v>
      </c>
      <c r="C58" s="9" t="s">
        <v>47</v>
      </c>
      <c r="D58" s="84" t="s">
        <v>612</v>
      </c>
      <c r="E58" s="12">
        <v>312.55</v>
      </c>
      <c r="F58" s="11">
        <f t="shared" si="2"/>
        <v>312.55</v>
      </c>
      <c r="G58" s="11">
        <f t="shared" si="0"/>
        <v>31.26</v>
      </c>
      <c r="H58" s="11">
        <f t="shared" si="1"/>
        <v>343.81</v>
      </c>
      <c r="I58" s="21"/>
    </row>
    <row r="59" spans="1:9" ht="12.75" customHeight="1" x14ac:dyDescent="0.2">
      <c r="A59" s="9" t="s">
        <v>7</v>
      </c>
      <c r="B59" s="9" t="s">
        <v>45</v>
      </c>
      <c r="C59" s="9" t="s">
        <v>47</v>
      </c>
      <c r="D59" s="84" t="s">
        <v>613</v>
      </c>
      <c r="E59" s="12">
        <v>520.9</v>
      </c>
      <c r="F59" s="11">
        <f t="shared" si="2"/>
        <v>520.9</v>
      </c>
      <c r="G59" s="11">
        <f t="shared" si="0"/>
        <v>52.09</v>
      </c>
      <c r="H59" s="11">
        <f t="shared" si="1"/>
        <v>572.99</v>
      </c>
      <c r="I59" s="21"/>
    </row>
    <row r="60" spans="1:9" ht="12.75" customHeight="1" x14ac:dyDescent="0.2">
      <c r="A60" s="9" t="s">
        <v>7</v>
      </c>
      <c r="B60" s="9" t="s">
        <v>45</v>
      </c>
      <c r="C60" s="9" t="s">
        <v>47</v>
      </c>
      <c r="D60" s="84" t="s">
        <v>614</v>
      </c>
      <c r="E60" s="12">
        <v>729</v>
      </c>
      <c r="F60" s="11">
        <f t="shared" si="2"/>
        <v>729</v>
      </c>
      <c r="G60" s="11">
        <f t="shared" si="0"/>
        <v>72.900000000000006</v>
      </c>
      <c r="H60" s="11">
        <f t="shared" si="1"/>
        <v>801.9</v>
      </c>
      <c r="I60" s="21"/>
    </row>
    <row r="61" spans="1:9" ht="12.75" customHeight="1" x14ac:dyDescent="0.2">
      <c r="A61" s="9" t="s">
        <v>7</v>
      </c>
      <c r="B61" s="9" t="s">
        <v>45</v>
      </c>
      <c r="C61" s="9" t="s">
        <v>47</v>
      </c>
      <c r="D61" s="84" t="s">
        <v>615</v>
      </c>
      <c r="E61" s="12">
        <v>937.7</v>
      </c>
      <c r="F61" s="11">
        <f t="shared" si="2"/>
        <v>937.7</v>
      </c>
      <c r="G61" s="11">
        <f t="shared" si="0"/>
        <v>93.77</v>
      </c>
      <c r="H61" s="11">
        <f t="shared" si="1"/>
        <v>1031.47</v>
      </c>
      <c r="I61" s="21"/>
    </row>
    <row r="62" spans="1:9" ht="12.75" customHeight="1" x14ac:dyDescent="0.2">
      <c r="A62" s="9" t="s">
        <v>7</v>
      </c>
      <c r="B62" s="9" t="s">
        <v>45</v>
      </c>
      <c r="C62" s="9" t="s">
        <v>47</v>
      </c>
      <c r="D62" s="84" t="s">
        <v>616</v>
      </c>
      <c r="E62" s="12">
        <v>1041.9000000000001</v>
      </c>
      <c r="F62" s="11">
        <f t="shared" si="2"/>
        <v>1041.9000000000001</v>
      </c>
      <c r="G62" s="11">
        <f t="shared" si="0"/>
        <v>104.19</v>
      </c>
      <c r="H62" s="11">
        <f t="shared" si="1"/>
        <v>1146.0900000000001</v>
      </c>
      <c r="I62" s="21"/>
    </row>
    <row r="63" spans="1:9" ht="12.75" customHeight="1" x14ac:dyDescent="0.2">
      <c r="A63" s="9" t="s">
        <v>7</v>
      </c>
      <c r="B63" s="9" t="s">
        <v>48</v>
      </c>
      <c r="C63" s="9" t="s">
        <v>50</v>
      </c>
      <c r="D63" s="84" t="s">
        <v>617</v>
      </c>
      <c r="E63" s="12">
        <v>165.9</v>
      </c>
      <c r="F63" s="11">
        <f t="shared" si="2"/>
        <v>165.9</v>
      </c>
      <c r="G63" s="11">
        <f t="shared" si="0"/>
        <v>16.59</v>
      </c>
      <c r="H63" s="11">
        <f t="shared" si="1"/>
        <v>182.49</v>
      </c>
      <c r="I63" s="21"/>
    </row>
    <row r="64" spans="1:9" ht="12.75" customHeight="1" x14ac:dyDescent="0.2">
      <c r="A64" s="9" t="s">
        <v>7</v>
      </c>
      <c r="B64" s="9" t="s">
        <v>48</v>
      </c>
      <c r="C64" s="9" t="s">
        <v>50</v>
      </c>
      <c r="D64" s="84" t="s">
        <v>618</v>
      </c>
      <c r="E64" s="12">
        <v>174.75</v>
      </c>
      <c r="F64" s="11">
        <f t="shared" si="2"/>
        <v>174.75</v>
      </c>
      <c r="G64" s="11">
        <f t="shared" si="0"/>
        <v>17.48</v>
      </c>
      <c r="H64" s="11">
        <f t="shared" si="1"/>
        <v>192.23</v>
      </c>
      <c r="I64" s="21"/>
    </row>
    <row r="65" spans="1:9" ht="12.75" customHeight="1" x14ac:dyDescent="0.2">
      <c r="A65" s="9" t="s">
        <v>7</v>
      </c>
      <c r="B65" s="9" t="s">
        <v>48</v>
      </c>
      <c r="C65" s="9" t="s">
        <v>50</v>
      </c>
      <c r="D65" s="84" t="s">
        <v>619</v>
      </c>
      <c r="E65" s="12">
        <v>212.65</v>
      </c>
      <c r="F65" s="11">
        <f t="shared" si="2"/>
        <v>212.65</v>
      </c>
      <c r="G65" s="11">
        <f t="shared" si="0"/>
        <v>21.27</v>
      </c>
      <c r="H65" s="11">
        <f t="shared" si="1"/>
        <v>233.92000000000002</v>
      </c>
      <c r="I65" s="21"/>
    </row>
    <row r="66" spans="1:9" ht="12.75" customHeight="1" x14ac:dyDescent="0.2">
      <c r="A66" s="9" t="s">
        <v>7</v>
      </c>
      <c r="B66" s="9" t="s">
        <v>52</v>
      </c>
      <c r="C66" s="9" t="s">
        <v>1235</v>
      </c>
      <c r="D66" s="84" t="s">
        <v>620</v>
      </c>
      <c r="E66" s="12">
        <v>30.55</v>
      </c>
      <c r="F66" s="11">
        <f t="shared" si="2"/>
        <v>30.55</v>
      </c>
      <c r="G66" s="11">
        <f t="shared" si="0"/>
        <v>3.06</v>
      </c>
      <c r="H66" s="11">
        <f t="shared" si="1"/>
        <v>33.61</v>
      </c>
      <c r="I66" s="21"/>
    </row>
    <row r="67" spans="1:9" ht="25.5" customHeight="1" x14ac:dyDescent="0.2">
      <c r="A67" s="9" t="s">
        <v>7</v>
      </c>
      <c r="B67" s="9" t="s">
        <v>52</v>
      </c>
      <c r="C67" s="9" t="s">
        <v>1235</v>
      </c>
      <c r="D67" s="84" t="s">
        <v>621</v>
      </c>
      <c r="E67" s="12">
        <v>0</v>
      </c>
      <c r="F67" s="11">
        <f t="shared" si="2"/>
        <v>0</v>
      </c>
      <c r="G67" s="11">
        <f t="shared" ref="G67:G82" si="3">ROUND((+F67*0.1),2)</f>
        <v>0</v>
      </c>
      <c r="H67" s="11">
        <f t="shared" ref="H67:H82" si="4">+G67+F67</f>
        <v>0</v>
      </c>
      <c r="I67" s="40" t="s">
        <v>1253</v>
      </c>
    </row>
    <row r="68" spans="1:9" ht="12.75" customHeight="1" x14ac:dyDescent="0.2">
      <c r="A68" s="9" t="s">
        <v>7</v>
      </c>
      <c r="B68" s="9" t="s">
        <v>52</v>
      </c>
      <c r="C68" s="9" t="s">
        <v>1152</v>
      </c>
      <c r="D68" s="84" t="s">
        <v>1151</v>
      </c>
      <c r="E68" s="12">
        <v>162.85000000000002</v>
      </c>
      <c r="F68" s="11">
        <f t="shared" ref="F68:F83" si="5">CEILING(TRUNC(+E68*F$2,2),0.05)</f>
        <v>162.85000000000002</v>
      </c>
      <c r="G68" s="11">
        <f t="shared" si="3"/>
        <v>16.29</v>
      </c>
      <c r="H68" s="11">
        <f t="shared" si="4"/>
        <v>179.14000000000001</v>
      </c>
      <c r="I68" s="43"/>
    </row>
    <row r="69" spans="1:9" ht="12.75" customHeight="1" x14ac:dyDescent="0.2">
      <c r="A69" s="9" t="s">
        <v>7</v>
      </c>
      <c r="B69" s="9" t="s">
        <v>52</v>
      </c>
      <c r="C69" s="9" t="s">
        <v>1152</v>
      </c>
      <c r="D69" s="84" t="s">
        <v>1153</v>
      </c>
      <c r="E69" s="12">
        <v>129.05000000000001</v>
      </c>
      <c r="F69" s="11">
        <f t="shared" si="5"/>
        <v>129.05000000000001</v>
      </c>
      <c r="G69" s="11">
        <f t="shared" si="3"/>
        <v>12.91</v>
      </c>
      <c r="H69" s="11">
        <f t="shared" si="4"/>
        <v>141.96</v>
      </c>
      <c r="I69" s="43"/>
    </row>
    <row r="70" spans="1:9" ht="12.75" customHeight="1" x14ac:dyDescent="0.2">
      <c r="A70" s="9" t="s">
        <v>7</v>
      </c>
      <c r="B70" s="9" t="s">
        <v>52</v>
      </c>
      <c r="C70" s="9" t="s">
        <v>1152</v>
      </c>
      <c r="D70" s="84" t="s">
        <v>1154</v>
      </c>
      <c r="E70" s="12">
        <v>79.45</v>
      </c>
      <c r="F70" s="11">
        <f t="shared" si="5"/>
        <v>79.45</v>
      </c>
      <c r="G70" s="11">
        <f t="shared" si="3"/>
        <v>7.95</v>
      </c>
      <c r="H70" s="11">
        <f t="shared" si="4"/>
        <v>87.4</v>
      </c>
      <c r="I70" s="43"/>
    </row>
    <row r="71" spans="1:9" ht="12.75" customHeight="1" x14ac:dyDescent="0.2">
      <c r="A71" s="9" t="s">
        <v>7</v>
      </c>
      <c r="B71" s="9" t="s">
        <v>52</v>
      </c>
      <c r="C71" s="9" t="s">
        <v>1152</v>
      </c>
      <c r="D71" s="84" t="s">
        <v>1155</v>
      </c>
      <c r="E71" s="12">
        <v>79.45</v>
      </c>
      <c r="F71" s="11">
        <f t="shared" si="5"/>
        <v>79.45</v>
      </c>
      <c r="G71" s="11">
        <f t="shared" si="3"/>
        <v>7.95</v>
      </c>
      <c r="H71" s="11">
        <f t="shared" si="4"/>
        <v>87.4</v>
      </c>
      <c r="I71" s="43"/>
    </row>
    <row r="72" spans="1:9" ht="12.75" customHeight="1" x14ac:dyDescent="0.2">
      <c r="A72" s="9" t="s">
        <v>7</v>
      </c>
      <c r="B72" s="9" t="s">
        <v>52</v>
      </c>
      <c r="C72" s="9" t="s">
        <v>1152</v>
      </c>
      <c r="D72" s="84" t="s">
        <v>1156</v>
      </c>
      <c r="E72" s="12">
        <v>81.350000000000009</v>
      </c>
      <c r="F72" s="11">
        <f t="shared" si="5"/>
        <v>81.350000000000009</v>
      </c>
      <c r="G72" s="11">
        <f t="shared" si="3"/>
        <v>8.14</v>
      </c>
      <c r="H72" s="11">
        <f t="shared" si="4"/>
        <v>89.490000000000009</v>
      </c>
      <c r="I72" s="43"/>
    </row>
    <row r="73" spans="1:9" ht="12.75" customHeight="1" x14ac:dyDescent="0.2">
      <c r="A73" s="9" t="s">
        <v>7</v>
      </c>
      <c r="B73" s="9" t="s">
        <v>52</v>
      </c>
      <c r="C73" s="9" t="s">
        <v>1152</v>
      </c>
      <c r="D73" s="84" t="s">
        <v>1157</v>
      </c>
      <c r="E73" s="12">
        <v>79.75</v>
      </c>
      <c r="F73" s="11">
        <f t="shared" si="5"/>
        <v>79.75</v>
      </c>
      <c r="G73" s="11">
        <f t="shared" si="3"/>
        <v>7.98</v>
      </c>
      <c r="H73" s="11">
        <f t="shared" si="4"/>
        <v>87.73</v>
      </c>
      <c r="I73" s="43"/>
    </row>
    <row r="74" spans="1:9" ht="12.75" customHeight="1" x14ac:dyDescent="0.2">
      <c r="A74" s="9" t="s">
        <v>7</v>
      </c>
      <c r="B74" s="9" t="s">
        <v>52</v>
      </c>
      <c r="C74" s="9" t="s">
        <v>1152</v>
      </c>
      <c r="D74" s="84" t="s">
        <v>1158</v>
      </c>
      <c r="E74" s="12">
        <v>136.55000000000001</v>
      </c>
      <c r="F74" s="11">
        <f t="shared" si="5"/>
        <v>136.55000000000001</v>
      </c>
      <c r="G74" s="11">
        <f t="shared" si="3"/>
        <v>13.66</v>
      </c>
      <c r="H74" s="11">
        <f t="shared" si="4"/>
        <v>150.21</v>
      </c>
      <c r="I74" s="43"/>
    </row>
    <row r="75" spans="1:9" ht="12.75" customHeight="1" x14ac:dyDescent="0.2">
      <c r="A75" s="9" t="s">
        <v>7</v>
      </c>
      <c r="B75" s="9" t="s">
        <v>52</v>
      </c>
      <c r="C75" s="9" t="s">
        <v>1152</v>
      </c>
      <c r="D75" s="84" t="s">
        <v>1159</v>
      </c>
      <c r="E75" s="12">
        <v>227.60000000000002</v>
      </c>
      <c r="F75" s="11">
        <f t="shared" si="5"/>
        <v>227.60000000000002</v>
      </c>
      <c r="G75" s="11">
        <f t="shared" si="3"/>
        <v>22.76</v>
      </c>
      <c r="H75" s="11">
        <f t="shared" si="4"/>
        <v>250.36</v>
      </c>
      <c r="I75" s="43"/>
    </row>
    <row r="76" spans="1:9" ht="12.75" customHeight="1" x14ac:dyDescent="0.2">
      <c r="A76" s="9" t="s">
        <v>7</v>
      </c>
      <c r="B76" s="9" t="s">
        <v>52</v>
      </c>
      <c r="C76" s="9" t="s">
        <v>1152</v>
      </c>
      <c r="D76" s="84" t="s">
        <v>1160</v>
      </c>
      <c r="E76" s="12">
        <v>58.550000000000004</v>
      </c>
      <c r="F76" s="11">
        <f t="shared" si="5"/>
        <v>58.550000000000004</v>
      </c>
      <c r="G76" s="11">
        <f t="shared" si="3"/>
        <v>5.86</v>
      </c>
      <c r="H76" s="11">
        <f t="shared" si="4"/>
        <v>64.410000000000011</v>
      </c>
      <c r="I76" s="43"/>
    </row>
    <row r="77" spans="1:9" ht="12.75" customHeight="1" x14ac:dyDescent="0.2">
      <c r="A77" s="9" t="s">
        <v>7</v>
      </c>
      <c r="B77" s="9" t="s">
        <v>52</v>
      </c>
      <c r="C77" s="9" t="s">
        <v>1152</v>
      </c>
      <c r="D77" s="84" t="s">
        <v>1161</v>
      </c>
      <c r="E77" s="12">
        <v>100.5</v>
      </c>
      <c r="F77" s="11">
        <f t="shared" si="5"/>
        <v>100.5</v>
      </c>
      <c r="G77" s="11">
        <f t="shared" si="3"/>
        <v>10.050000000000001</v>
      </c>
      <c r="H77" s="11">
        <f t="shared" si="4"/>
        <v>110.55</v>
      </c>
      <c r="I77" s="43"/>
    </row>
    <row r="78" spans="1:9" ht="12.75" customHeight="1" x14ac:dyDescent="0.2">
      <c r="A78" s="9" t="s">
        <v>7</v>
      </c>
      <c r="B78" s="9" t="s">
        <v>52</v>
      </c>
      <c r="C78" s="9" t="s">
        <v>1152</v>
      </c>
      <c r="D78" s="84" t="s">
        <v>1162</v>
      </c>
      <c r="E78" s="12">
        <v>167.3</v>
      </c>
      <c r="F78" s="11">
        <f t="shared" si="5"/>
        <v>167.3</v>
      </c>
      <c r="G78" s="11">
        <f t="shared" si="3"/>
        <v>16.73</v>
      </c>
      <c r="H78" s="11">
        <f t="shared" si="4"/>
        <v>184.03</v>
      </c>
      <c r="I78" s="43"/>
    </row>
    <row r="79" spans="1:9" ht="12.75" customHeight="1" x14ac:dyDescent="0.2">
      <c r="A79" s="9" t="s">
        <v>7</v>
      </c>
      <c r="B79" s="9" t="s">
        <v>52</v>
      </c>
      <c r="C79" s="9" t="s">
        <v>1166</v>
      </c>
      <c r="D79" s="84" t="s">
        <v>1165</v>
      </c>
      <c r="E79" s="12">
        <v>80.95</v>
      </c>
      <c r="F79" s="11">
        <f t="shared" si="5"/>
        <v>80.95</v>
      </c>
      <c r="G79" s="11">
        <f t="shared" si="3"/>
        <v>8.1</v>
      </c>
      <c r="H79" s="11">
        <f t="shared" si="4"/>
        <v>89.05</v>
      </c>
      <c r="I79" s="42"/>
    </row>
    <row r="80" spans="1:9" ht="12.75" customHeight="1" x14ac:dyDescent="0.2">
      <c r="A80" s="9" t="s">
        <v>7</v>
      </c>
      <c r="B80" s="9" t="s">
        <v>52</v>
      </c>
      <c r="C80" s="9" t="s">
        <v>1166</v>
      </c>
      <c r="D80" s="84" t="s">
        <v>1167</v>
      </c>
      <c r="E80" s="12">
        <v>119.15</v>
      </c>
      <c r="F80" s="11">
        <f t="shared" si="5"/>
        <v>119.15</v>
      </c>
      <c r="G80" s="11">
        <f t="shared" si="3"/>
        <v>11.92</v>
      </c>
      <c r="H80" s="11">
        <f t="shared" si="4"/>
        <v>131.07</v>
      </c>
      <c r="I80" s="42"/>
    </row>
    <row r="81" spans="1:9" ht="12.75" customHeight="1" x14ac:dyDescent="0.2">
      <c r="A81" s="9" t="s">
        <v>7</v>
      </c>
      <c r="B81" s="9" t="s">
        <v>52</v>
      </c>
      <c r="C81" s="9" t="s">
        <v>1166</v>
      </c>
      <c r="D81" s="84" t="s">
        <v>1168</v>
      </c>
      <c r="E81" s="12">
        <v>80.95</v>
      </c>
      <c r="F81" s="11">
        <f t="shared" si="5"/>
        <v>80.95</v>
      </c>
      <c r="G81" s="11">
        <f t="shared" si="3"/>
        <v>8.1</v>
      </c>
      <c r="H81" s="11">
        <f t="shared" si="4"/>
        <v>89.05</v>
      </c>
      <c r="I81" s="42"/>
    </row>
    <row r="82" spans="1:9" ht="12.75" customHeight="1" x14ac:dyDescent="0.2">
      <c r="A82" s="9" t="s">
        <v>7</v>
      </c>
      <c r="B82" s="9" t="s">
        <v>52</v>
      </c>
      <c r="C82" s="9" t="s">
        <v>1166</v>
      </c>
      <c r="D82" s="84" t="s">
        <v>1169</v>
      </c>
      <c r="E82" s="12">
        <v>80.95</v>
      </c>
      <c r="F82" s="11">
        <f t="shared" si="5"/>
        <v>80.95</v>
      </c>
      <c r="G82" s="11">
        <f t="shared" si="3"/>
        <v>8.1</v>
      </c>
      <c r="H82" s="11">
        <f t="shared" si="4"/>
        <v>89.05</v>
      </c>
      <c r="I82" s="42"/>
    </row>
    <row r="83" spans="1:9" ht="12.75" customHeight="1" x14ac:dyDescent="0.2">
      <c r="A83" s="9" t="s">
        <v>7</v>
      </c>
      <c r="B83" s="9" t="s">
        <v>52</v>
      </c>
      <c r="C83" s="9" t="s">
        <v>1166</v>
      </c>
      <c r="D83" s="84" t="s">
        <v>1170</v>
      </c>
      <c r="E83" s="12">
        <v>102.80000000000001</v>
      </c>
      <c r="F83" s="11">
        <f t="shared" si="5"/>
        <v>102.80000000000001</v>
      </c>
      <c r="G83" s="11">
        <f t="shared" ref="G83:G114" si="6">ROUND((+F83*0.1),2)</f>
        <v>10.28</v>
      </c>
      <c r="H83" s="11">
        <f t="shared" ref="H83:H114" si="7">+G83+F83</f>
        <v>113.08000000000001</v>
      </c>
      <c r="I83" s="42"/>
    </row>
    <row r="84" spans="1:9" ht="12.75" customHeight="1" x14ac:dyDescent="0.2">
      <c r="A84" s="9" t="s">
        <v>7</v>
      </c>
      <c r="B84" s="9" t="s">
        <v>52</v>
      </c>
      <c r="C84" s="9" t="s">
        <v>1166</v>
      </c>
      <c r="D84" s="84" t="s">
        <v>1171</v>
      </c>
      <c r="E84" s="12">
        <v>151.4</v>
      </c>
      <c r="F84" s="11">
        <f t="shared" ref="F84:F115" si="8">CEILING(TRUNC(+E84*F$2,2),0.05)</f>
        <v>151.4</v>
      </c>
      <c r="G84" s="11">
        <f t="shared" si="6"/>
        <v>15.14</v>
      </c>
      <c r="H84" s="11">
        <f t="shared" si="7"/>
        <v>166.54000000000002</v>
      </c>
      <c r="I84" s="42"/>
    </row>
    <row r="85" spans="1:9" ht="25.5" customHeight="1" x14ac:dyDescent="0.2">
      <c r="A85" s="9" t="s">
        <v>7</v>
      </c>
      <c r="B85" s="9" t="s">
        <v>52</v>
      </c>
      <c r="C85" s="9" t="s">
        <v>1166</v>
      </c>
      <c r="D85" s="84" t="s">
        <v>1172</v>
      </c>
      <c r="E85" s="12">
        <v>0</v>
      </c>
      <c r="F85" s="11">
        <f t="shared" si="8"/>
        <v>0</v>
      </c>
      <c r="G85" s="11">
        <f t="shared" si="6"/>
        <v>0</v>
      </c>
      <c r="H85" s="11">
        <f t="shared" si="7"/>
        <v>0</v>
      </c>
      <c r="I85" s="12" t="s">
        <v>1230</v>
      </c>
    </row>
    <row r="86" spans="1:9" ht="25.5" customHeight="1" x14ac:dyDescent="0.2">
      <c r="A86" s="9" t="s">
        <v>7</v>
      </c>
      <c r="B86" s="9" t="s">
        <v>52</v>
      </c>
      <c r="C86" s="9" t="s">
        <v>1166</v>
      </c>
      <c r="D86" s="84" t="s">
        <v>1173</v>
      </c>
      <c r="E86" s="12">
        <v>0</v>
      </c>
      <c r="F86" s="11">
        <f t="shared" si="8"/>
        <v>0</v>
      </c>
      <c r="G86" s="11">
        <f t="shared" si="6"/>
        <v>0</v>
      </c>
      <c r="H86" s="11">
        <f t="shared" si="7"/>
        <v>0</v>
      </c>
      <c r="I86" s="40" t="s">
        <v>1231</v>
      </c>
    </row>
    <row r="87" spans="1:9" ht="12.75" customHeight="1" x14ac:dyDescent="0.2">
      <c r="A87" s="9" t="s">
        <v>7</v>
      </c>
      <c r="B87" s="9" t="s">
        <v>54</v>
      </c>
      <c r="C87" s="9" t="s">
        <v>56</v>
      </c>
      <c r="D87" s="84" t="s">
        <v>622</v>
      </c>
      <c r="E87" s="12">
        <v>372.6</v>
      </c>
      <c r="F87" s="11">
        <f t="shared" si="8"/>
        <v>372.6</v>
      </c>
      <c r="G87" s="11">
        <f t="shared" si="6"/>
        <v>37.26</v>
      </c>
      <c r="H87" s="11">
        <f t="shared" si="7"/>
        <v>409.86</v>
      </c>
      <c r="I87" s="43"/>
    </row>
    <row r="88" spans="1:9" ht="12.75" customHeight="1" x14ac:dyDescent="0.2">
      <c r="A88" s="9" t="s">
        <v>7</v>
      </c>
      <c r="B88" s="9" t="s">
        <v>54</v>
      </c>
      <c r="C88" s="9" t="s">
        <v>56</v>
      </c>
      <c r="D88" s="84" t="s">
        <v>623</v>
      </c>
      <c r="E88" s="12">
        <v>367.5</v>
      </c>
      <c r="F88" s="11">
        <f t="shared" si="8"/>
        <v>367.5</v>
      </c>
      <c r="G88" s="11">
        <f t="shared" si="6"/>
        <v>36.75</v>
      </c>
      <c r="H88" s="11">
        <f t="shared" si="7"/>
        <v>404.25</v>
      </c>
      <c r="I88" s="43"/>
    </row>
    <row r="89" spans="1:9" ht="12.75" customHeight="1" x14ac:dyDescent="0.2">
      <c r="A89" s="9" t="s">
        <v>7</v>
      </c>
      <c r="B89" s="9" t="s">
        <v>54</v>
      </c>
      <c r="C89" s="9" t="s">
        <v>56</v>
      </c>
      <c r="D89" s="84" t="s">
        <v>624</v>
      </c>
      <c r="E89" s="12">
        <v>61.2</v>
      </c>
      <c r="F89" s="11">
        <f t="shared" si="8"/>
        <v>61.2</v>
      </c>
      <c r="G89" s="11">
        <f t="shared" si="6"/>
        <v>6.12</v>
      </c>
      <c r="H89" s="11">
        <f t="shared" si="7"/>
        <v>67.320000000000007</v>
      </c>
      <c r="I89" s="43"/>
    </row>
    <row r="90" spans="1:9" ht="12.75" customHeight="1" x14ac:dyDescent="0.2">
      <c r="A90" s="9" t="s">
        <v>7</v>
      </c>
      <c r="B90" s="9" t="s">
        <v>54</v>
      </c>
      <c r="C90" s="9" t="s">
        <v>56</v>
      </c>
      <c r="D90" s="84" t="s">
        <v>625</v>
      </c>
      <c r="E90" s="12">
        <v>122.10000000000001</v>
      </c>
      <c r="F90" s="11">
        <f t="shared" si="8"/>
        <v>122.10000000000001</v>
      </c>
      <c r="G90" s="11">
        <f t="shared" si="6"/>
        <v>12.21</v>
      </c>
      <c r="H90" s="11">
        <f t="shared" si="7"/>
        <v>134.31</v>
      </c>
      <c r="I90" s="43"/>
    </row>
    <row r="91" spans="1:9" ht="12.75" customHeight="1" x14ac:dyDescent="0.2">
      <c r="A91" s="9" t="s">
        <v>7</v>
      </c>
      <c r="B91" s="9" t="s">
        <v>54</v>
      </c>
      <c r="C91" s="9" t="s">
        <v>56</v>
      </c>
      <c r="D91" s="84" t="s">
        <v>626</v>
      </c>
      <c r="E91" s="12">
        <v>187.95000000000002</v>
      </c>
      <c r="F91" s="11">
        <f t="shared" si="8"/>
        <v>187.95000000000002</v>
      </c>
      <c r="G91" s="11">
        <f t="shared" si="6"/>
        <v>18.8</v>
      </c>
      <c r="H91" s="11">
        <f t="shared" si="7"/>
        <v>206.75000000000003</v>
      </c>
      <c r="I91" s="43"/>
    </row>
    <row r="92" spans="1:9" ht="12.75" customHeight="1" x14ac:dyDescent="0.2">
      <c r="A92" s="9" t="s">
        <v>7</v>
      </c>
      <c r="B92" s="9" t="s">
        <v>54</v>
      </c>
      <c r="C92" s="9" t="s">
        <v>56</v>
      </c>
      <c r="D92" s="84" t="s">
        <v>627</v>
      </c>
      <c r="E92" s="12">
        <v>259.3</v>
      </c>
      <c r="F92" s="11">
        <f t="shared" si="8"/>
        <v>259.3</v>
      </c>
      <c r="G92" s="11">
        <f t="shared" si="6"/>
        <v>25.93</v>
      </c>
      <c r="H92" s="11">
        <f t="shared" si="7"/>
        <v>285.23</v>
      </c>
      <c r="I92" s="43"/>
    </row>
    <row r="93" spans="1:9" ht="12.75" customHeight="1" x14ac:dyDescent="0.2">
      <c r="A93" s="9" t="s">
        <v>7</v>
      </c>
      <c r="B93" s="9" t="s">
        <v>54</v>
      </c>
      <c r="C93" s="9" t="s">
        <v>56</v>
      </c>
      <c r="D93" s="84" t="s">
        <v>628</v>
      </c>
      <c r="E93" s="12">
        <v>300.95</v>
      </c>
      <c r="F93" s="11">
        <f t="shared" si="8"/>
        <v>300.95</v>
      </c>
      <c r="G93" s="11">
        <f t="shared" si="6"/>
        <v>30.1</v>
      </c>
      <c r="H93" s="11">
        <f t="shared" si="7"/>
        <v>331.05</v>
      </c>
      <c r="I93" s="43"/>
    </row>
    <row r="94" spans="1:9" ht="12.75" customHeight="1" x14ac:dyDescent="0.2">
      <c r="A94" s="9" t="s">
        <v>7</v>
      </c>
      <c r="B94" s="9" t="s">
        <v>54</v>
      </c>
      <c r="C94" s="9" t="s">
        <v>56</v>
      </c>
      <c r="D94" s="84" t="s">
        <v>629</v>
      </c>
      <c r="E94" s="12">
        <v>69.650000000000006</v>
      </c>
      <c r="F94" s="11">
        <f t="shared" si="8"/>
        <v>69.650000000000006</v>
      </c>
      <c r="G94" s="11">
        <f t="shared" si="6"/>
        <v>6.97</v>
      </c>
      <c r="H94" s="11">
        <f t="shared" si="7"/>
        <v>76.62</v>
      </c>
      <c r="I94" s="43"/>
    </row>
    <row r="95" spans="1:9" ht="12.75" customHeight="1" x14ac:dyDescent="0.2">
      <c r="A95" s="9" t="s">
        <v>7</v>
      </c>
      <c r="B95" s="9" t="s">
        <v>54</v>
      </c>
      <c r="C95" s="9" t="s">
        <v>56</v>
      </c>
      <c r="D95" s="84" t="s">
        <v>630</v>
      </c>
      <c r="E95" s="12">
        <v>92.45</v>
      </c>
      <c r="F95" s="11">
        <f t="shared" si="8"/>
        <v>92.45</v>
      </c>
      <c r="G95" s="11">
        <f t="shared" si="6"/>
        <v>9.25</v>
      </c>
      <c r="H95" s="11">
        <f t="shared" si="7"/>
        <v>101.7</v>
      </c>
      <c r="I95" s="43"/>
    </row>
    <row r="96" spans="1:9" ht="12.75" customHeight="1" x14ac:dyDescent="0.2">
      <c r="A96" s="9" t="s">
        <v>7</v>
      </c>
      <c r="B96" s="9" t="s">
        <v>54</v>
      </c>
      <c r="C96" s="9" t="s">
        <v>56</v>
      </c>
      <c r="D96" s="84" t="s">
        <v>631</v>
      </c>
      <c r="E96" s="12">
        <v>136.70000000000002</v>
      </c>
      <c r="F96" s="11">
        <f t="shared" si="8"/>
        <v>136.70000000000002</v>
      </c>
      <c r="G96" s="11">
        <f t="shared" si="6"/>
        <v>13.67</v>
      </c>
      <c r="H96" s="11">
        <f t="shared" si="7"/>
        <v>150.37</v>
      </c>
      <c r="I96" s="43"/>
    </row>
    <row r="97" spans="1:9" ht="12.75" customHeight="1" x14ac:dyDescent="0.2">
      <c r="A97" s="9" t="s">
        <v>7</v>
      </c>
      <c r="B97" s="9" t="s">
        <v>54</v>
      </c>
      <c r="C97" s="9" t="s">
        <v>56</v>
      </c>
      <c r="D97" s="84" t="s">
        <v>632</v>
      </c>
      <c r="E97" s="12">
        <v>178.95000000000002</v>
      </c>
      <c r="F97" s="11">
        <f t="shared" si="8"/>
        <v>178.95000000000002</v>
      </c>
      <c r="G97" s="11">
        <f t="shared" si="6"/>
        <v>17.899999999999999</v>
      </c>
      <c r="H97" s="11">
        <f t="shared" si="7"/>
        <v>196.85000000000002</v>
      </c>
      <c r="I97" s="43"/>
    </row>
    <row r="98" spans="1:9" ht="12.75" customHeight="1" x14ac:dyDescent="0.2">
      <c r="A98" s="9" t="s">
        <v>7</v>
      </c>
      <c r="B98" s="9" t="s">
        <v>54</v>
      </c>
      <c r="C98" s="9" t="s">
        <v>56</v>
      </c>
      <c r="D98" s="84" t="s">
        <v>633</v>
      </c>
      <c r="E98" s="12">
        <v>247.05</v>
      </c>
      <c r="F98" s="11">
        <f t="shared" si="8"/>
        <v>247.05</v>
      </c>
      <c r="G98" s="11">
        <f t="shared" si="6"/>
        <v>24.71</v>
      </c>
      <c r="H98" s="11">
        <f t="shared" si="7"/>
        <v>271.76</v>
      </c>
      <c r="I98" s="43"/>
    </row>
    <row r="99" spans="1:9" ht="12.75" customHeight="1" x14ac:dyDescent="0.2">
      <c r="A99" s="9" t="s">
        <v>7</v>
      </c>
      <c r="B99" s="9" t="s">
        <v>54</v>
      </c>
      <c r="C99" s="9" t="s">
        <v>56</v>
      </c>
      <c r="D99" s="84" t="s">
        <v>634</v>
      </c>
      <c r="E99" s="12">
        <v>178.95000000000002</v>
      </c>
      <c r="F99" s="11">
        <f t="shared" si="8"/>
        <v>178.95000000000002</v>
      </c>
      <c r="G99" s="11">
        <f t="shared" si="6"/>
        <v>17.899999999999999</v>
      </c>
      <c r="H99" s="11">
        <f t="shared" si="7"/>
        <v>196.85000000000002</v>
      </c>
      <c r="I99" s="43"/>
    </row>
    <row r="100" spans="1:9" ht="12.75" customHeight="1" x14ac:dyDescent="0.2">
      <c r="A100" s="9" t="s">
        <v>7</v>
      </c>
      <c r="B100" s="9" t="s">
        <v>54</v>
      </c>
      <c r="C100" s="9" t="s">
        <v>56</v>
      </c>
      <c r="D100" s="84" t="s">
        <v>635</v>
      </c>
      <c r="E100" s="12">
        <v>122.10000000000001</v>
      </c>
      <c r="F100" s="11">
        <f t="shared" si="8"/>
        <v>122.10000000000001</v>
      </c>
      <c r="G100" s="11">
        <f t="shared" si="6"/>
        <v>12.21</v>
      </c>
      <c r="H100" s="11">
        <f t="shared" si="7"/>
        <v>134.31</v>
      </c>
      <c r="I100" s="43"/>
    </row>
    <row r="101" spans="1:9" ht="12.75" customHeight="1" x14ac:dyDescent="0.2">
      <c r="A101" s="9" t="s">
        <v>7</v>
      </c>
      <c r="B101" s="9" t="s">
        <v>54</v>
      </c>
      <c r="C101" s="9" t="s">
        <v>56</v>
      </c>
      <c r="D101" s="84" t="s">
        <v>636</v>
      </c>
      <c r="E101" s="12">
        <v>187.95000000000002</v>
      </c>
      <c r="F101" s="11">
        <f t="shared" si="8"/>
        <v>187.95000000000002</v>
      </c>
      <c r="G101" s="11">
        <f t="shared" si="6"/>
        <v>18.8</v>
      </c>
      <c r="H101" s="11">
        <f t="shared" si="7"/>
        <v>206.75000000000003</v>
      </c>
      <c r="I101" s="43"/>
    </row>
    <row r="102" spans="1:9" ht="12.75" customHeight="1" x14ac:dyDescent="0.2">
      <c r="A102" s="9" t="s">
        <v>7</v>
      </c>
      <c r="B102" s="9" t="s">
        <v>54</v>
      </c>
      <c r="C102" s="9" t="s">
        <v>56</v>
      </c>
      <c r="D102" s="84" t="s">
        <v>637</v>
      </c>
      <c r="E102" s="12">
        <v>259.5</v>
      </c>
      <c r="F102" s="11">
        <f t="shared" si="8"/>
        <v>259.5</v>
      </c>
      <c r="G102" s="11">
        <f t="shared" si="6"/>
        <v>25.95</v>
      </c>
      <c r="H102" s="11">
        <f t="shared" si="7"/>
        <v>285.45</v>
      </c>
      <c r="I102" s="43"/>
    </row>
    <row r="103" spans="1:9" ht="12.75" customHeight="1" x14ac:dyDescent="0.2">
      <c r="A103" s="9" t="s">
        <v>7</v>
      </c>
      <c r="B103" s="9" t="s">
        <v>54</v>
      </c>
      <c r="C103" s="9" t="s">
        <v>56</v>
      </c>
      <c r="D103" s="84" t="s">
        <v>638</v>
      </c>
      <c r="E103" s="12">
        <v>300.95</v>
      </c>
      <c r="F103" s="11">
        <f t="shared" si="8"/>
        <v>300.95</v>
      </c>
      <c r="G103" s="11">
        <f t="shared" si="6"/>
        <v>30.1</v>
      </c>
      <c r="H103" s="11">
        <f t="shared" si="7"/>
        <v>331.05</v>
      </c>
      <c r="I103" s="43"/>
    </row>
    <row r="104" spans="1:9" ht="12.75" customHeight="1" x14ac:dyDescent="0.2">
      <c r="A104" s="9" t="s">
        <v>7</v>
      </c>
      <c r="B104" s="9" t="s">
        <v>58</v>
      </c>
      <c r="C104" s="9" t="s">
        <v>60</v>
      </c>
      <c r="D104" s="34" t="s">
        <v>1174</v>
      </c>
      <c r="E104" s="12">
        <v>171</v>
      </c>
      <c r="F104" s="11">
        <f t="shared" si="8"/>
        <v>171</v>
      </c>
      <c r="G104" s="11">
        <f t="shared" si="6"/>
        <v>17.100000000000001</v>
      </c>
      <c r="H104" s="11">
        <f t="shared" si="7"/>
        <v>188.1</v>
      </c>
      <c r="I104" s="43"/>
    </row>
    <row r="105" spans="1:9" ht="12.75" customHeight="1" x14ac:dyDescent="0.2">
      <c r="A105" s="9" t="s">
        <v>7</v>
      </c>
      <c r="B105" s="9" t="s">
        <v>58</v>
      </c>
      <c r="C105" s="9" t="s">
        <v>60</v>
      </c>
      <c r="D105" s="34" t="s">
        <v>1175</v>
      </c>
      <c r="E105" s="12">
        <v>171</v>
      </c>
      <c r="F105" s="11">
        <f t="shared" si="8"/>
        <v>171</v>
      </c>
      <c r="G105" s="11">
        <f t="shared" si="6"/>
        <v>17.100000000000001</v>
      </c>
      <c r="H105" s="11">
        <f t="shared" si="7"/>
        <v>188.1</v>
      </c>
      <c r="I105" s="43"/>
    </row>
    <row r="106" spans="1:9" ht="12.75" customHeight="1" x14ac:dyDescent="0.2">
      <c r="A106" s="9" t="s">
        <v>7</v>
      </c>
      <c r="B106" s="9" t="s">
        <v>58</v>
      </c>
      <c r="C106" s="9" t="s">
        <v>60</v>
      </c>
      <c r="D106" s="34" t="s">
        <v>1176</v>
      </c>
      <c r="E106" s="12">
        <v>171</v>
      </c>
      <c r="F106" s="11">
        <f t="shared" si="8"/>
        <v>171</v>
      </c>
      <c r="G106" s="11">
        <f t="shared" si="6"/>
        <v>17.100000000000001</v>
      </c>
      <c r="H106" s="11">
        <f t="shared" si="7"/>
        <v>188.1</v>
      </c>
      <c r="I106" s="43"/>
    </row>
    <row r="107" spans="1:9" ht="12.75" customHeight="1" x14ac:dyDescent="0.2">
      <c r="A107" s="9" t="s">
        <v>7</v>
      </c>
      <c r="B107" s="9" t="s">
        <v>58</v>
      </c>
      <c r="C107" s="9" t="s">
        <v>60</v>
      </c>
      <c r="D107" s="34" t="s">
        <v>1177</v>
      </c>
      <c r="E107" s="12">
        <v>171</v>
      </c>
      <c r="F107" s="11">
        <f t="shared" si="8"/>
        <v>171</v>
      </c>
      <c r="G107" s="11">
        <f t="shared" si="6"/>
        <v>17.100000000000001</v>
      </c>
      <c r="H107" s="11">
        <f t="shared" si="7"/>
        <v>188.1</v>
      </c>
      <c r="I107" s="43"/>
    </row>
    <row r="108" spans="1:9" ht="12.75" customHeight="1" x14ac:dyDescent="0.2">
      <c r="A108" s="9" t="s">
        <v>7</v>
      </c>
      <c r="B108" s="9" t="s">
        <v>58</v>
      </c>
      <c r="C108" s="9" t="s">
        <v>60</v>
      </c>
      <c r="D108" s="34" t="s">
        <v>1178</v>
      </c>
      <c r="E108" s="12">
        <v>171</v>
      </c>
      <c r="F108" s="11">
        <f t="shared" si="8"/>
        <v>171</v>
      </c>
      <c r="G108" s="11">
        <f t="shared" si="6"/>
        <v>17.100000000000001</v>
      </c>
      <c r="H108" s="11">
        <f t="shared" si="7"/>
        <v>188.1</v>
      </c>
      <c r="I108" s="43"/>
    </row>
    <row r="109" spans="1:9" ht="12.75" customHeight="1" x14ac:dyDescent="0.2">
      <c r="A109" s="9" t="s">
        <v>7</v>
      </c>
      <c r="B109" s="9" t="s">
        <v>58</v>
      </c>
      <c r="C109" s="9" t="s">
        <v>60</v>
      </c>
      <c r="D109" s="34" t="s">
        <v>1179</v>
      </c>
      <c r="E109" s="12">
        <v>171</v>
      </c>
      <c r="F109" s="11">
        <f t="shared" si="8"/>
        <v>171</v>
      </c>
      <c r="G109" s="11">
        <f t="shared" si="6"/>
        <v>17.100000000000001</v>
      </c>
      <c r="H109" s="11">
        <f t="shared" si="7"/>
        <v>188.1</v>
      </c>
      <c r="I109" s="43"/>
    </row>
    <row r="110" spans="1:9" ht="12.75" customHeight="1" x14ac:dyDescent="0.2">
      <c r="A110" s="9" t="s">
        <v>7</v>
      </c>
      <c r="B110" s="9" t="s">
        <v>58</v>
      </c>
      <c r="C110" s="9" t="s">
        <v>60</v>
      </c>
      <c r="D110" s="34" t="s">
        <v>1180</v>
      </c>
      <c r="E110" s="12">
        <v>171</v>
      </c>
      <c r="F110" s="11">
        <f t="shared" si="8"/>
        <v>171</v>
      </c>
      <c r="G110" s="11">
        <f t="shared" si="6"/>
        <v>17.100000000000001</v>
      </c>
      <c r="H110" s="11">
        <f t="shared" si="7"/>
        <v>188.1</v>
      </c>
      <c r="I110" s="43"/>
    </row>
    <row r="111" spans="1:9" ht="12.75" customHeight="1" x14ac:dyDescent="0.2">
      <c r="A111" s="9" t="s">
        <v>7</v>
      </c>
      <c r="B111" s="9" t="s">
        <v>58</v>
      </c>
      <c r="C111" s="9" t="s">
        <v>60</v>
      </c>
      <c r="D111" s="34" t="s">
        <v>1181</v>
      </c>
      <c r="E111" s="12">
        <v>171</v>
      </c>
      <c r="F111" s="11">
        <f t="shared" si="8"/>
        <v>171</v>
      </c>
      <c r="G111" s="11">
        <f t="shared" si="6"/>
        <v>17.100000000000001</v>
      </c>
      <c r="H111" s="11">
        <f t="shared" si="7"/>
        <v>188.1</v>
      </c>
      <c r="I111" s="43"/>
    </row>
    <row r="112" spans="1:9" ht="12.75" customHeight="1" x14ac:dyDescent="0.2">
      <c r="A112" s="9" t="s">
        <v>7</v>
      </c>
      <c r="B112" s="9" t="s">
        <v>58</v>
      </c>
      <c r="C112" s="9" t="s">
        <v>60</v>
      </c>
      <c r="D112" s="34" t="s">
        <v>1182</v>
      </c>
      <c r="E112" s="12">
        <v>171</v>
      </c>
      <c r="F112" s="11">
        <f t="shared" si="8"/>
        <v>171</v>
      </c>
      <c r="G112" s="11">
        <f t="shared" si="6"/>
        <v>17.100000000000001</v>
      </c>
      <c r="H112" s="11">
        <f t="shared" si="7"/>
        <v>188.1</v>
      </c>
      <c r="I112" s="43"/>
    </row>
    <row r="113" spans="1:9" ht="12.75" customHeight="1" x14ac:dyDescent="0.2">
      <c r="A113" s="9" t="s">
        <v>7</v>
      </c>
      <c r="B113" s="9" t="s">
        <v>58</v>
      </c>
      <c r="C113" s="9" t="s">
        <v>60</v>
      </c>
      <c r="D113" s="34" t="s">
        <v>1183</v>
      </c>
      <c r="E113" s="12">
        <v>171</v>
      </c>
      <c r="F113" s="11">
        <f t="shared" si="8"/>
        <v>171</v>
      </c>
      <c r="G113" s="11">
        <f t="shared" si="6"/>
        <v>17.100000000000001</v>
      </c>
      <c r="H113" s="11">
        <f t="shared" si="7"/>
        <v>188.1</v>
      </c>
      <c r="I113" s="43"/>
    </row>
    <row r="114" spans="1:9" ht="12.75" customHeight="1" x14ac:dyDescent="0.2">
      <c r="A114" s="9" t="s">
        <v>7</v>
      </c>
      <c r="B114" s="9" t="s">
        <v>68</v>
      </c>
      <c r="C114" s="9" t="s">
        <v>70</v>
      </c>
      <c r="D114" s="84" t="s">
        <v>639</v>
      </c>
      <c r="E114" s="12">
        <v>120.80000000000001</v>
      </c>
      <c r="F114" s="11">
        <f t="shared" si="8"/>
        <v>120.80000000000001</v>
      </c>
      <c r="G114" s="11">
        <f t="shared" si="6"/>
        <v>12.08</v>
      </c>
      <c r="H114" s="11">
        <f t="shared" si="7"/>
        <v>132.88000000000002</v>
      </c>
      <c r="I114" s="43"/>
    </row>
    <row r="115" spans="1:9" ht="12.75" customHeight="1" x14ac:dyDescent="0.2">
      <c r="A115" s="9" t="s">
        <v>7</v>
      </c>
      <c r="B115" s="9" t="s">
        <v>68</v>
      </c>
      <c r="C115" s="9" t="s">
        <v>70</v>
      </c>
      <c r="D115" s="84" t="s">
        <v>640</v>
      </c>
      <c r="E115" s="12">
        <v>60.75</v>
      </c>
      <c r="F115" s="11">
        <f t="shared" si="8"/>
        <v>60.75</v>
      </c>
      <c r="G115" s="11">
        <f t="shared" ref="G115:G178" si="9">ROUND((+F115*0.1),2)</f>
        <v>6.08</v>
      </c>
      <c r="H115" s="11">
        <f t="shared" ref="H115:H178" si="10">+G115+F115</f>
        <v>66.83</v>
      </c>
      <c r="I115" s="43"/>
    </row>
    <row r="116" spans="1:9" ht="25.5" customHeight="1" x14ac:dyDescent="0.2">
      <c r="A116" s="9" t="s">
        <v>7</v>
      </c>
      <c r="B116" s="9" t="s">
        <v>71</v>
      </c>
      <c r="C116" s="9" t="s">
        <v>73</v>
      </c>
      <c r="D116" s="84" t="s">
        <v>641</v>
      </c>
      <c r="E116" s="12">
        <v>0</v>
      </c>
      <c r="F116" s="11">
        <f t="shared" ref="F116:F179" si="11">CEILING(TRUNC(+E116*F$2,2),0.05)</f>
        <v>0</v>
      </c>
      <c r="G116" s="11">
        <f t="shared" si="9"/>
        <v>0</v>
      </c>
      <c r="H116" s="11">
        <f t="shared" si="10"/>
        <v>0</v>
      </c>
      <c r="I116" s="41" t="s">
        <v>1254</v>
      </c>
    </row>
    <row r="117" spans="1:9" ht="25.5" customHeight="1" x14ac:dyDescent="0.2">
      <c r="A117" s="9" t="s">
        <v>7</v>
      </c>
      <c r="B117" s="9" t="s">
        <v>71</v>
      </c>
      <c r="C117" s="9" t="s">
        <v>73</v>
      </c>
      <c r="D117" s="84" t="s">
        <v>642</v>
      </c>
      <c r="E117" s="12">
        <v>0</v>
      </c>
      <c r="F117" s="11">
        <f t="shared" si="11"/>
        <v>0</v>
      </c>
      <c r="G117" s="11">
        <f t="shared" si="9"/>
        <v>0</v>
      </c>
      <c r="H117" s="11">
        <f t="shared" si="10"/>
        <v>0</v>
      </c>
      <c r="I117" s="12" t="s">
        <v>1255</v>
      </c>
    </row>
    <row r="118" spans="1:9" ht="25.5" customHeight="1" x14ac:dyDescent="0.2">
      <c r="A118" s="9" t="s">
        <v>7</v>
      </c>
      <c r="B118" s="9" t="s">
        <v>71</v>
      </c>
      <c r="C118" s="9" t="s">
        <v>73</v>
      </c>
      <c r="D118" s="84" t="s">
        <v>643</v>
      </c>
      <c r="E118" s="12">
        <v>0</v>
      </c>
      <c r="F118" s="11">
        <f t="shared" si="11"/>
        <v>0</v>
      </c>
      <c r="G118" s="11">
        <f t="shared" si="9"/>
        <v>0</v>
      </c>
      <c r="H118" s="11">
        <f t="shared" si="10"/>
        <v>0</v>
      </c>
      <c r="I118" s="12" t="s">
        <v>1232</v>
      </c>
    </row>
    <row r="119" spans="1:9" ht="25.5" customHeight="1" x14ac:dyDescent="0.2">
      <c r="A119" s="9" t="s">
        <v>7</v>
      </c>
      <c r="B119" s="9" t="s">
        <v>71</v>
      </c>
      <c r="C119" s="9" t="s">
        <v>73</v>
      </c>
      <c r="D119" s="84" t="s">
        <v>644</v>
      </c>
      <c r="E119" s="12">
        <v>0</v>
      </c>
      <c r="F119" s="11">
        <f t="shared" si="11"/>
        <v>0</v>
      </c>
      <c r="G119" s="11">
        <f t="shared" si="9"/>
        <v>0</v>
      </c>
      <c r="H119" s="11">
        <f t="shared" si="10"/>
        <v>0</v>
      </c>
      <c r="I119" s="40" t="s">
        <v>1256</v>
      </c>
    </row>
    <row r="120" spans="1:9" ht="12.75" customHeight="1" x14ac:dyDescent="0.2">
      <c r="A120" s="9" t="s">
        <v>7</v>
      </c>
      <c r="B120" s="9" t="s">
        <v>78</v>
      </c>
      <c r="C120" s="9" t="s">
        <v>80</v>
      </c>
      <c r="D120" s="84" t="s">
        <v>645</v>
      </c>
      <c r="E120" s="12">
        <v>203.55</v>
      </c>
      <c r="F120" s="11">
        <f t="shared" si="11"/>
        <v>203.55</v>
      </c>
      <c r="G120" s="11">
        <f t="shared" si="9"/>
        <v>20.36</v>
      </c>
      <c r="H120" s="11">
        <f t="shared" si="10"/>
        <v>223.91000000000003</v>
      </c>
      <c r="I120" s="43"/>
    </row>
    <row r="121" spans="1:9" ht="12.75" customHeight="1" x14ac:dyDescent="0.2">
      <c r="A121" s="9" t="s">
        <v>7</v>
      </c>
      <c r="B121" s="9" t="s">
        <v>78</v>
      </c>
      <c r="C121" s="9" t="s">
        <v>80</v>
      </c>
      <c r="D121" s="84" t="s">
        <v>646</v>
      </c>
      <c r="E121" s="12">
        <v>161.30000000000001</v>
      </c>
      <c r="F121" s="11">
        <f t="shared" si="11"/>
        <v>161.30000000000001</v>
      </c>
      <c r="G121" s="11">
        <f t="shared" si="9"/>
        <v>16.13</v>
      </c>
      <c r="H121" s="11">
        <f t="shared" si="10"/>
        <v>177.43</v>
      </c>
      <c r="I121" s="43"/>
    </row>
    <row r="122" spans="1:9" ht="12.75" customHeight="1" x14ac:dyDescent="0.2">
      <c r="A122" s="9" t="s">
        <v>7</v>
      </c>
      <c r="B122" s="9" t="s">
        <v>78</v>
      </c>
      <c r="C122" s="9" t="s">
        <v>80</v>
      </c>
      <c r="D122" s="84" t="s">
        <v>647</v>
      </c>
      <c r="E122" s="12">
        <v>99.350000000000009</v>
      </c>
      <c r="F122" s="11">
        <f t="shared" si="11"/>
        <v>99.350000000000009</v>
      </c>
      <c r="G122" s="11">
        <f t="shared" si="9"/>
        <v>9.94</v>
      </c>
      <c r="H122" s="11">
        <f t="shared" si="10"/>
        <v>109.29</v>
      </c>
      <c r="I122" s="43"/>
    </row>
    <row r="123" spans="1:9" ht="12.75" customHeight="1" x14ac:dyDescent="0.2">
      <c r="A123" s="9" t="s">
        <v>7</v>
      </c>
      <c r="B123" s="9" t="s">
        <v>78</v>
      </c>
      <c r="C123" s="9" t="s">
        <v>80</v>
      </c>
      <c r="D123" s="84" t="s">
        <v>648</v>
      </c>
      <c r="E123" s="12">
        <v>99.350000000000009</v>
      </c>
      <c r="F123" s="11">
        <f t="shared" si="11"/>
        <v>99.350000000000009</v>
      </c>
      <c r="G123" s="11">
        <f t="shared" si="9"/>
        <v>9.94</v>
      </c>
      <c r="H123" s="11">
        <f t="shared" si="10"/>
        <v>109.29</v>
      </c>
      <c r="I123" s="43"/>
    </row>
    <row r="124" spans="1:9" ht="12.75" customHeight="1" x14ac:dyDescent="0.2">
      <c r="A124" s="9" t="s">
        <v>7</v>
      </c>
      <c r="B124" s="9" t="s">
        <v>78</v>
      </c>
      <c r="C124" s="9" t="s">
        <v>80</v>
      </c>
      <c r="D124" s="84" t="s">
        <v>649</v>
      </c>
      <c r="E124" s="12">
        <v>101.7</v>
      </c>
      <c r="F124" s="11">
        <f t="shared" si="11"/>
        <v>101.7</v>
      </c>
      <c r="G124" s="11">
        <f t="shared" si="9"/>
        <v>10.17</v>
      </c>
      <c r="H124" s="11">
        <f t="shared" si="10"/>
        <v>111.87</v>
      </c>
      <c r="I124" s="43"/>
    </row>
    <row r="125" spans="1:9" ht="12.75" customHeight="1" x14ac:dyDescent="0.2">
      <c r="A125" s="9" t="s">
        <v>7</v>
      </c>
      <c r="B125" s="9" t="s">
        <v>78</v>
      </c>
      <c r="C125" s="9" t="s">
        <v>81</v>
      </c>
      <c r="D125" s="84" t="s">
        <v>650</v>
      </c>
      <c r="E125" s="12">
        <v>98.550000000000011</v>
      </c>
      <c r="F125" s="11">
        <f t="shared" si="11"/>
        <v>98.550000000000011</v>
      </c>
      <c r="G125" s="11">
        <f t="shared" si="9"/>
        <v>9.86</v>
      </c>
      <c r="H125" s="11">
        <f t="shared" si="10"/>
        <v>108.41000000000001</v>
      </c>
      <c r="I125" s="43"/>
    </row>
    <row r="126" spans="1:9" ht="12.75" customHeight="1" x14ac:dyDescent="0.2">
      <c r="A126" s="9" t="s">
        <v>7</v>
      </c>
      <c r="B126" s="9" t="s">
        <v>78</v>
      </c>
      <c r="C126" s="9" t="s">
        <v>81</v>
      </c>
      <c r="D126" s="84" t="s">
        <v>651</v>
      </c>
      <c r="E126" s="12">
        <v>168.75</v>
      </c>
      <c r="F126" s="11">
        <f t="shared" si="11"/>
        <v>168.75</v>
      </c>
      <c r="G126" s="11">
        <f t="shared" si="9"/>
        <v>16.88</v>
      </c>
      <c r="H126" s="11">
        <f t="shared" si="10"/>
        <v>185.63</v>
      </c>
      <c r="I126" s="43"/>
    </row>
    <row r="127" spans="1:9" ht="12.75" customHeight="1" x14ac:dyDescent="0.2">
      <c r="A127" s="9" t="s">
        <v>7</v>
      </c>
      <c r="B127" s="9" t="s">
        <v>78</v>
      </c>
      <c r="C127" s="9" t="s">
        <v>81</v>
      </c>
      <c r="D127" s="84" t="s">
        <v>652</v>
      </c>
      <c r="E127" s="12">
        <v>281.3</v>
      </c>
      <c r="F127" s="11">
        <f t="shared" si="11"/>
        <v>281.3</v>
      </c>
      <c r="G127" s="11">
        <f t="shared" si="9"/>
        <v>28.13</v>
      </c>
      <c r="H127" s="11">
        <f t="shared" si="10"/>
        <v>309.43</v>
      </c>
      <c r="I127" s="43"/>
    </row>
    <row r="128" spans="1:9" ht="12.75" customHeight="1" x14ac:dyDescent="0.2">
      <c r="A128" s="9" t="s">
        <v>7</v>
      </c>
      <c r="B128" s="9" t="s">
        <v>78</v>
      </c>
      <c r="C128" s="9" t="s">
        <v>81</v>
      </c>
      <c r="D128" s="84" t="s">
        <v>653</v>
      </c>
      <c r="E128" s="12">
        <v>72.400000000000006</v>
      </c>
      <c r="F128" s="11">
        <f t="shared" si="11"/>
        <v>72.400000000000006</v>
      </c>
      <c r="G128" s="11">
        <f t="shared" si="9"/>
        <v>7.24</v>
      </c>
      <c r="H128" s="11">
        <f t="shared" si="10"/>
        <v>79.64</v>
      </c>
      <c r="I128" s="43"/>
    </row>
    <row r="129" spans="1:9" ht="12.75" customHeight="1" x14ac:dyDescent="0.2">
      <c r="A129" s="9" t="s">
        <v>7</v>
      </c>
      <c r="B129" s="9" t="s">
        <v>78</v>
      </c>
      <c r="C129" s="9" t="s">
        <v>81</v>
      </c>
      <c r="D129" s="84" t="s">
        <v>654</v>
      </c>
      <c r="E129" s="12">
        <v>124.15</v>
      </c>
      <c r="F129" s="11">
        <f t="shared" si="11"/>
        <v>124.15</v>
      </c>
      <c r="G129" s="11">
        <f t="shared" si="9"/>
        <v>12.42</v>
      </c>
      <c r="H129" s="11">
        <f t="shared" si="10"/>
        <v>136.57</v>
      </c>
      <c r="I129" s="43"/>
    </row>
    <row r="130" spans="1:9" ht="12.75" customHeight="1" x14ac:dyDescent="0.2">
      <c r="A130" s="9" t="s">
        <v>7</v>
      </c>
      <c r="B130" s="9" t="s">
        <v>78</v>
      </c>
      <c r="C130" s="9" t="s">
        <v>81</v>
      </c>
      <c r="D130" s="84" t="s">
        <v>655</v>
      </c>
      <c r="E130" s="12">
        <v>206.75</v>
      </c>
      <c r="F130" s="11">
        <f t="shared" si="11"/>
        <v>206.75</v>
      </c>
      <c r="G130" s="11">
        <f t="shared" si="9"/>
        <v>20.68</v>
      </c>
      <c r="H130" s="11">
        <f t="shared" si="10"/>
        <v>227.43</v>
      </c>
      <c r="I130" s="43"/>
    </row>
    <row r="131" spans="1:9" ht="12.75" customHeight="1" x14ac:dyDescent="0.2">
      <c r="A131" s="9" t="s">
        <v>7</v>
      </c>
      <c r="B131" s="9" t="s">
        <v>78</v>
      </c>
      <c r="C131" s="9" t="s">
        <v>81</v>
      </c>
      <c r="D131" s="84" t="s">
        <v>656</v>
      </c>
      <c r="E131" s="12">
        <v>197</v>
      </c>
      <c r="F131" s="11">
        <f t="shared" si="11"/>
        <v>197</v>
      </c>
      <c r="G131" s="11">
        <f t="shared" si="9"/>
        <v>19.7</v>
      </c>
      <c r="H131" s="11">
        <f t="shared" si="10"/>
        <v>216.7</v>
      </c>
      <c r="I131" s="43"/>
    </row>
    <row r="132" spans="1:9" ht="12.75" customHeight="1" x14ac:dyDescent="0.2">
      <c r="A132" s="9" t="s">
        <v>7</v>
      </c>
      <c r="B132" s="9" t="s">
        <v>78</v>
      </c>
      <c r="C132" s="9" t="s">
        <v>81</v>
      </c>
      <c r="D132" s="84" t="s">
        <v>657</v>
      </c>
      <c r="E132" s="12">
        <v>295.55</v>
      </c>
      <c r="F132" s="11">
        <f t="shared" si="11"/>
        <v>295.55</v>
      </c>
      <c r="G132" s="11">
        <f t="shared" si="9"/>
        <v>29.56</v>
      </c>
      <c r="H132" s="11">
        <f t="shared" si="10"/>
        <v>325.11</v>
      </c>
      <c r="I132" s="43"/>
    </row>
    <row r="133" spans="1:9" ht="12.75" customHeight="1" x14ac:dyDescent="0.2">
      <c r="A133" s="9" t="s">
        <v>7</v>
      </c>
      <c r="B133" s="9" t="s">
        <v>78</v>
      </c>
      <c r="C133" s="9" t="s">
        <v>81</v>
      </c>
      <c r="D133" s="84" t="s">
        <v>658</v>
      </c>
      <c r="E133" s="12">
        <v>393.8</v>
      </c>
      <c r="F133" s="11">
        <f t="shared" si="11"/>
        <v>393.8</v>
      </c>
      <c r="G133" s="11">
        <f t="shared" si="9"/>
        <v>39.380000000000003</v>
      </c>
      <c r="H133" s="11">
        <f t="shared" si="10"/>
        <v>433.18</v>
      </c>
      <c r="I133" s="43"/>
    </row>
    <row r="134" spans="1:9" ht="12.75" customHeight="1" x14ac:dyDescent="0.2">
      <c r="A134" s="9" t="s">
        <v>7</v>
      </c>
      <c r="B134" s="9" t="s">
        <v>78</v>
      </c>
      <c r="C134" s="9" t="s">
        <v>81</v>
      </c>
      <c r="D134" s="84" t="s">
        <v>659</v>
      </c>
      <c r="E134" s="12">
        <v>141.45000000000002</v>
      </c>
      <c r="F134" s="11">
        <f t="shared" si="11"/>
        <v>141.45000000000002</v>
      </c>
      <c r="G134" s="11">
        <f t="shared" si="9"/>
        <v>14.15</v>
      </c>
      <c r="H134" s="11">
        <f t="shared" si="10"/>
        <v>155.60000000000002</v>
      </c>
      <c r="I134" s="43"/>
    </row>
    <row r="135" spans="1:9" ht="12.75" customHeight="1" x14ac:dyDescent="0.2">
      <c r="A135" s="9" t="s">
        <v>7</v>
      </c>
      <c r="B135" s="9" t="s">
        <v>78</v>
      </c>
      <c r="C135" s="9" t="s">
        <v>81</v>
      </c>
      <c r="D135" s="84" t="s">
        <v>660</v>
      </c>
      <c r="E135" s="12">
        <v>225.60000000000002</v>
      </c>
      <c r="F135" s="11">
        <f t="shared" si="11"/>
        <v>225.60000000000002</v>
      </c>
      <c r="G135" s="11">
        <f t="shared" si="9"/>
        <v>22.56</v>
      </c>
      <c r="H135" s="11">
        <f t="shared" si="10"/>
        <v>248.16000000000003</v>
      </c>
      <c r="I135" s="43"/>
    </row>
    <row r="136" spans="1:9" ht="12.75" customHeight="1" x14ac:dyDescent="0.2">
      <c r="A136" s="9" t="s">
        <v>7</v>
      </c>
      <c r="B136" s="9" t="s">
        <v>78</v>
      </c>
      <c r="C136" s="9" t="s">
        <v>81</v>
      </c>
      <c r="D136" s="84" t="s">
        <v>661</v>
      </c>
      <c r="E136" s="12">
        <v>309.75</v>
      </c>
      <c r="F136" s="11">
        <f t="shared" si="11"/>
        <v>309.75</v>
      </c>
      <c r="G136" s="11">
        <f t="shared" si="9"/>
        <v>30.98</v>
      </c>
      <c r="H136" s="11">
        <f t="shared" si="10"/>
        <v>340.73</v>
      </c>
      <c r="I136" s="43"/>
    </row>
    <row r="137" spans="1:9" ht="12.75" customHeight="1" x14ac:dyDescent="0.2">
      <c r="A137" s="9" t="s">
        <v>7</v>
      </c>
      <c r="B137" s="9" t="s">
        <v>78</v>
      </c>
      <c r="C137" s="9" t="s">
        <v>81</v>
      </c>
      <c r="D137" s="84" t="s">
        <v>662</v>
      </c>
      <c r="E137" s="12">
        <v>197</v>
      </c>
      <c r="F137" s="11">
        <f t="shared" si="11"/>
        <v>197</v>
      </c>
      <c r="G137" s="11">
        <f t="shared" si="9"/>
        <v>19.7</v>
      </c>
      <c r="H137" s="11">
        <f t="shared" si="10"/>
        <v>216.7</v>
      </c>
      <c r="I137" s="43"/>
    </row>
    <row r="138" spans="1:9" ht="12.75" customHeight="1" x14ac:dyDescent="0.2">
      <c r="A138" s="9" t="s">
        <v>7</v>
      </c>
      <c r="B138" s="9" t="s">
        <v>78</v>
      </c>
      <c r="C138" s="9" t="s">
        <v>81</v>
      </c>
      <c r="D138" s="84" t="s">
        <v>663</v>
      </c>
      <c r="E138" s="12">
        <v>295.55</v>
      </c>
      <c r="F138" s="11">
        <f t="shared" si="11"/>
        <v>295.55</v>
      </c>
      <c r="G138" s="11">
        <f t="shared" si="9"/>
        <v>29.56</v>
      </c>
      <c r="H138" s="11">
        <f t="shared" si="10"/>
        <v>325.11</v>
      </c>
      <c r="I138" s="43"/>
    </row>
    <row r="139" spans="1:9" ht="12.75" customHeight="1" x14ac:dyDescent="0.2">
      <c r="A139" s="9" t="s">
        <v>7</v>
      </c>
      <c r="B139" s="9" t="s">
        <v>78</v>
      </c>
      <c r="C139" s="9" t="s">
        <v>81</v>
      </c>
      <c r="D139" s="84" t="s">
        <v>664</v>
      </c>
      <c r="E139" s="12">
        <v>393.8</v>
      </c>
      <c r="F139" s="11">
        <f t="shared" si="11"/>
        <v>393.8</v>
      </c>
      <c r="G139" s="11">
        <f t="shared" si="9"/>
        <v>39.380000000000003</v>
      </c>
      <c r="H139" s="11">
        <f t="shared" si="10"/>
        <v>433.18</v>
      </c>
      <c r="I139" s="43"/>
    </row>
    <row r="140" spans="1:9" ht="12.75" customHeight="1" x14ac:dyDescent="0.2">
      <c r="A140" s="9" t="s">
        <v>7</v>
      </c>
      <c r="B140" s="9" t="s">
        <v>78</v>
      </c>
      <c r="C140" s="9" t="s">
        <v>81</v>
      </c>
      <c r="D140" s="84" t="s">
        <v>665</v>
      </c>
      <c r="E140" s="12">
        <v>141.45000000000002</v>
      </c>
      <c r="F140" s="11">
        <f t="shared" si="11"/>
        <v>141.45000000000002</v>
      </c>
      <c r="G140" s="11">
        <f t="shared" si="9"/>
        <v>14.15</v>
      </c>
      <c r="H140" s="11">
        <f t="shared" si="10"/>
        <v>155.60000000000002</v>
      </c>
      <c r="I140" s="43"/>
    </row>
    <row r="141" spans="1:9" ht="12.75" customHeight="1" x14ac:dyDescent="0.2">
      <c r="A141" s="9" t="s">
        <v>7</v>
      </c>
      <c r="B141" s="9" t="s">
        <v>78</v>
      </c>
      <c r="C141" s="9" t="s">
        <v>81</v>
      </c>
      <c r="D141" s="84" t="s">
        <v>666</v>
      </c>
      <c r="E141" s="12">
        <v>225.60000000000002</v>
      </c>
      <c r="F141" s="11">
        <f t="shared" si="11"/>
        <v>225.60000000000002</v>
      </c>
      <c r="G141" s="11">
        <f t="shared" si="9"/>
        <v>22.56</v>
      </c>
      <c r="H141" s="11">
        <f t="shared" si="10"/>
        <v>248.16000000000003</v>
      </c>
      <c r="I141" s="43"/>
    </row>
    <row r="142" spans="1:9" ht="12.75" customHeight="1" x14ac:dyDescent="0.2">
      <c r="A142" s="9" t="s">
        <v>7</v>
      </c>
      <c r="B142" s="9" t="s">
        <v>78</v>
      </c>
      <c r="C142" s="9" t="s">
        <v>81</v>
      </c>
      <c r="D142" s="84" t="s">
        <v>667</v>
      </c>
      <c r="E142" s="12">
        <v>309.75</v>
      </c>
      <c r="F142" s="11">
        <f t="shared" si="11"/>
        <v>309.75</v>
      </c>
      <c r="G142" s="11">
        <f t="shared" si="9"/>
        <v>30.98</v>
      </c>
      <c r="H142" s="11">
        <f t="shared" si="10"/>
        <v>340.73</v>
      </c>
      <c r="I142" s="43"/>
    </row>
    <row r="143" spans="1:9" ht="12.75" customHeight="1" x14ac:dyDescent="0.2">
      <c r="A143" s="9" t="s">
        <v>7</v>
      </c>
      <c r="B143" s="9" t="s">
        <v>78</v>
      </c>
      <c r="C143" s="9" t="s">
        <v>81</v>
      </c>
      <c r="D143" s="84" t="s">
        <v>668</v>
      </c>
      <c r="E143" s="12">
        <v>197</v>
      </c>
      <c r="F143" s="11">
        <f t="shared" si="11"/>
        <v>197</v>
      </c>
      <c r="G143" s="11">
        <f t="shared" si="9"/>
        <v>19.7</v>
      </c>
      <c r="H143" s="11">
        <f t="shared" si="10"/>
        <v>216.7</v>
      </c>
      <c r="I143" s="43"/>
    </row>
    <row r="144" spans="1:9" ht="12.75" customHeight="1" x14ac:dyDescent="0.2">
      <c r="A144" s="9" t="s">
        <v>7</v>
      </c>
      <c r="B144" s="9" t="s">
        <v>78</v>
      </c>
      <c r="C144" s="9" t="s">
        <v>81</v>
      </c>
      <c r="D144" s="84" t="s">
        <v>669</v>
      </c>
      <c r="E144" s="12">
        <v>295.55</v>
      </c>
      <c r="F144" s="11">
        <f t="shared" si="11"/>
        <v>295.55</v>
      </c>
      <c r="G144" s="11">
        <f t="shared" si="9"/>
        <v>29.56</v>
      </c>
      <c r="H144" s="11">
        <f t="shared" si="10"/>
        <v>325.11</v>
      </c>
      <c r="I144" s="43"/>
    </row>
    <row r="145" spans="1:9" ht="12.75" customHeight="1" x14ac:dyDescent="0.2">
      <c r="A145" s="9" t="s">
        <v>7</v>
      </c>
      <c r="B145" s="9" t="s">
        <v>78</v>
      </c>
      <c r="C145" s="9" t="s">
        <v>81</v>
      </c>
      <c r="D145" s="84" t="s">
        <v>670</v>
      </c>
      <c r="E145" s="12">
        <v>393.8</v>
      </c>
      <c r="F145" s="11">
        <f t="shared" si="11"/>
        <v>393.8</v>
      </c>
      <c r="G145" s="11">
        <f t="shared" si="9"/>
        <v>39.380000000000003</v>
      </c>
      <c r="H145" s="11">
        <f t="shared" si="10"/>
        <v>433.18</v>
      </c>
      <c r="I145" s="43"/>
    </row>
    <row r="146" spans="1:9" ht="12.75" customHeight="1" x14ac:dyDescent="0.2">
      <c r="A146" s="9" t="s">
        <v>7</v>
      </c>
      <c r="B146" s="9" t="s">
        <v>78</v>
      </c>
      <c r="C146" s="9" t="s">
        <v>81</v>
      </c>
      <c r="D146" s="84" t="s">
        <v>671</v>
      </c>
      <c r="E146" s="12">
        <v>197</v>
      </c>
      <c r="F146" s="11">
        <f t="shared" si="11"/>
        <v>197</v>
      </c>
      <c r="G146" s="11">
        <f t="shared" si="9"/>
        <v>19.7</v>
      </c>
      <c r="H146" s="11">
        <f t="shared" si="10"/>
        <v>216.7</v>
      </c>
      <c r="I146" s="43"/>
    </row>
    <row r="147" spans="1:9" ht="12.75" customHeight="1" x14ac:dyDescent="0.2">
      <c r="A147" s="9" t="s">
        <v>7</v>
      </c>
      <c r="B147" s="9" t="s">
        <v>78</v>
      </c>
      <c r="C147" s="9" t="s">
        <v>81</v>
      </c>
      <c r="D147" s="84" t="s">
        <v>672</v>
      </c>
      <c r="E147" s="12">
        <v>295.55</v>
      </c>
      <c r="F147" s="11">
        <f t="shared" si="11"/>
        <v>295.55</v>
      </c>
      <c r="G147" s="11">
        <f t="shared" si="9"/>
        <v>29.56</v>
      </c>
      <c r="H147" s="11">
        <f t="shared" si="10"/>
        <v>325.11</v>
      </c>
      <c r="I147" s="43"/>
    </row>
    <row r="148" spans="1:9" ht="12.75" customHeight="1" x14ac:dyDescent="0.2">
      <c r="A148" s="9" t="s">
        <v>7</v>
      </c>
      <c r="B148" s="9" t="s">
        <v>78</v>
      </c>
      <c r="C148" s="9" t="s">
        <v>81</v>
      </c>
      <c r="D148" s="84" t="s">
        <v>673</v>
      </c>
      <c r="E148" s="12">
        <v>393.8</v>
      </c>
      <c r="F148" s="11">
        <f t="shared" si="11"/>
        <v>393.8</v>
      </c>
      <c r="G148" s="11">
        <f t="shared" si="9"/>
        <v>39.380000000000003</v>
      </c>
      <c r="H148" s="11">
        <f t="shared" si="10"/>
        <v>433.18</v>
      </c>
      <c r="I148" s="43"/>
    </row>
    <row r="149" spans="1:9" ht="12.75" customHeight="1" x14ac:dyDescent="0.2">
      <c r="A149" s="9" t="s">
        <v>7</v>
      </c>
      <c r="B149" s="9" t="s">
        <v>78</v>
      </c>
      <c r="C149" s="9" t="s">
        <v>81</v>
      </c>
      <c r="D149" s="84" t="s">
        <v>674</v>
      </c>
      <c r="E149" s="12">
        <v>113.7</v>
      </c>
      <c r="F149" s="11">
        <f t="shared" si="11"/>
        <v>113.7</v>
      </c>
      <c r="G149" s="11">
        <f t="shared" si="9"/>
        <v>11.37</v>
      </c>
      <c r="H149" s="11">
        <f t="shared" si="10"/>
        <v>125.07000000000001</v>
      </c>
      <c r="I149" s="43"/>
    </row>
    <row r="150" spans="1:9" ht="12.75" customHeight="1" x14ac:dyDescent="0.2">
      <c r="A150" s="9" t="s">
        <v>7</v>
      </c>
      <c r="B150" s="9" t="s">
        <v>78</v>
      </c>
      <c r="C150" s="9" t="s">
        <v>81</v>
      </c>
      <c r="D150" s="84" t="s">
        <v>675</v>
      </c>
      <c r="E150" s="12">
        <v>52.95</v>
      </c>
      <c r="F150" s="11">
        <f t="shared" si="11"/>
        <v>52.95</v>
      </c>
      <c r="G150" s="11">
        <f t="shared" si="9"/>
        <v>5.3</v>
      </c>
      <c r="H150" s="11">
        <f t="shared" si="10"/>
        <v>58.25</v>
      </c>
      <c r="I150" s="43"/>
    </row>
    <row r="151" spans="1:9" ht="12.75" customHeight="1" x14ac:dyDescent="0.2">
      <c r="A151" s="9" t="s">
        <v>7</v>
      </c>
      <c r="B151" s="9" t="s">
        <v>78</v>
      </c>
      <c r="C151" s="9" t="s">
        <v>81</v>
      </c>
      <c r="D151" s="84" t="s">
        <v>676</v>
      </c>
      <c r="E151" s="12">
        <v>68.95</v>
      </c>
      <c r="F151" s="11">
        <f t="shared" si="11"/>
        <v>68.95</v>
      </c>
      <c r="G151" s="11">
        <f t="shared" si="9"/>
        <v>6.9</v>
      </c>
      <c r="H151" s="11">
        <f t="shared" si="10"/>
        <v>75.850000000000009</v>
      </c>
      <c r="I151" s="43"/>
    </row>
    <row r="152" spans="1:9" ht="12.75" customHeight="1" x14ac:dyDescent="0.2">
      <c r="A152" s="9" t="s">
        <v>7</v>
      </c>
      <c r="B152" s="9" t="s">
        <v>95</v>
      </c>
      <c r="C152" s="9" t="s">
        <v>97</v>
      </c>
      <c r="D152" s="84" t="s">
        <v>677</v>
      </c>
      <c r="E152" s="12">
        <v>101.2</v>
      </c>
      <c r="F152" s="11">
        <f t="shared" si="11"/>
        <v>101.2</v>
      </c>
      <c r="G152" s="11">
        <f t="shared" si="9"/>
        <v>10.119999999999999</v>
      </c>
      <c r="H152" s="11">
        <f t="shared" si="10"/>
        <v>111.32000000000001</v>
      </c>
      <c r="I152" s="43"/>
    </row>
    <row r="153" spans="1:9" ht="12.75" customHeight="1" x14ac:dyDescent="0.2">
      <c r="A153" s="9" t="s">
        <v>7</v>
      </c>
      <c r="B153" s="9" t="s">
        <v>95</v>
      </c>
      <c r="C153" s="9" t="s">
        <v>97</v>
      </c>
      <c r="D153" s="84" t="s">
        <v>678</v>
      </c>
      <c r="E153" s="12">
        <v>148.95000000000002</v>
      </c>
      <c r="F153" s="11">
        <f t="shared" si="11"/>
        <v>148.95000000000002</v>
      </c>
      <c r="G153" s="11">
        <f t="shared" si="9"/>
        <v>14.9</v>
      </c>
      <c r="H153" s="11">
        <f t="shared" si="10"/>
        <v>163.85000000000002</v>
      </c>
      <c r="I153" s="43"/>
    </row>
    <row r="154" spans="1:9" ht="12.75" customHeight="1" x14ac:dyDescent="0.2">
      <c r="A154" s="9" t="s">
        <v>7</v>
      </c>
      <c r="B154" s="9" t="s">
        <v>95</v>
      </c>
      <c r="C154" s="9" t="s">
        <v>97</v>
      </c>
      <c r="D154" s="84" t="s">
        <v>679</v>
      </c>
      <c r="E154" s="12">
        <v>101.2</v>
      </c>
      <c r="F154" s="11">
        <f t="shared" si="11"/>
        <v>101.2</v>
      </c>
      <c r="G154" s="11">
        <f t="shared" si="9"/>
        <v>10.119999999999999</v>
      </c>
      <c r="H154" s="11">
        <f t="shared" si="10"/>
        <v>111.32000000000001</v>
      </c>
      <c r="I154" s="43"/>
    </row>
    <row r="155" spans="1:9" ht="12.75" customHeight="1" x14ac:dyDescent="0.2">
      <c r="A155" s="9" t="s">
        <v>7</v>
      </c>
      <c r="B155" s="9" t="s">
        <v>95</v>
      </c>
      <c r="C155" s="9" t="s">
        <v>97</v>
      </c>
      <c r="D155" s="84" t="s">
        <v>680</v>
      </c>
      <c r="E155" s="12">
        <v>128.5</v>
      </c>
      <c r="F155" s="11">
        <f t="shared" si="11"/>
        <v>128.5</v>
      </c>
      <c r="G155" s="11">
        <f t="shared" si="9"/>
        <v>12.85</v>
      </c>
      <c r="H155" s="11">
        <f t="shared" si="10"/>
        <v>141.35</v>
      </c>
      <c r="I155" s="43"/>
    </row>
    <row r="156" spans="1:9" ht="25.5" customHeight="1" x14ac:dyDescent="0.2">
      <c r="A156" s="9" t="s">
        <v>7</v>
      </c>
      <c r="B156" s="9" t="s">
        <v>95</v>
      </c>
      <c r="C156" s="9" t="s">
        <v>97</v>
      </c>
      <c r="D156" s="84" t="s">
        <v>681</v>
      </c>
      <c r="E156" s="12">
        <v>189.25</v>
      </c>
      <c r="F156" s="11">
        <f t="shared" si="11"/>
        <v>189.25</v>
      </c>
      <c r="G156" s="11">
        <f t="shared" si="9"/>
        <v>18.93</v>
      </c>
      <c r="H156" s="11">
        <f t="shared" si="10"/>
        <v>208.18</v>
      </c>
      <c r="I156" s="43"/>
    </row>
    <row r="157" spans="1:9" ht="25.5" customHeight="1" x14ac:dyDescent="0.2">
      <c r="A157" s="9" t="s">
        <v>7</v>
      </c>
      <c r="B157" s="9" t="s">
        <v>95</v>
      </c>
      <c r="C157" s="9" t="s">
        <v>99</v>
      </c>
      <c r="D157" s="84" t="s">
        <v>682</v>
      </c>
      <c r="E157" s="12">
        <v>0</v>
      </c>
      <c r="F157" s="11">
        <f t="shared" si="11"/>
        <v>0</v>
      </c>
      <c r="G157" s="11">
        <f t="shared" si="9"/>
        <v>0</v>
      </c>
      <c r="H157" s="11">
        <f t="shared" si="10"/>
        <v>0</v>
      </c>
      <c r="I157" s="41" t="s">
        <v>1257</v>
      </c>
    </row>
    <row r="158" spans="1:9" ht="25.5" customHeight="1" x14ac:dyDescent="0.2">
      <c r="A158" s="9" t="s">
        <v>7</v>
      </c>
      <c r="B158" s="9" t="s">
        <v>95</v>
      </c>
      <c r="C158" s="9" t="s">
        <v>99</v>
      </c>
      <c r="D158" s="84" t="s">
        <v>683</v>
      </c>
      <c r="E158" s="12">
        <v>0</v>
      </c>
      <c r="F158" s="11">
        <f t="shared" si="11"/>
        <v>0</v>
      </c>
      <c r="G158" s="11">
        <f t="shared" si="9"/>
        <v>0</v>
      </c>
      <c r="H158" s="11">
        <f t="shared" si="10"/>
        <v>0</v>
      </c>
      <c r="I158" s="40" t="s">
        <v>1258</v>
      </c>
    </row>
    <row r="159" spans="1:9" ht="12.75" customHeight="1" x14ac:dyDescent="0.2">
      <c r="A159" s="9" t="s">
        <v>7</v>
      </c>
      <c r="B159" s="9" t="s">
        <v>95</v>
      </c>
      <c r="C159" s="9" t="s">
        <v>99</v>
      </c>
      <c r="D159" s="84" t="s">
        <v>1184</v>
      </c>
      <c r="E159" s="12">
        <v>130.9</v>
      </c>
      <c r="F159" s="11">
        <f t="shared" si="11"/>
        <v>130.9</v>
      </c>
      <c r="G159" s="11">
        <f t="shared" si="9"/>
        <v>13.09</v>
      </c>
      <c r="H159" s="11">
        <f t="shared" si="10"/>
        <v>143.99</v>
      </c>
      <c r="I159" s="43"/>
    </row>
    <row r="160" spans="1:9" ht="12.75" customHeight="1" x14ac:dyDescent="0.2">
      <c r="A160" s="9" t="s">
        <v>7</v>
      </c>
      <c r="B160" s="9" t="s">
        <v>95</v>
      </c>
      <c r="C160" s="9" t="s">
        <v>99</v>
      </c>
      <c r="D160" s="84" t="s">
        <v>1185</v>
      </c>
      <c r="E160" s="12">
        <v>187.35000000000002</v>
      </c>
      <c r="F160" s="11">
        <f t="shared" si="11"/>
        <v>187.35000000000002</v>
      </c>
      <c r="G160" s="11">
        <f t="shared" si="9"/>
        <v>18.739999999999998</v>
      </c>
      <c r="H160" s="11">
        <f t="shared" si="10"/>
        <v>206.09000000000003</v>
      </c>
      <c r="I160" s="43"/>
    </row>
    <row r="161" spans="1:9" ht="12.75" customHeight="1" x14ac:dyDescent="0.2">
      <c r="A161" s="9" t="s">
        <v>7</v>
      </c>
      <c r="B161" s="9" t="s">
        <v>110</v>
      </c>
      <c r="C161" s="9" t="s">
        <v>112</v>
      </c>
      <c r="D161" s="84" t="s">
        <v>684</v>
      </c>
      <c r="E161" s="12">
        <v>212.15</v>
      </c>
      <c r="F161" s="11">
        <f t="shared" si="11"/>
        <v>212.15</v>
      </c>
      <c r="G161" s="11">
        <f t="shared" si="9"/>
        <v>21.22</v>
      </c>
      <c r="H161" s="11">
        <f t="shared" si="10"/>
        <v>233.37</v>
      </c>
      <c r="I161" s="43"/>
    </row>
    <row r="162" spans="1:9" ht="12.75" customHeight="1" x14ac:dyDescent="0.2">
      <c r="A162" s="9" t="s">
        <v>7</v>
      </c>
      <c r="B162" s="9" t="s">
        <v>110</v>
      </c>
      <c r="C162" s="9" t="s">
        <v>112</v>
      </c>
      <c r="D162" s="84" t="s">
        <v>685</v>
      </c>
      <c r="E162" s="12">
        <v>106.2</v>
      </c>
      <c r="F162" s="11">
        <f t="shared" si="11"/>
        <v>106.2</v>
      </c>
      <c r="G162" s="11">
        <f t="shared" si="9"/>
        <v>10.62</v>
      </c>
      <c r="H162" s="11">
        <f t="shared" si="10"/>
        <v>116.82000000000001</v>
      </c>
      <c r="I162" s="43"/>
    </row>
    <row r="163" spans="1:9" ht="12.75" customHeight="1" x14ac:dyDescent="0.2">
      <c r="A163" s="9" t="s">
        <v>7</v>
      </c>
      <c r="B163" s="9" t="s">
        <v>110</v>
      </c>
      <c r="C163" s="9" t="s">
        <v>112</v>
      </c>
      <c r="D163" s="84" t="s">
        <v>686</v>
      </c>
      <c r="E163" s="12">
        <v>60.45</v>
      </c>
      <c r="F163" s="11">
        <f t="shared" si="11"/>
        <v>60.45</v>
      </c>
      <c r="G163" s="11">
        <f t="shared" si="9"/>
        <v>6.05</v>
      </c>
      <c r="H163" s="11">
        <f t="shared" si="10"/>
        <v>66.5</v>
      </c>
      <c r="I163" s="43"/>
    </row>
    <row r="164" spans="1:9" ht="12.75" customHeight="1" x14ac:dyDescent="0.2">
      <c r="A164" s="9" t="s">
        <v>7</v>
      </c>
      <c r="B164" s="9" t="s">
        <v>110</v>
      </c>
      <c r="C164" s="9" t="s">
        <v>114</v>
      </c>
      <c r="D164" s="84" t="s">
        <v>687</v>
      </c>
      <c r="E164" s="12">
        <v>195.60000000000002</v>
      </c>
      <c r="F164" s="11">
        <f t="shared" si="11"/>
        <v>195.60000000000002</v>
      </c>
      <c r="G164" s="11">
        <f t="shared" si="9"/>
        <v>19.559999999999999</v>
      </c>
      <c r="H164" s="11">
        <f t="shared" si="10"/>
        <v>215.16000000000003</v>
      </c>
      <c r="I164" s="43"/>
    </row>
    <row r="165" spans="1:9" ht="12.75" customHeight="1" x14ac:dyDescent="0.2">
      <c r="A165" s="9" t="s">
        <v>7</v>
      </c>
      <c r="B165" s="9" t="s">
        <v>110</v>
      </c>
      <c r="C165" s="9" t="s">
        <v>114</v>
      </c>
      <c r="D165" s="84" t="s">
        <v>688</v>
      </c>
      <c r="E165" s="12">
        <v>293.45</v>
      </c>
      <c r="F165" s="11">
        <f t="shared" si="11"/>
        <v>293.45</v>
      </c>
      <c r="G165" s="11">
        <f t="shared" si="9"/>
        <v>29.35</v>
      </c>
      <c r="H165" s="11">
        <f t="shared" si="10"/>
        <v>322.8</v>
      </c>
      <c r="I165" s="43"/>
    </row>
    <row r="166" spans="1:9" ht="12.75" customHeight="1" x14ac:dyDescent="0.2">
      <c r="A166" s="9" t="s">
        <v>7</v>
      </c>
      <c r="B166" s="9" t="s">
        <v>110</v>
      </c>
      <c r="C166" s="9" t="s">
        <v>114</v>
      </c>
      <c r="D166" s="84" t="s">
        <v>689</v>
      </c>
      <c r="E166" s="12">
        <v>391</v>
      </c>
      <c r="F166" s="11">
        <f t="shared" si="11"/>
        <v>391</v>
      </c>
      <c r="G166" s="11">
        <f t="shared" si="9"/>
        <v>39.1</v>
      </c>
      <c r="H166" s="11">
        <f t="shared" si="10"/>
        <v>430.1</v>
      </c>
      <c r="I166" s="41"/>
    </row>
    <row r="167" spans="1:9" ht="12.75" customHeight="1" x14ac:dyDescent="0.2">
      <c r="A167" s="9" t="s">
        <v>7</v>
      </c>
      <c r="B167" s="9" t="s">
        <v>110</v>
      </c>
      <c r="C167" s="9" t="s">
        <v>114</v>
      </c>
      <c r="D167" s="84" t="s">
        <v>690</v>
      </c>
      <c r="E167" s="12">
        <v>140.45000000000002</v>
      </c>
      <c r="F167" s="11">
        <f t="shared" si="11"/>
        <v>140.45000000000002</v>
      </c>
      <c r="G167" s="11">
        <f t="shared" si="9"/>
        <v>14.05</v>
      </c>
      <c r="H167" s="11">
        <f t="shared" si="10"/>
        <v>154.50000000000003</v>
      </c>
      <c r="I167" s="21"/>
    </row>
    <row r="168" spans="1:9" ht="12.75" customHeight="1" x14ac:dyDescent="0.2">
      <c r="A168" s="9" t="s">
        <v>7</v>
      </c>
      <c r="B168" s="9" t="s">
        <v>110</v>
      </c>
      <c r="C168" s="9" t="s">
        <v>114</v>
      </c>
      <c r="D168" s="84" t="s">
        <v>691</v>
      </c>
      <c r="E168" s="12">
        <v>223.95000000000002</v>
      </c>
      <c r="F168" s="11">
        <f t="shared" si="11"/>
        <v>223.95000000000002</v>
      </c>
      <c r="G168" s="11">
        <f t="shared" si="9"/>
        <v>22.4</v>
      </c>
      <c r="H168" s="11">
        <f t="shared" si="10"/>
        <v>246.35000000000002</v>
      </c>
      <c r="I168" s="21"/>
    </row>
    <row r="169" spans="1:9" ht="12.75" customHeight="1" x14ac:dyDescent="0.2">
      <c r="A169" s="9" t="s">
        <v>7</v>
      </c>
      <c r="B169" s="9" t="s">
        <v>110</v>
      </c>
      <c r="C169" s="9" t="s">
        <v>114</v>
      </c>
      <c r="D169" s="84" t="s">
        <v>692</v>
      </c>
      <c r="E169" s="12">
        <v>307.55</v>
      </c>
      <c r="F169" s="11">
        <f t="shared" si="11"/>
        <v>307.55</v>
      </c>
      <c r="G169" s="11">
        <f t="shared" si="9"/>
        <v>30.76</v>
      </c>
      <c r="H169" s="11">
        <f t="shared" si="10"/>
        <v>338.31</v>
      </c>
      <c r="I169" s="21"/>
    </row>
    <row r="170" spans="1:9" ht="12.75" customHeight="1" x14ac:dyDescent="0.2">
      <c r="A170" s="9" t="s">
        <v>7</v>
      </c>
      <c r="B170" s="9" t="s">
        <v>110</v>
      </c>
      <c r="C170" s="9" t="s">
        <v>114</v>
      </c>
      <c r="D170" s="84" t="s">
        <v>693</v>
      </c>
      <c r="E170" s="12">
        <v>195.60000000000002</v>
      </c>
      <c r="F170" s="11">
        <f t="shared" si="11"/>
        <v>195.60000000000002</v>
      </c>
      <c r="G170" s="11">
        <f t="shared" si="9"/>
        <v>19.559999999999999</v>
      </c>
      <c r="H170" s="11">
        <f t="shared" si="10"/>
        <v>215.16000000000003</v>
      </c>
      <c r="I170" s="26"/>
    </row>
    <row r="171" spans="1:9" ht="12.75" customHeight="1" x14ac:dyDescent="0.2">
      <c r="A171" s="9" t="s">
        <v>7</v>
      </c>
      <c r="B171" s="9" t="s">
        <v>110</v>
      </c>
      <c r="C171" s="9" t="s">
        <v>114</v>
      </c>
      <c r="D171" s="84" t="s">
        <v>694</v>
      </c>
      <c r="E171" s="12">
        <v>293.45</v>
      </c>
      <c r="F171" s="11">
        <f t="shared" si="11"/>
        <v>293.45</v>
      </c>
      <c r="G171" s="11">
        <f t="shared" si="9"/>
        <v>29.35</v>
      </c>
      <c r="H171" s="11">
        <f t="shared" si="10"/>
        <v>322.8</v>
      </c>
      <c r="I171" s="21"/>
    </row>
    <row r="172" spans="1:9" ht="12.75" customHeight="1" x14ac:dyDescent="0.2">
      <c r="A172" s="9" t="s">
        <v>7</v>
      </c>
      <c r="B172" s="9" t="s">
        <v>110</v>
      </c>
      <c r="C172" s="9" t="s">
        <v>114</v>
      </c>
      <c r="D172" s="84" t="s">
        <v>695</v>
      </c>
      <c r="E172" s="12">
        <v>391</v>
      </c>
      <c r="F172" s="11">
        <f t="shared" si="11"/>
        <v>391</v>
      </c>
      <c r="G172" s="11">
        <f t="shared" si="9"/>
        <v>39.1</v>
      </c>
      <c r="H172" s="11">
        <f t="shared" si="10"/>
        <v>430.1</v>
      </c>
      <c r="I172" s="26"/>
    </row>
    <row r="173" spans="1:9" ht="12.75" customHeight="1" x14ac:dyDescent="0.2">
      <c r="A173" s="9" t="s">
        <v>7</v>
      </c>
      <c r="B173" s="9" t="s">
        <v>110</v>
      </c>
      <c r="C173" s="9" t="s">
        <v>114</v>
      </c>
      <c r="D173" s="84" t="s">
        <v>696</v>
      </c>
      <c r="E173" s="12">
        <v>140.45000000000002</v>
      </c>
      <c r="F173" s="11">
        <f t="shared" si="11"/>
        <v>140.45000000000002</v>
      </c>
      <c r="G173" s="11">
        <f t="shared" si="9"/>
        <v>14.05</v>
      </c>
      <c r="H173" s="11">
        <f t="shared" si="10"/>
        <v>154.50000000000003</v>
      </c>
      <c r="I173" s="21"/>
    </row>
    <row r="174" spans="1:9" ht="12.75" customHeight="1" x14ac:dyDescent="0.2">
      <c r="A174" s="9" t="s">
        <v>7</v>
      </c>
      <c r="B174" s="9" t="s">
        <v>110</v>
      </c>
      <c r="C174" s="9" t="s">
        <v>114</v>
      </c>
      <c r="D174" s="84" t="s">
        <v>697</v>
      </c>
      <c r="E174" s="12">
        <v>223.95000000000002</v>
      </c>
      <c r="F174" s="11">
        <f t="shared" si="11"/>
        <v>223.95000000000002</v>
      </c>
      <c r="G174" s="11">
        <f t="shared" si="9"/>
        <v>22.4</v>
      </c>
      <c r="H174" s="11">
        <f t="shared" si="10"/>
        <v>246.35000000000002</v>
      </c>
      <c r="I174" s="26"/>
    </row>
    <row r="175" spans="1:9" ht="12.75" customHeight="1" x14ac:dyDescent="0.2">
      <c r="A175" s="9" t="s">
        <v>7</v>
      </c>
      <c r="B175" s="9" t="s">
        <v>110</v>
      </c>
      <c r="C175" s="9" t="s">
        <v>114</v>
      </c>
      <c r="D175" s="84" t="s">
        <v>698</v>
      </c>
      <c r="E175" s="12">
        <v>307.55</v>
      </c>
      <c r="F175" s="11">
        <f t="shared" si="11"/>
        <v>307.55</v>
      </c>
      <c r="G175" s="11">
        <f t="shared" si="9"/>
        <v>30.76</v>
      </c>
      <c r="H175" s="11">
        <f t="shared" si="10"/>
        <v>338.31</v>
      </c>
      <c r="I175" s="21"/>
    </row>
    <row r="176" spans="1:9" ht="12.75" customHeight="1" x14ac:dyDescent="0.2">
      <c r="A176" s="9" t="s">
        <v>7</v>
      </c>
      <c r="B176" s="9" t="s">
        <v>110</v>
      </c>
      <c r="C176" s="9" t="s">
        <v>116</v>
      </c>
      <c r="D176" s="84" t="s">
        <v>699</v>
      </c>
      <c r="E176" s="12">
        <v>212.15</v>
      </c>
      <c r="F176" s="11">
        <f t="shared" si="11"/>
        <v>212.15</v>
      </c>
      <c r="G176" s="11">
        <f t="shared" si="9"/>
        <v>21.22</v>
      </c>
      <c r="H176" s="11">
        <f t="shared" si="10"/>
        <v>233.37</v>
      </c>
      <c r="I176" s="26"/>
    </row>
    <row r="177" spans="1:9" ht="12.75" customHeight="1" x14ac:dyDescent="0.2">
      <c r="A177" s="9" t="s">
        <v>7</v>
      </c>
      <c r="B177" s="9" t="s">
        <v>110</v>
      </c>
      <c r="C177" s="9" t="s">
        <v>116</v>
      </c>
      <c r="D177" s="84" t="s">
        <v>700</v>
      </c>
      <c r="E177" s="12">
        <v>106.2</v>
      </c>
      <c r="F177" s="11">
        <f t="shared" si="11"/>
        <v>106.2</v>
      </c>
      <c r="G177" s="11">
        <f t="shared" si="9"/>
        <v>10.62</v>
      </c>
      <c r="H177" s="11">
        <f t="shared" si="10"/>
        <v>116.82000000000001</v>
      </c>
      <c r="I177" s="21"/>
    </row>
    <row r="178" spans="1:9" ht="12.75" customHeight="1" x14ac:dyDescent="0.2">
      <c r="A178" s="9" t="s">
        <v>7</v>
      </c>
      <c r="B178" s="9" t="s">
        <v>110</v>
      </c>
      <c r="C178" s="9" t="s">
        <v>116</v>
      </c>
      <c r="D178" s="84" t="s">
        <v>701</v>
      </c>
      <c r="E178" s="12">
        <v>60.45</v>
      </c>
      <c r="F178" s="11">
        <f t="shared" si="11"/>
        <v>60.45</v>
      </c>
      <c r="G178" s="11">
        <f t="shared" si="9"/>
        <v>6.05</v>
      </c>
      <c r="H178" s="11">
        <f t="shared" si="10"/>
        <v>66.5</v>
      </c>
      <c r="I178" s="26"/>
    </row>
    <row r="179" spans="1:9" ht="12.75" customHeight="1" x14ac:dyDescent="0.2">
      <c r="A179" s="9" t="s">
        <v>7</v>
      </c>
      <c r="B179" s="9" t="s">
        <v>110</v>
      </c>
      <c r="C179" s="9" t="s">
        <v>118</v>
      </c>
      <c r="D179" s="84" t="s">
        <v>702</v>
      </c>
      <c r="E179" s="12">
        <v>195.60000000000002</v>
      </c>
      <c r="F179" s="11">
        <f t="shared" si="11"/>
        <v>195.60000000000002</v>
      </c>
      <c r="G179" s="11">
        <f t="shared" ref="G179:G200" si="12">ROUND((+F179*0.1),2)</f>
        <v>19.559999999999999</v>
      </c>
      <c r="H179" s="11">
        <f t="shared" ref="H179:H200" si="13">+G179+F179</f>
        <v>215.16000000000003</v>
      </c>
      <c r="I179" s="21"/>
    </row>
    <row r="180" spans="1:9" ht="12.75" customHeight="1" x14ac:dyDescent="0.2">
      <c r="A180" s="9" t="s">
        <v>7</v>
      </c>
      <c r="B180" s="9" t="s">
        <v>110</v>
      </c>
      <c r="C180" s="9" t="s">
        <v>118</v>
      </c>
      <c r="D180" s="84" t="s">
        <v>703</v>
      </c>
      <c r="E180" s="12">
        <v>293.45</v>
      </c>
      <c r="F180" s="11">
        <f t="shared" ref="F180:F237" si="14">CEILING(TRUNC(+E180*F$2,2),0.05)</f>
        <v>293.45</v>
      </c>
      <c r="G180" s="11">
        <f t="shared" si="12"/>
        <v>29.35</v>
      </c>
      <c r="H180" s="11">
        <f t="shared" si="13"/>
        <v>322.8</v>
      </c>
      <c r="I180" s="26"/>
    </row>
    <row r="181" spans="1:9" ht="12.75" customHeight="1" x14ac:dyDescent="0.2">
      <c r="A181" s="9" t="s">
        <v>7</v>
      </c>
      <c r="B181" s="9" t="s">
        <v>110</v>
      </c>
      <c r="C181" s="9" t="s">
        <v>118</v>
      </c>
      <c r="D181" s="84" t="s">
        <v>704</v>
      </c>
      <c r="E181" s="12">
        <v>391</v>
      </c>
      <c r="F181" s="11">
        <f t="shared" si="14"/>
        <v>391</v>
      </c>
      <c r="G181" s="11">
        <f t="shared" si="12"/>
        <v>39.1</v>
      </c>
      <c r="H181" s="11">
        <f t="shared" si="13"/>
        <v>430.1</v>
      </c>
      <c r="I181" s="21"/>
    </row>
    <row r="182" spans="1:9" ht="12.75" customHeight="1" x14ac:dyDescent="0.2">
      <c r="A182" s="9" t="s">
        <v>7</v>
      </c>
      <c r="B182" s="9" t="s">
        <v>110</v>
      </c>
      <c r="C182" s="9" t="s">
        <v>118</v>
      </c>
      <c r="D182" s="84" t="s">
        <v>705</v>
      </c>
      <c r="E182" s="12">
        <v>140.45000000000002</v>
      </c>
      <c r="F182" s="11">
        <f t="shared" si="14"/>
        <v>140.45000000000002</v>
      </c>
      <c r="G182" s="11">
        <f t="shared" si="12"/>
        <v>14.05</v>
      </c>
      <c r="H182" s="11">
        <f t="shared" si="13"/>
        <v>154.50000000000003</v>
      </c>
      <c r="I182" s="26"/>
    </row>
    <row r="183" spans="1:9" ht="12.75" customHeight="1" x14ac:dyDescent="0.2">
      <c r="A183" s="9" t="s">
        <v>7</v>
      </c>
      <c r="B183" s="9" t="s">
        <v>110</v>
      </c>
      <c r="C183" s="9" t="s">
        <v>118</v>
      </c>
      <c r="D183" s="84" t="s">
        <v>706</v>
      </c>
      <c r="E183" s="12">
        <v>223.95000000000002</v>
      </c>
      <c r="F183" s="11">
        <f t="shared" si="14"/>
        <v>223.95000000000002</v>
      </c>
      <c r="G183" s="11">
        <f t="shared" si="12"/>
        <v>22.4</v>
      </c>
      <c r="H183" s="11">
        <f t="shared" si="13"/>
        <v>246.35000000000002</v>
      </c>
      <c r="I183" s="21"/>
    </row>
    <row r="184" spans="1:9" ht="12.75" customHeight="1" x14ac:dyDescent="0.2">
      <c r="A184" s="9" t="s">
        <v>7</v>
      </c>
      <c r="B184" s="9" t="s">
        <v>110</v>
      </c>
      <c r="C184" s="9" t="s">
        <v>118</v>
      </c>
      <c r="D184" s="84" t="s">
        <v>707</v>
      </c>
      <c r="E184" s="12">
        <v>307.55</v>
      </c>
      <c r="F184" s="11">
        <f t="shared" si="14"/>
        <v>307.55</v>
      </c>
      <c r="G184" s="11">
        <f t="shared" si="12"/>
        <v>30.76</v>
      </c>
      <c r="H184" s="11">
        <f t="shared" si="13"/>
        <v>338.31</v>
      </c>
      <c r="I184" s="26"/>
    </row>
    <row r="185" spans="1:9" ht="12.75" customHeight="1" x14ac:dyDescent="0.2">
      <c r="A185" s="9" t="s">
        <v>7</v>
      </c>
      <c r="B185" s="9" t="s">
        <v>110</v>
      </c>
      <c r="C185" s="9" t="s">
        <v>118</v>
      </c>
      <c r="D185" s="84" t="s">
        <v>708</v>
      </c>
      <c r="E185" s="12">
        <v>195.60000000000002</v>
      </c>
      <c r="F185" s="11">
        <f t="shared" si="14"/>
        <v>195.60000000000002</v>
      </c>
      <c r="G185" s="11">
        <f t="shared" si="12"/>
        <v>19.559999999999999</v>
      </c>
      <c r="H185" s="11">
        <f t="shared" si="13"/>
        <v>215.16000000000003</v>
      </c>
      <c r="I185" s="21"/>
    </row>
    <row r="186" spans="1:9" ht="12.75" customHeight="1" x14ac:dyDescent="0.2">
      <c r="A186" s="9" t="s">
        <v>7</v>
      </c>
      <c r="B186" s="9" t="s">
        <v>110</v>
      </c>
      <c r="C186" s="9" t="s">
        <v>118</v>
      </c>
      <c r="D186" s="84" t="s">
        <v>709</v>
      </c>
      <c r="E186" s="12">
        <v>293.45</v>
      </c>
      <c r="F186" s="11">
        <f t="shared" si="14"/>
        <v>293.45</v>
      </c>
      <c r="G186" s="11">
        <f t="shared" si="12"/>
        <v>29.35</v>
      </c>
      <c r="H186" s="11">
        <f t="shared" si="13"/>
        <v>322.8</v>
      </c>
      <c r="I186" s="26"/>
    </row>
    <row r="187" spans="1:9" ht="12.75" customHeight="1" x14ac:dyDescent="0.2">
      <c r="A187" s="9" t="s">
        <v>7</v>
      </c>
      <c r="B187" s="9" t="s">
        <v>110</v>
      </c>
      <c r="C187" s="9" t="s">
        <v>118</v>
      </c>
      <c r="D187" s="84" t="s">
        <v>710</v>
      </c>
      <c r="E187" s="12">
        <v>391</v>
      </c>
      <c r="F187" s="11">
        <f t="shared" si="14"/>
        <v>391</v>
      </c>
      <c r="G187" s="11">
        <f t="shared" si="12"/>
        <v>39.1</v>
      </c>
      <c r="H187" s="11">
        <f t="shared" si="13"/>
        <v>430.1</v>
      </c>
      <c r="I187" s="21"/>
    </row>
    <row r="188" spans="1:9" ht="12.75" customHeight="1" x14ac:dyDescent="0.2">
      <c r="A188" s="9" t="s">
        <v>7</v>
      </c>
      <c r="B188" s="9" t="s">
        <v>110</v>
      </c>
      <c r="C188" s="9" t="s">
        <v>118</v>
      </c>
      <c r="D188" s="84" t="s">
        <v>711</v>
      </c>
      <c r="E188" s="12">
        <v>140.45000000000002</v>
      </c>
      <c r="F188" s="11">
        <f t="shared" si="14"/>
        <v>140.45000000000002</v>
      </c>
      <c r="G188" s="11">
        <f t="shared" si="12"/>
        <v>14.05</v>
      </c>
      <c r="H188" s="11">
        <f t="shared" si="13"/>
        <v>154.50000000000003</v>
      </c>
      <c r="I188" s="21"/>
    </row>
    <row r="189" spans="1:9" ht="12.75" customHeight="1" x14ac:dyDescent="0.2">
      <c r="A189" s="9" t="s">
        <v>7</v>
      </c>
      <c r="B189" s="9" t="s">
        <v>110</v>
      </c>
      <c r="C189" s="9" t="s">
        <v>118</v>
      </c>
      <c r="D189" s="84" t="s">
        <v>712</v>
      </c>
      <c r="E189" s="12">
        <v>223.95000000000002</v>
      </c>
      <c r="F189" s="11">
        <f t="shared" si="14"/>
        <v>223.95000000000002</v>
      </c>
      <c r="G189" s="11">
        <f t="shared" si="12"/>
        <v>22.4</v>
      </c>
      <c r="H189" s="11">
        <f t="shared" si="13"/>
        <v>246.35000000000002</v>
      </c>
      <c r="I189" s="21"/>
    </row>
    <row r="190" spans="1:9" ht="12.75" customHeight="1" x14ac:dyDescent="0.2">
      <c r="A190" s="9" t="s">
        <v>7</v>
      </c>
      <c r="B190" s="9" t="s">
        <v>110</v>
      </c>
      <c r="C190" s="9" t="s">
        <v>118</v>
      </c>
      <c r="D190" s="84" t="s">
        <v>713</v>
      </c>
      <c r="E190" s="12">
        <v>307.55</v>
      </c>
      <c r="F190" s="11">
        <f t="shared" si="14"/>
        <v>307.55</v>
      </c>
      <c r="G190" s="11">
        <f t="shared" si="12"/>
        <v>30.76</v>
      </c>
      <c r="H190" s="11">
        <f t="shared" si="13"/>
        <v>338.31</v>
      </c>
      <c r="I190" s="21"/>
    </row>
    <row r="191" spans="1:9" ht="12.75" customHeight="1" x14ac:dyDescent="0.2">
      <c r="A191" s="9" t="s">
        <v>7</v>
      </c>
      <c r="B191" s="9" t="s">
        <v>123</v>
      </c>
      <c r="C191" s="9" t="s">
        <v>125</v>
      </c>
      <c r="D191" s="84" t="s">
        <v>714</v>
      </c>
      <c r="E191" s="12">
        <v>182.20000000000002</v>
      </c>
      <c r="F191" s="11">
        <f t="shared" si="14"/>
        <v>182.20000000000002</v>
      </c>
      <c r="G191" s="11">
        <f t="shared" si="12"/>
        <v>18.22</v>
      </c>
      <c r="H191" s="11">
        <f t="shared" si="13"/>
        <v>200.42000000000002</v>
      </c>
      <c r="I191" s="21"/>
    </row>
    <row r="192" spans="1:9" ht="12.75" customHeight="1" x14ac:dyDescent="0.2">
      <c r="A192" s="9" t="s">
        <v>7</v>
      </c>
      <c r="B192" s="9" t="s">
        <v>123</v>
      </c>
      <c r="C192" s="9" t="s">
        <v>125</v>
      </c>
      <c r="D192" s="84" t="s">
        <v>715</v>
      </c>
      <c r="E192" s="12">
        <v>60.45</v>
      </c>
      <c r="F192" s="11">
        <f t="shared" si="14"/>
        <v>60.45</v>
      </c>
      <c r="G192" s="11">
        <f t="shared" si="12"/>
        <v>6.05</v>
      </c>
      <c r="H192" s="11">
        <f t="shared" si="13"/>
        <v>66.5</v>
      </c>
      <c r="I192" s="21"/>
    </row>
    <row r="193" spans="1:9" ht="12.75" customHeight="1" x14ac:dyDescent="0.2">
      <c r="A193" s="9" t="s">
        <v>7</v>
      </c>
      <c r="B193" s="9" t="s">
        <v>123</v>
      </c>
      <c r="C193" s="9" t="s">
        <v>125</v>
      </c>
      <c r="D193" s="84" t="s">
        <v>716</v>
      </c>
      <c r="E193" s="12">
        <v>120.30000000000001</v>
      </c>
      <c r="F193" s="11">
        <f t="shared" si="14"/>
        <v>120.30000000000001</v>
      </c>
      <c r="G193" s="11">
        <f t="shared" si="12"/>
        <v>12.03</v>
      </c>
      <c r="H193" s="11">
        <f t="shared" si="13"/>
        <v>132.33000000000001</v>
      </c>
      <c r="I193" s="21"/>
    </row>
    <row r="194" spans="1:9" ht="12.75" customHeight="1" x14ac:dyDescent="0.2">
      <c r="A194" s="9" t="s">
        <v>7</v>
      </c>
      <c r="B194" s="9" t="s">
        <v>123</v>
      </c>
      <c r="C194" s="9" t="s">
        <v>125</v>
      </c>
      <c r="D194" s="84" t="s">
        <v>717</v>
      </c>
      <c r="E194" s="12">
        <v>166.65</v>
      </c>
      <c r="F194" s="11">
        <f t="shared" si="14"/>
        <v>166.65</v>
      </c>
      <c r="G194" s="11">
        <f t="shared" si="12"/>
        <v>16.670000000000002</v>
      </c>
      <c r="H194" s="11">
        <f t="shared" si="13"/>
        <v>183.32</v>
      </c>
      <c r="I194" s="26"/>
    </row>
    <row r="195" spans="1:9" ht="12.75" customHeight="1" x14ac:dyDescent="0.2">
      <c r="A195" s="9" t="s">
        <v>7</v>
      </c>
      <c r="B195" s="9" t="s">
        <v>123</v>
      </c>
      <c r="C195" s="9" t="s">
        <v>125</v>
      </c>
      <c r="D195" s="84" t="s">
        <v>718</v>
      </c>
      <c r="E195" s="12">
        <v>212.15</v>
      </c>
      <c r="F195" s="11">
        <f t="shared" si="14"/>
        <v>212.15</v>
      </c>
      <c r="G195" s="11">
        <f t="shared" si="12"/>
        <v>21.22</v>
      </c>
      <c r="H195" s="11">
        <f t="shared" si="13"/>
        <v>233.37</v>
      </c>
      <c r="I195" s="21"/>
    </row>
    <row r="196" spans="1:9" ht="12.75" customHeight="1" x14ac:dyDescent="0.2">
      <c r="A196" s="9" t="s">
        <v>7</v>
      </c>
      <c r="B196" s="9" t="s">
        <v>129</v>
      </c>
      <c r="C196" s="9" t="s">
        <v>131</v>
      </c>
      <c r="D196" s="84" t="s">
        <v>719</v>
      </c>
      <c r="E196" s="12">
        <v>639.1</v>
      </c>
      <c r="F196" s="11">
        <f t="shared" si="14"/>
        <v>639.1</v>
      </c>
      <c r="G196" s="11">
        <f t="shared" si="12"/>
        <v>63.91</v>
      </c>
      <c r="H196" s="11">
        <f t="shared" si="13"/>
        <v>703.01</v>
      </c>
      <c r="I196" s="26"/>
    </row>
    <row r="197" spans="1:9" ht="12.75" customHeight="1" x14ac:dyDescent="0.2">
      <c r="A197" s="9" t="s">
        <v>7</v>
      </c>
      <c r="B197" s="9" t="s">
        <v>129</v>
      </c>
      <c r="C197" s="9" t="s">
        <v>131</v>
      </c>
      <c r="D197" s="84" t="s">
        <v>720</v>
      </c>
      <c r="E197" s="12">
        <v>399.5</v>
      </c>
      <c r="F197" s="11">
        <f t="shared" si="14"/>
        <v>399.5</v>
      </c>
      <c r="G197" s="11">
        <f t="shared" si="12"/>
        <v>39.950000000000003</v>
      </c>
      <c r="H197" s="11">
        <f t="shared" si="13"/>
        <v>439.45</v>
      </c>
      <c r="I197" s="21"/>
    </row>
    <row r="198" spans="1:9" ht="12.75" customHeight="1" x14ac:dyDescent="0.2">
      <c r="A198" s="9" t="s">
        <v>7</v>
      </c>
      <c r="B198" s="9" t="s">
        <v>132</v>
      </c>
      <c r="C198" s="9" t="s">
        <v>134</v>
      </c>
      <c r="D198" s="84" t="s">
        <v>721</v>
      </c>
      <c r="E198" s="12">
        <v>371</v>
      </c>
      <c r="F198" s="11">
        <f t="shared" si="14"/>
        <v>371</v>
      </c>
      <c r="G198" s="11">
        <f t="shared" si="12"/>
        <v>37.1</v>
      </c>
      <c r="H198" s="11">
        <f t="shared" si="13"/>
        <v>408.1</v>
      </c>
      <c r="I198" s="21"/>
    </row>
    <row r="199" spans="1:9" ht="12.75" customHeight="1" x14ac:dyDescent="0.2">
      <c r="A199" s="9" t="s">
        <v>7</v>
      </c>
      <c r="B199" s="9" t="s">
        <v>132</v>
      </c>
      <c r="C199" s="9" t="s">
        <v>134</v>
      </c>
      <c r="D199" s="84" t="s">
        <v>722</v>
      </c>
      <c r="E199" s="12">
        <v>371</v>
      </c>
      <c r="F199" s="11">
        <f t="shared" si="14"/>
        <v>371</v>
      </c>
      <c r="G199" s="11">
        <f t="shared" si="12"/>
        <v>37.1</v>
      </c>
      <c r="H199" s="11">
        <f t="shared" si="13"/>
        <v>408.1</v>
      </c>
      <c r="I199" s="21"/>
    </row>
    <row r="200" spans="1:9" ht="12.75" customHeight="1" x14ac:dyDescent="0.2">
      <c r="A200" s="9" t="s">
        <v>7</v>
      </c>
      <c r="B200" s="9" t="s">
        <v>132</v>
      </c>
      <c r="C200" s="9" t="s">
        <v>134</v>
      </c>
      <c r="D200" s="84" t="s">
        <v>723</v>
      </c>
      <c r="E200" s="12">
        <v>186.3</v>
      </c>
      <c r="F200" s="11">
        <f t="shared" si="14"/>
        <v>186.3</v>
      </c>
      <c r="G200" s="11">
        <f t="shared" si="12"/>
        <v>18.63</v>
      </c>
      <c r="H200" s="11">
        <f t="shared" si="13"/>
        <v>204.93</v>
      </c>
      <c r="I200" s="21"/>
    </row>
    <row r="201" spans="1:9" ht="12.75" customHeight="1" x14ac:dyDescent="0.2">
      <c r="A201" s="9" t="s">
        <v>141</v>
      </c>
      <c r="B201" s="9" t="s">
        <v>143</v>
      </c>
      <c r="C201" s="9" t="s">
        <v>145</v>
      </c>
      <c r="D201" s="34">
        <v>11000</v>
      </c>
      <c r="E201" s="12">
        <v>173.10000000000002</v>
      </c>
      <c r="F201" s="11">
        <f t="shared" si="14"/>
        <v>173.10000000000002</v>
      </c>
      <c r="G201" s="11">
        <f t="shared" ref="G201:G264" si="15">ROUND((+F201*0.1),2)</f>
        <v>17.309999999999999</v>
      </c>
      <c r="H201" s="11">
        <f t="shared" ref="H201:H264" si="16">+G201+F201</f>
        <v>190.41000000000003</v>
      </c>
    </row>
    <row r="202" spans="1:9" ht="12.75" customHeight="1" x14ac:dyDescent="0.2">
      <c r="A202" s="9" t="s">
        <v>141</v>
      </c>
      <c r="B202" s="9" t="s">
        <v>143</v>
      </c>
      <c r="C202" s="9" t="s">
        <v>145</v>
      </c>
      <c r="D202" s="34">
        <v>11003</v>
      </c>
      <c r="E202" s="12">
        <v>457.95000000000005</v>
      </c>
      <c r="F202" s="11">
        <f t="shared" si="14"/>
        <v>457.95000000000005</v>
      </c>
      <c r="G202" s="11">
        <f t="shared" si="15"/>
        <v>45.8</v>
      </c>
      <c r="H202" s="11">
        <f t="shared" si="16"/>
        <v>503.75000000000006</v>
      </c>
    </row>
    <row r="203" spans="1:9" ht="12.75" customHeight="1" x14ac:dyDescent="0.2">
      <c r="A203" s="9" t="s">
        <v>141</v>
      </c>
      <c r="B203" s="9" t="s">
        <v>143</v>
      </c>
      <c r="C203" s="9" t="s">
        <v>145</v>
      </c>
      <c r="D203" s="34">
        <v>11004</v>
      </c>
      <c r="E203" s="12">
        <v>457.95000000000005</v>
      </c>
      <c r="F203" s="11">
        <f t="shared" si="14"/>
        <v>457.95000000000005</v>
      </c>
      <c r="G203" s="11">
        <f t="shared" si="15"/>
        <v>45.8</v>
      </c>
      <c r="H203" s="11">
        <f t="shared" si="16"/>
        <v>503.75000000000006</v>
      </c>
    </row>
    <row r="204" spans="1:9" ht="12.75" customHeight="1" x14ac:dyDescent="0.2">
      <c r="A204" s="9" t="s">
        <v>141</v>
      </c>
      <c r="B204" s="9" t="s">
        <v>143</v>
      </c>
      <c r="C204" s="9" t="s">
        <v>145</v>
      </c>
      <c r="D204" s="34">
        <v>11005</v>
      </c>
      <c r="E204" s="12">
        <v>457.95000000000005</v>
      </c>
      <c r="F204" s="11">
        <f t="shared" si="14"/>
        <v>457.95000000000005</v>
      </c>
      <c r="G204" s="11">
        <f t="shared" si="15"/>
        <v>45.8</v>
      </c>
      <c r="H204" s="11">
        <f t="shared" si="16"/>
        <v>503.75000000000006</v>
      </c>
    </row>
    <row r="205" spans="1:9" ht="12.75" customHeight="1" x14ac:dyDescent="0.2">
      <c r="A205" s="9" t="s">
        <v>141</v>
      </c>
      <c r="B205" s="9" t="s">
        <v>143</v>
      </c>
      <c r="C205" s="9" t="s">
        <v>145</v>
      </c>
      <c r="D205" s="34">
        <v>11006</v>
      </c>
      <c r="E205" s="12">
        <v>234.8</v>
      </c>
      <c r="F205" s="11">
        <f t="shared" si="14"/>
        <v>234.8</v>
      </c>
      <c r="G205" s="11">
        <f t="shared" si="15"/>
        <v>23.48</v>
      </c>
      <c r="H205" s="11">
        <f t="shared" si="16"/>
        <v>258.28000000000003</v>
      </c>
    </row>
    <row r="206" spans="1:9" ht="12.75" customHeight="1" x14ac:dyDescent="0.2">
      <c r="A206" s="9" t="s">
        <v>141</v>
      </c>
      <c r="B206" s="9" t="s">
        <v>143</v>
      </c>
      <c r="C206" s="9" t="s">
        <v>145</v>
      </c>
      <c r="D206" s="34">
        <v>11009</v>
      </c>
      <c r="E206" s="12">
        <v>320.25</v>
      </c>
      <c r="F206" s="11">
        <f t="shared" si="14"/>
        <v>320.25</v>
      </c>
      <c r="G206" s="11">
        <f t="shared" si="15"/>
        <v>32.03</v>
      </c>
      <c r="H206" s="11">
        <f t="shared" si="16"/>
        <v>352.28</v>
      </c>
    </row>
    <row r="207" spans="1:9" ht="12.75" customHeight="1" x14ac:dyDescent="0.2">
      <c r="A207" s="9" t="s">
        <v>141</v>
      </c>
      <c r="B207" s="9" t="s">
        <v>143</v>
      </c>
      <c r="C207" s="9" t="s">
        <v>145</v>
      </c>
      <c r="D207" s="34">
        <v>11012</v>
      </c>
      <c r="E207" s="12">
        <v>157.5</v>
      </c>
      <c r="F207" s="11">
        <f t="shared" si="14"/>
        <v>157.5</v>
      </c>
      <c r="G207" s="11">
        <f t="shared" si="15"/>
        <v>15.75</v>
      </c>
      <c r="H207" s="11">
        <f t="shared" si="16"/>
        <v>173.25</v>
      </c>
    </row>
    <row r="208" spans="1:9" ht="12.75" customHeight="1" x14ac:dyDescent="0.2">
      <c r="A208" s="9" t="s">
        <v>141</v>
      </c>
      <c r="B208" s="9" t="s">
        <v>143</v>
      </c>
      <c r="C208" s="9" t="s">
        <v>145</v>
      </c>
      <c r="D208" s="34">
        <v>11015</v>
      </c>
      <c r="E208" s="12">
        <v>210.75</v>
      </c>
      <c r="F208" s="11">
        <f t="shared" si="14"/>
        <v>210.75</v>
      </c>
      <c r="G208" s="11">
        <f t="shared" si="15"/>
        <v>21.08</v>
      </c>
      <c r="H208" s="11">
        <f t="shared" si="16"/>
        <v>231.82999999999998</v>
      </c>
      <c r="I208" s="21"/>
    </row>
    <row r="209" spans="1:9" ht="12.75" customHeight="1" x14ac:dyDescent="0.2">
      <c r="A209" s="9" t="s">
        <v>141</v>
      </c>
      <c r="B209" s="9" t="s">
        <v>143</v>
      </c>
      <c r="C209" s="9" t="s">
        <v>145</v>
      </c>
      <c r="D209" s="34">
        <v>11018</v>
      </c>
      <c r="E209" s="12">
        <v>314.90000000000003</v>
      </c>
      <c r="F209" s="11">
        <f t="shared" si="14"/>
        <v>314.90000000000003</v>
      </c>
      <c r="G209" s="11">
        <f t="shared" si="15"/>
        <v>31.49</v>
      </c>
      <c r="H209" s="11">
        <f t="shared" si="16"/>
        <v>346.39000000000004</v>
      </c>
      <c r="I209" s="21"/>
    </row>
    <row r="210" spans="1:9" ht="12.75" customHeight="1" x14ac:dyDescent="0.2">
      <c r="A210" s="9" t="s">
        <v>141</v>
      </c>
      <c r="B210" s="9" t="s">
        <v>143</v>
      </c>
      <c r="C210" s="9" t="s">
        <v>145</v>
      </c>
      <c r="D210" s="34">
        <v>11021</v>
      </c>
      <c r="E210" s="12">
        <v>210.75</v>
      </c>
      <c r="F210" s="11">
        <f t="shared" si="14"/>
        <v>210.75</v>
      </c>
      <c r="G210" s="11">
        <f t="shared" si="15"/>
        <v>21.08</v>
      </c>
      <c r="H210" s="11">
        <f t="shared" si="16"/>
        <v>231.82999999999998</v>
      </c>
      <c r="I210" s="21"/>
    </row>
    <row r="211" spans="1:9" ht="12.75" customHeight="1" x14ac:dyDescent="0.2">
      <c r="A211" s="9" t="s">
        <v>141</v>
      </c>
      <c r="B211" s="9" t="s">
        <v>143</v>
      </c>
      <c r="C211" s="9" t="s">
        <v>145</v>
      </c>
      <c r="D211" s="34">
        <v>11024</v>
      </c>
      <c r="E211" s="12">
        <v>160.10000000000002</v>
      </c>
      <c r="F211" s="11">
        <f t="shared" si="14"/>
        <v>160.10000000000002</v>
      </c>
      <c r="G211" s="11">
        <f t="shared" si="15"/>
        <v>16.010000000000002</v>
      </c>
      <c r="H211" s="11">
        <f t="shared" si="16"/>
        <v>176.11</v>
      </c>
      <c r="I211" s="21"/>
    </row>
    <row r="212" spans="1:9" ht="12.75" customHeight="1" x14ac:dyDescent="0.2">
      <c r="A212" s="9" t="s">
        <v>141</v>
      </c>
      <c r="B212" s="9" t="s">
        <v>143</v>
      </c>
      <c r="C212" s="9" t="s">
        <v>145</v>
      </c>
      <c r="D212" s="34">
        <v>11027</v>
      </c>
      <c r="E212" s="12">
        <v>237.5</v>
      </c>
      <c r="F212" s="11">
        <f t="shared" si="14"/>
        <v>237.5</v>
      </c>
      <c r="G212" s="11">
        <f t="shared" si="15"/>
        <v>23.75</v>
      </c>
      <c r="H212" s="11">
        <f t="shared" si="16"/>
        <v>261.25</v>
      </c>
      <c r="I212" s="21"/>
    </row>
    <row r="213" spans="1:9" ht="12.75" customHeight="1" x14ac:dyDescent="0.2">
      <c r="A213" s="9" t="s">
        <v>141</v>
      </c>
      <c r="B213" s="9" t="s">
        <v>143</v>
      </c>
      <c r="C213" s="9" t="s">
        <v>147</v>
      </c>
      <c r="D213" s="34">
        <v>11200</v>
      </c>
      <c r="E213" s="12">
        <v>57.400000000000006</v>
      </c>
      <c r="F213" s="11">
        <f t="shared" si="14"/>
        <v>57.400000000000006</v>
      </c>
      <c r="G213" s="11">
        <f t="shared" si="15"/>
        <v>5.74</v>
      </c>
      <c r="H213" s="11">
        <f t="shared" si="16"/>
        <v>63.140000000000008</v>
      </c>
    </row>
    <row r="214" spans="1:9" ht="12.75" customHeight="1" x14ac:dyDescent="0.2">
      <c r="A214" s="9" t="s">
        <v>141</v>
      </c>
      <c r="B214" s="9" t="s">
        <v>143</v>
      </c>
      <c r="C214" s="9" t="s">
        <v>147</v>
      </c>
      <c r="D214" s="34">
        <v>11204</v>
      </c>
      <c r="E214" s="12">
        <v>152.20000000000002</v>
      </c>
      <c r="F214" s="11">
        <f t="shared" si="14"/>
        <v>152.20000000000002</v>
      </c>
      <c r="G214" s="11">
        <f t="shared" si="15"/>
        <v>15.22</v>
      </c>
      <c r="H214" s="11">
        <f t="shared" si="16"/>
        <v>167.42000000000002</v>
      </c>
    </row>
    <row r="215" spans="1:9" ht="12.75" customHeight="1" x14ac:dyDescent="0.2">
      <c r="A215" s="9" t="s">
        <v>141</v>
      </c>
      <c r="B215" s="9" t="s">
        <v>143</v>
      </c>
      <c r="C215" s="9" t="s">
        <v>147</v>
      </c>
      <c r="D215" s="34">
        <v>11205</v>
      </c>
      <c r="E215" s="12">
        <v>152.20000000000002</v>
      </c>
      <c r="F215" s="11">
        <f t="shared" si="14"/>
        <v>152.20000000000002</v>
      </c>
      <c r="G215" s="11">
        <f t="shared" si="15"/>
        <v>15.22</v>
      </c>
      <c r="H215" s="11">
        <f t="shared" si="16"/>
        <v>167.42000000000002</v>
      </c>
      <c r="I215" s="21"/>
    </row>
    <row r="216" spans="1:9" ht="12.75" customHeight="1" x14ac:dyDescent="0.2">
      <c r="A216" s="9" t="s">
        <v>141</v>
      </c>
      <c r="B216" s="9" t="s">
        <v>143</v>
      </c>
      <c r="C216" s="9" t="s">
        <v>147</v>
      </c>
      <c r="D216" s="34">
        <v>11210</v>
      </c>
      <c r="E216" s="12">
        <v>152.20000000000002</v>
      </c>
      <c r="F216" s="11">
        <f t="shared" si="14"/>
        <v>152.20000000000002</v>
      </c>
      <c r="G216" s="11">
        <f t="shared" si="15"/>
        <v>15.22</v>
      </c>
      <c r="H216" s="11">
        <f t="shared" si="16"/>
        <v>167.42000000000002</v>
      </c>
      <c r="I216" s="21"/>
    </row>
    <row r="217" spans="1:9" ht="12.75" customHeight="1" x14ac:dyDescent="0.2">
      <c r="A217" s="9" t="s">
        <v>141</v>
      </c>
      <c r="B217" s="9" t="s">
        <v>143</v>
      </c>
      <c r="C217" s="9" t="s">
        <v>147</v>
      </c>
      <c r="D217" s="34">
        <v>11211</v>
      </c>
      <c r="E217" s="12">
        <v>152.20000000000002</v>
      </c>
      <c r="F217" s="11">
        <f t="shared" si="14"/>
        <v>152.20000000000002</v>
      </c>
      <c r="G217" s="11">
        <f t="shared" si="15"/>
        <v>15.22</v>
      </c>
      <c r="H217" s="11">
        <f t="shared" si="16"/>
        <v>167.42000000000002</v>
      </c>
      <c r="I217" s="21"/>
    </row>
    <row r="218" spans="1:9" ht="12.75" customHeight="1" x14ac:dyDescent="0.2">
      <c r="A218" s="9" t="s">
        <v>141</v>
      </c>
      <c r="B218" s="9" t="s">
        <v>143</v>
      </c>
      <c r="C218" s="9" t="s">
        <v>147</v>
      </c>
      <c r="D218" s="34">
        <v>11215</v>
      </c>
      <c r="E218" s="12">
        <v>172.95000000000002</v>
      </c>
      <c r="F218" s="11">
        <f t="shared" si="14"/>
        <v>172.95000000000002</v>
      </c>
      <c r="G218" s="11">
        <f t="shared" si="15"/>
        <v>17.3</v>
      </c>
      <c r="H218" s="11">
        <f t="shared" si="16"/>
        <v>190.25000000000003</v>
      </c>
      <c r="I218" s="21"/>
    </row>
    <row r="219" spans="1:9" ht="12.75" customHeight="1" x14ac:dyDescent="0.2">
      <c r="A219" s="9" t="s">
        <v>141</v>
      </c>
      <c r="B219" s="9" t="s">
        <v>143</v>
      </c>
      <c r="C219" s="9" t="s">
        <v>147</v>
      </c>
      <c r="D219" s="34">
        <v>11218</v>
      </c>
      <c r="E219" s="12">
        <v>213.65</v>
      </c>
      <c r="F219" s="11">
        <f t="shared" si="14"/>
        <v>213.65</v>
      </c>
      <c r="G219" s="11">
        <f t="shared" si="15"/>
        <v>21.37</v>
      </c>
      <c r="H219" s="11">
        <f t="shared" si="16"/>
        <v>235.02</v>
      </c>
      <c r="I219" s="21"/>
    </row>
    <row r="220" spans="1:9" ht="12.75" customHeight="1" x14ac:dyDescent="0.2">
      <c r="A220" s="9" t="s">
        <v>141</v>
      </c>
      <c r="B220" s="9" t="s">
        <v>143</v>
      </c>
      <c r="C220" s="9" t="s">
        <v>147</v>
      </c>
      <c r="D220" s="34">
        <v>11219</v>
      </c>
      <c r="E220" s="12">
        <v>56.25</v>
      </c>
      <c r="F220" s="11">
        <f t="shared" si="14"/>
        <v>56.25</v>
      </c>
      <c r="G220" s="11">
        <f t="shared" si="15"/>
        <v>5.63</v>
      </c>
      <c r="H220" s="11">
        <f t="shared" si="16"/>
        <v>61.88</v>
      </c>
      <c r="I220" s="21"/>
    </row>
    <row r="221" spans="1:9" ht="12.75" customHeight="1" x14ac:dyDescent="0.2">
      <c r="A221" s="9" t="s">
        <v>141</v>
      </c>
      <c r="B221" s="9" t="s">
        <v>143</v>
      </c>
      <c r="C221" s="9" t="s">
        <v>147</v>
      </c>
      <c r="D221" s="34">
        <v>11220</v>
      </c>
      <c r="E221" s="12">
        <v>56.25</v>
      </c>
      <c r="F221" s="11">
        <f t="shared" si="14"/>
        <v>56.25</v>
      </c>
      <c r="G221" s="11">
        <f t="shared" si="15"/>
        <v>5.63</v>
      </c>
      <c r="H221" s="11">
        <f t="shared" si="16"/>
        <v>61.88</v>
      </c>
      <c r="I221" s="21"/>
    </row>
    <row r="222" spans="1:9" ht="12.75" customHeight="1" x14ac:dyDescent="0.2">
      <c r="A222" s="9" t="s">
        <v>141</v>
      </c>
      <c r="B222" s="9" t="s">
        <v>143</v>
      </c>
      <c r="C222" s="9" t="s">
        <v>147</v>
      </c>
      <c r="D222" s="34">
        <v>11221</v>
      </c>
      <c r="E222" s="12">
        <v>95.25</v>
      </c>
      <c r="F222" s="11">
        <f t="shared" si="14"/>
        <v>95.25</v>
      </c>
      <c r="G222" s="11">
        <f t="shared" si="15"/>
        <v>9.5299999999999994</v>
      </c>
      <c r="H222" s="11">
        <f t="shared" si="16"/>
        <v>104.78</v>
      </c>
      <c r="I222" s="21"/>
    </row>
    <row r="223" spans="1:9" ht="12.75" customHeight="1" x14ac:dyDescent="0.2">
      <c r="A223" s="9" t="s">
        <v>141</v>
      </c>
      <c r="B223" s="9" t="s">
        <v>143</v>
      </c>
      <c r="C223" s="9" t="s">
        <v>147</v>
      </c>
      <c r="D223" s="34">
        <v>11224</v>
      </c>
      <c r="E223" s="12">
        <v>57.45</v>
      </c>
      <c r="F223" s="11">
        <f t="shared" si="14"/>
        <v>57.45</v>
      </c>
      <c r="G223" s="11">
        <f t="shared" si="15"/>
        <v>5.75</v>
      </c>
      <c r="H223" s="11">
        <f t="shared" si="16"/>
        <v>63.2</v>
      </c>
      <c r="I223" s="21"/>
    </row>
    <row r="224" spans="1:9" ht="12.75" customHeight="1" x14ac:dyDescent="0.2">
      <c r="A224" s="9" t="s">
        <v>141</v>
      </c>
      <c r="B224" s="9" t="s">
        <v>143</v>
      </c>
      <c r="C224" s="9" t="s">
        <v>147</v>
      </c>
      <c r="D224" s="34">
        <v>11235</v>
      </c>
      <c r="E224" s="12">
        <v>172.60000000000002</v>
      </c>
      <c r="F224" s="11">
        <f t="shared" si="14"/>
        <v>172.60000000000002</v>
      </c>
      <c r="G224" s="11">
        <f t="shared" si="15"/>
        <v>17.260000000000002</v>
      </c>
      <c r="H224" s="11">
        <f t="shared" si="16"/>
        <v>189.86</v>
      </c>
      <c r="I224" s="21"/>
    </row>
    <row r="225" spans="1:9" ht="12.75" customHeight="1" x14ac:dyDescent="0.2">
      <c r="A225" s="9" t="s">
        <v>141</v>
      </c>
      <c r="B225" s="9" t="s">
        <v>143</v>
      </c>
      <c r="C225" s="9" t="s">
        <v>147</v>
      </c>
      <c r="D225" s="34">
        <v>11237</v>
      </c>
      <c r="E225" s="12">
        <v>114.55000000000001</v>
      </c>
      <c r="F225" s="11">
        <f t="shared" si="14"/>
        <v>114.55000000000001</v>
      </c>
      <c r="G225" s="11">
        <f t="shared" si="15"/>
        <v>11.46</v>
      </c>
      <c r="H225" s="11">
        <f t="shared" si="16"/>
        <v>126.01000000000002</v>
      </c>
      <c r="I225" s="21"/>
    </row>
    <row r="226" spans="1:9" ht="12.75" customHeight="1" x14ac:dyDescent="0.2">
      <c r="A226" s="9" t="s">
        <v>141</v>
      </c>
      <c r="B226" s="9" t="s">
        <v>143</v>
      </c>
      <c r="C226" s="9" t="s">
        <v>147</v>
      </c>
      <c r="D226" s="34">
        <v>11240</v>
      </c>
      <c r="E226" s="12">
        <v>114.55000000000001</v>
      </c>
      <c r="F226" s="11">
        <f t="shared" si="14"/>
        <v>114.55000000000001</v>
      </c>
      <c r="G226" s="11">
        <f t="shared" si="15"/>
        <v>11.46</v>
      </c>
      <c r="H226" s="11">
        <f t="shared" si="16"/>
        <v>126.01000000000002</v>
      </c>
      <c r="I226" s="21"/>
    </row>
    <row r="227" spans="1:9" ht="12.75" customHeight="1" x14ac:dyDescent="0.2">
      <c r="A227" s="9" t="s">
        <v>141</v>
      </c>
      <c r="B227" s="9" t="s">
        <v>143</v>
      </c>
      <c r="C227" s="9" t="s">
        <v>147</v>
      </c>
      <c r="D227" s="34">
        <v>11241</v>
      </c>
      <c r="E227" s="12">
        <v>145.75</v>
      </c>
      <c r="F227" s="11">
        <f t="shared" si="14"/>
        <v>145.75</v>
      </c>
      <c r="G227" s="11">
        <f t="shared" si="15"/>
        <v>14.58</v>
      </c>
      <c r="H227" s="11">
        <f t="shared" si="16"/>
        <v>160.33000000000001</v>
      </c>
      <c r="I227" s="21"/>
    </row>
    <row r="228" spans="1:9" ht="12.75" customHeight="1" x14ac:dyDescent="0.2">
      <c r="A228" s="9" t="s">
        <v>141</v>
      </c>
      <c r="B228" s="9" t="s">
        <v>143</v>
      </c>
      <c r="C228" s="9" t="s">
        <v>147</v>
      </c>
      <c r="D228" s="34">
        <v>11242</v>
      </c>
      <c r="E228" s="12">
        <v>112.65</v>
      </c>
      <c r="F228" s="11">
        <f t="shared" si="14"/>
        <v>112.65</v>
      </c>
      <c r="G228" s="11">
        <f t="shared" si="15"/>
        <v>11.27</v>
      </c>
      <c r="H228" s="11">
        <f t="shared" si="16"/>
        <v>123.92</v>
      </c>
      <c r="I228" s="21"/>
    </row>
    <row r="229" spans="1:9" ht="12.75" customHeight="1" x14ac:dyDescent="0.2">
      <c r="A229" s="9" t="s">
        <v>141</v>
      </c>
      <c r="B229" s="9" t="s">
        <v>143</v>
      </c>
      <c r="C229" s="9" t="s">
        <v>147</v>
      </c>
      <c r="D229" s="34">
        <v>11243</v>
      </c>
      <c r="E229" s="12">
        <v>112.65</v>
      </c>
      <c r="F229" s="11">
        <f t="shared" si="14"/>
        <v>112.65</v>
      </c>
      <c r="G229" s="11">
        <f t="shared" si="15"/>
        <v>11.27</v>
      </c>
      <c r="H229" s="11">
        <f t="shared" si="16"/>
        <v>123.92</v>
      </c>
      <c r="I229" s="21"/>
    </row>
    <row r="230" spans="1:9" ht="12.75" customHeight="1" x14ac:dyDescent="0.2">
      <c r="A230" s="9" t="s">
        <v>141</v>
      </c>
      <c r="B230" s="9" t="s">
        <v>143</v>
      </c>
      <c r="C230" s="9" t="s">
        <v>147</v>
      </c>
      <c r="D230" s="34">
        <v>11244</v>
      </c>
      <c r="E230" s="12">
        <v>108.30000000000001</v>
      </c>
      <c r="F230" s="11">
        <f t="shared" si="14"/>
        <v>108.30000000000001</v>
      </c>
      <c r="G230" s="11">
        <f t="shared" si="15"/>
        <v>10.83</v>
      </c>
      <c r="H230" s="11">
        <f t="shared" si="16"/>
        <v>119.13000000000001</v>
      </c>
      <c r="I230" s="21"/>
    </row>
    <row r="231" spans="1:9" ht="12.75" customHeight="1" x14ac:dyDescent="0.2">
      <c r="A231" s="9" t="s">
        <v>141</v>
      </c>
      <c r="B231" s="9" t="s">
        <v>143</v>
      </c>
      <c r="C231" s="9" t="s">
        <v>148</v>
      </c>
      <c r="D231" s="34">
        <v>11300</v>
      </c>
      <c r="E231" s="12">
        <v>270.60000000000002</v>
      </c>
      <c r="F231" s="11">
        <f t="shared" si="14"/>
        <v>270.60000000000002</v>
      </c>
      <c r="G231" s="11">
        <f t="shared" si="15"/>
        <v>27.06</v>
      </c>
      <c r="H231" s="11">
        <f t="shared" si="16"/>
        <v>297.66000000000003</v>
      </c>
      <c r="I231" s="21"/>
    </row>
    <row r="232" spans="1:9" ht="12.75" customHeight="1" x14ac:dyDescent="0.2">
      <c r="A232" s="9" t="s">
        <v>141</v>
      </c>
      <c r="B232" s="9" t="s">
        <v>143</v>
      </c>
      <c r="C232" s="9" t="s">
        <v>148</v>
      </c>
      <c r="D232" s="34">
        <v>11303</v>
      </c>
      <c r="E232" s="12">
        <v>270.60000000000002</v>
      </c>
      <c r="F232" s="11">
        <f t="shared" si="14"/>
        <v>270.60000000000002</v>
      </c>
      <c r="G232" s="11">
        <f t="shared" si="15"/>
        <v>27.06</v>
      </c>
      <c r="H232" s="11">
        <f t="shared" si="16"/>
        <v>297.66000000000003</v>
      </c>
      <c r="I232" s="21"/>
    </row>
    <row r="233" spans="1:9" ht="12.75" customHeight="1" x14ac:dyDescent="0.2">
      <c r="A233" s="9" t="s">
        <v>141</v>
      </c>
      <c r="B233" s="9" t="s">
        <v>143</v>
      </c>
      <c r="C233" s="9" t="s">
        <v>148</v>
      </c>
      <c r="D233" s="34">
        <v>11304</v>
      </c>
      <c r="E233" s="12">
        <v>445.65000000000003</v>
      </c>
      <c r="F233" s="11">
        <f t="shared" si="14"/>
        <v>445.65000000000003</v>
      </c>
      <c r="G233" s="11">
        <f t="shared" si="15"/>
        <v>44.57</v>
      </c>
      <c r="H233" s="11">
        <f t="shared" si="16"/>
        <v>490.22</v>
      </c>
      <c r="I233" s="21"/>
    </row>
    <row r="234" spans="1:9" ht="12.75" customHeight="1" x14ac:dyDescent="0.2">
      <c r="A234" s="9" t="s">
        <v>141</v>
      </c>
      <c r="B234" s="9" t="s">
        <v>143</v>
      </c>
      <c r="C234" s="9" t="s">
        <v>148</v>
      </c>
      <c r="D234" s="34">
        <v>11306</v>
      </c>
      <c r="E234" s="12">
        <v>30.8</v>
      </c>
      <c r="F234" s="11">
        <f t="shared" si="14"/>
        <v>30.8</v>
      </c>
      <c r="G234" s="11">
        <f t="shared" si="15"/>
        <v>3.08</v>
      </c>
      <c r="H234" s="11">
        <f t="shared" si="16"/>
        <v>33.880000000000003</v>
      </c>
      <c r="I234" s="21"/>
    </row>
    <row r="235" spans="1:9" ht="12.75" customHeight="1" x14ac:dyDescent="0.2">
      <c r="A235" s="9" t="s">
        <v>141</v>
      </c>
      <c r="B235" s="9" t="s">
        <v>143</v>
      </c>
      <c r="C235" s="9" t="s">
        <v>148</v>
      </c>
      <c r="D235" s="34">
        <v>11309</v>
      </c>
      <c r="E235" s="12">
        <v>37</v>
      </c>
      <c r="F235" s="11">
        <f t="shared" si="14"/>
        <v>37</v>
      </c>
      <c r="G235" s="11">
        <f t="shared" si="15"/>
        <v>3.7</v>
      </c>
      <c r="H235" s="11">
        <f t="shared" si="16"/>
        <v>40.700000000000003</v>
      </c>
      <c r="I235" s="21"/>
    </row>
    <row r="236" spans="1:9" ht="12.75" customHeight="1" x14ac:dyDescent="0.2">
      <c r="A236" s="9" t="s">
        <v>141</v>
      </c>
      <c r="B236" s="9" t="s">
        <v>143</v>
      </c>
      <c r="C236" s="9" t="s">
        <v>148</v>
      </c>
      <c r="D236" s="34">
        <v>11312</v>
      </c>
      <c r="E236" s="12">
        <v>52.25</v>
      </c>
      <c r="F236" s="11">
        <f t="shared" si="14"/>
        <v>52.25</v>
      </c>
      <c r="G236" s="11">
        <f t="shared" si="15"/>
        <v>5.23</v>
      </c>
      <c r="H236" s="11">
        <f t="shared" si="16"/>
        <v>57.480000000000004</v>
      </c>
      <c r="I236" s="21"/>
    </row>
    <row r="237" spans="1:9" ht="12.75" customHeight="1" x14ac:dyDescent="0.2">
      <c r="A237" s="9" t="s">
        <v>141</v>
      </c>
      <c r="B237" s="9" t="s">
        <v>143</v>
      </c>
      <c r="C237" s="9" t="s">
        <v>148</v>
      </c>
      <c r="D237" s="34">
        <v>11315</v>
      </c>
      <c r="E237" s="12">
        <v>69.2</v>
      </c>
      <c r="F237" s="11">
        <f t="shared" si="14"/>
        <v>69.2</v>
      </c>
      <c r="G237" s="11">
        <f t="shared" si="15"/>
        <v>6.92</v>
      </c>
      <c r="H237" s="11">
        <f t="shared" si="16"/>
        <v>76.12</v>
      </c>
      <c r="I237" s="21"/>
    </row>
    <row r="238" spans="1:9" ht="12.75" customHeight="1" x14ac:dyDescent="0.2">
      <c r="A238" s="9" t="s">
        <v>141</v>
      </c>
      <c r="B238" s="9" t="s">
        <v>143</v>
      </c>
      <c r="C238" s="9" t="s">
        <v>148</v>
      </c>
      <c r="D238" s="34">
        <v>11318</v>
      </c>
      <c r="E238" s="12">
        <v>85.45</v>
      </c>
      <c r="F238" s="11">
        <f t="shared" ref="F238:F301" si="17">CEILING(TRUNC(+E238*F$2,2),0.05)</f>
        <v>85.45</v>
      </c>
      <c r="G238" s="11">
        <f t="shared" si="15"/>
        <v>8.5500000000000007</v>
      </c>
      <c r="H238" s="11">
        <f t="shared" si="16"/>
        <v>94</v>
      </c>
      <c r="I238" s="21"/>
    </row>
    <row r="239" spans="1:9" ht="12.75" customHeight="1" x14ac:dyDescent="0.2">
      <c r="A239" s="9" t="s">
        <v>141</v>
      </c>
      <c r="B239" s="9" t="s">
        <v>143</v>
      </c>
      <c r="C239" s="9" t="s">
        <v>148</v>
      </c>
      <c r="D239" s="34">
        <v>11324</v>
      </c>
      <c r="E239" s="12">
        <v>46.2</v>
      </c>
      <c r="F239" s="11">
        <f t="shared" si="17"/>
        <v>46.2</v>
      </c>
      <c r="G239" s="11">
        <f t="shared" si="15"/>
        <v>4.62</v>
      </c>
      <c r="H239" s="11">
        <f t="shared" si="16"/>
        <v>50.82</v>
      </c>
      <c r="I239" s="21"/>
    </row>
    <row r="240" spans="1:9" ht="12.75" customHeight="1" x14ac:dyDescent="0.2">
      <c r="A240" s="9" t="s">
        <v>141</v>
      </c>
      <c r="B240" s="9" t="s">
        <v>143</v>
      </c>
      <c r="C240" s="9" t="s">
        <v>148</v>
      </c>
      <c r="D240" s="34">
        <v>11327</v>
      </c>
      <c r="E240" s="12">
        <v>27.8</v>
      </c>
      <c r="F240" s="11">
        <f t="shared" si="17"/>
        <v>27.8</v>
      </c>
      <c r="G240" s="11">
        <f t="shared" si="15"/>
        <v>2.78</v>
      </c>
      <c r="H240" s="11">
        <f t="shared" si="16"/>
        <v>30.580000000000002</v>
      </c>
      <c r="I240" s="21"/>
    </row>
    <row r="241" spans="1:9" ht="12.75" customHeight="1" x14ac:dyDescent="0.2">
      <c r="A241" s="9" t="s">
        <v>141</v>
      </c>
      <c r="B241" s="9" t="s">
        <v>143</v>
      </c>
      <c r="C241" s="9" t="s">
        <v>148</v>
      </c>
      <c r="D241" s="34">
        <v>11330</v>
      </c>
      <c r="E241" s="12">
        <v>11.100000000000001</v>
      </c>
      <c r="F241" s="11">
        <f t="shared" si="17"/>
        <v>11.100000000000001</v>
      </c>
      <c r="G241" s="11">
        <f t="shared" si="15"/>
        <v>1.1100000000000001</v>
      </c>
      <c r="H241" s="11">
        <f t="shared" si="16"/>
        <v>12.21</v>
      </c>
      <c r="I241" s="21"/>
    </row>
    <row r="242" spans="1:9" ht="12.75" customHeight="1" x14ac:dyDescent="0.2">
      <c r="A242" s="9" t="s">
        <v>141</v>
      </c>
      <c r="B242" s="9" t="s">
        <v>143</v>
      </c>
      <c r="C242" s="9" t="s">
        <v>148</v>
      </c>
      <c r="D242" s="34">
        <v>11332</v>
      </c>
      <c r="E242" s="12">
        <v>82.350000000000009</v>
      </c>
      <c r="F242" s="11">
        <f t="shared" si="17"/>
        <v>82.350000000000009</v>
      </c>
      <c r="G242" s="11">
        <f t="shared" si="15"/>
        <v>8.24</v>
      </c>
      <c r="H242" s="11">
        <f t="shared" si="16"/>
        <v>90.59</v>
      </c>
      <c r="I242" s="21"/>
    </row>
    <row r="243" spans="1:9" ht="12.75" customHeight="1" x14ac:dyDescent="0.2">
      <c r="A243" s="9" t="s">
        <v>141</v>
      </c>
      <c r="B243" s="9" t="s">
        <v>143</v>
      </c>
      <c r="C243" s="9" t="s">
        <v>148</v>
      </c>
      <c r="D243" s="34">
        <v>11333</v>
      </c>
      <c r="E243" s="12">
        <v>62.7</v>
      </c>
      <c r="F243" s="11">
        <f t="shared" si="17"/>
        <v>62.7</v>
      </c>
      <c r="G243" s="11">
        <f t="shared" si="15"/>
        <v>6.27</v>
      </c>
      <c r="H243" s="11">
        <f t="shared" si="16"/>
        <v>68.97</v>
      </c>
      <c r="I243" s="21"/>
    </row>
    <row r="244" spans="1:9" ht="12.75" customHeight="1" x14ac:dyDescent="0.2">
      <c r="A244" s="9" t="s">
        <v>141</v>
      </c>
      <c r="B244" s="9" t="s">
        <v>143</v>
      </c>
      <c r="C244" s="9" t="s">
        <v>148</v>
      </c>
      <c r="D244" s="34">
        <v>11336</v>
      </c>
      <c r="E244" s="12">
        <v>62.7</v>
      </c>
      <c r="F244" s="11">
        <f t="shared" si="17"/>
        <v>62.7</v>
      </c>
      <c r="G244" s="11">
        <f t="shared" si="15"/>
        <v>6.27</v>
      </c>
      <c r="H244" s="11">
        <f t="shared" si="16"/>
        <v>68.97</v>
      </c>
      <c r="I244" s="21"/>
    </row>
    <row r="245" spans="1:9" ht="12.75" customHeight="1" x14ac:dyDescent="0.2">
      <c r="A245" s="9" t="s">
        <v>141</v>
      </c>
      <c r="B245" s="9" t="s">
        <v>143</v>
      </c>
      <c r="C245" s="9" t="s">
        <v>148</v>
      </c>
      <c r="D245" s="34">
        <v>11339</v>
      </c>
      <c r="E245" s="12">
        <v>62.7</v>
      </c>
      <c r="F245" s="11">
        <f t="shared" si="17"/>
        <v>62.7</v>
      </c>
      <c r="G245" s="11">
        <f t="shared" si="15"/>
        <v>6.27</v>
      </c>
      <c r="H245" s="11">
        <f t="shared" si="16"/>
        <v>68.97</v>
      </c>
      <c r="I245" s="21"/>
    </row>
    <row r="246" spans="1:9" ht="12.75" customHeight="1" x14ac:dyDescent="0.2">
      <c r="A246" s="9" t="s">
        <v>141</v>
      </c>
      <c r="B246" s="9" t="s">
        <v>143</v>
      </c>
      <c r="C246" s="9" t="s">
        <v>150</v>
      </c>
      <c r="D246" s="34">
        <v>11503</v>
      </c>
      <c r="E246" s="12">
        <v>194.95000000000002</v>
      </c>
      <c r="F246" s="11">
        <f t="shared" si="17"/>
        <v>194.95000000000002</v>
      </c>
      <c r="G246" s="11">
        <f t="shared" si="15"/>
        <v>19.5</v>
      </c>
      <c r="H246" s="11">
        <f t="shared" si="16"/>
        <v>214.45000000000002</v>
      </c>
      <c r="I246" s="21"/>
    </row>
    <row r="247" spans="1:9" ht="12.75" customHeight="1" x14ac:dyDescent="0.2">
      <c r="A247" s="9" t="s">
        <v>141</v>
      </c>
      <c r="B247" s="9" t="s">
        <v>143</v>
      </c>
      <c r="C247" s="9" t="s">
        <v>150</v>
      </c>
      <c r="D247" s="34" t="s">
        <v>1187</v>
      </c>
      <c r="E247" s="12">
        <v>57.800000000000004</v>
      </c>
      <c r="F247" s="11">
        <f t="shared" si="17"/>
        <v>57.800000000000004</v>
      </c>
      <c r="G247" s="11">
        <f t="shared" si="15"/>
        <v>5.78</v>
      </c>
      <c r="H247" s="11">
        <f t="shared" si="16"/>
        <v>63.580000000000005</v>
      </c>
      <c r="I247" s="15"/>
    </row>
    <row r="248" spans="1:9" ht="12.75" customHeight="1" x14ac:dyDescent="0.2">
      <c r="A248" s="9" t="s">
        <v>141</v>
      </c>
      <c r="B248" s="9" t="s">
        <v>143</v>
      </c>
      <c r="C248" s="9" t="s">
        <v>150</v>
      </c>
      <c r="D248" s="34">
        <v>11506</v>
      </c>
      <c r="E248" s="12">
        <v>28.900000000000002</v>
      </c>
      <c r="F248" s="11">
        <f t="shared" si="17"/>
        <v>28.900000000000002</v>
      </c>
      <c r="G248" s="11">
        <f t="shared" si="15"/>
        <v>2.89</v>
      </c>
      <c r="H248" s="11">
        <f t="shared" si="16"/>
        <v>31.790000000000003</v>
      </c>
      <c r="I248" s="21"/>
    </row>
    <row r="249" spans="1:9" ht="12.75" customHeight="1" x14ac:dyDescent="0.2">
      <c r="A249" s="9" t="s">
        <v>141</v>
      </c>
      <c r="B249" s="9" t="s">
        <v>143</v>
      </c>
      <c r="C249" s="9" t="s">
        <v>150</v>
      </c>
      <c r="D249" s="34" t="s">
        <v>1188</v>
      </c>
      <c r="E249" s="12">
        <v>140.9</v>
      </c>
      <c r="F249" s="11">
        <f t="shared" si="17"/>
        <v>140.9</v>
      </c>
      <c r="G249" s="11">
        <f t="shared" si="15"/>
        <v>14.09</v>
      </c>
      <c r="H249" s="11">
        <f t="shared" si="16"/>
        <v>154.99</v>
      </c>
      <c r="I249" s="15"/>
    </row>
    <row r="250" spans="1:9" ht="12.75" customHeight="1" x14ac:dyDescent="0.2">
      <c r="A250" s="9" t="s">
        <v>141</v>
      </c>
      <c r="B250" s="9" t="s">
        <v>143</v>
      </c>
      <c r="C250" s="9" t="s">
        <v>150</v>
      </c>
      <c r="D250" s="34" t="s">
        <v>1189</v>
      </c>
      <c r="E250" s="12">
        <v>408.90000000000003</v>
      </c>
      <c r="F250" s="11">
        <f t="shared" si="17"/>
        <v>408.90000000000003</v>
      </c>
      <c r="G250" s="11">
        <f t="shared" si="15"/>
        <v>40.89</v>
      </c>
      <c r="H250" s="11">
        <f t="shared" si="16"/>
        <v>449.79</v>
      </c>
      <c r="I250" s="15"/>
    </row>
    <row r="251" spans="1:9" ht="12.75" customHeight="1" x14ac:dyDescent="0.2">
      <c r="A251" s="9" t="s">
        <v>141</v>
      </c>
      <c r="B251" s="9" t="s">
        <v>143</v>
      </c>
      <c r="C251" s="9" t="s">
        <v>150</v>
      </c>
      <c r="D251" s="34">
        <v>11512</v>
      </c>
      <c r="E251" s="12">
        <v>86.850000000000009</v>
      </c>
      <c r="F251" s="11">
        <f t="shared" si="17"/>
        <v>86.850000000000009</v>
      </c>
      <c r="G251" s="11">
        <f t="shared" si="15"/>
        <v>8.69</v>
      </c>
      <c r="H251" s="11">
        <f t="shared" si="16"/>
        <v>95.54</v>
      </c>
      <c r="I251" s="21"/>
    </row>
    <row r="252" spans="1:9" ht="12.75" customHeight="1" x14ac:dyDescent="0.2">
      <c r="A252" s="9" t="s">
        <v>141</v>
      </c>
      <c r="B252" s="9" t="s">
        <v>143</v>
      </c>
      <c r="C252" s="9" t="s">
        <v>152</v>
      </c>
      <c r="D252" s="34">
        <v>11600</v>
      </c>
      <c r="E252" s="12">
        <v>97.45</v>
      </c>
      <c r="F252" s="11">
        <f t="shared" si="17"/>
        <v>97.45</v>
      </c>
      <c r="G252" s="11">
        <f t="shared" si="15"/>
        <v>9.75</v>
      </c>
      <c r="H252" s="11">
        <f t="shared" si="16"/>
        <v>107.2</v>
      </c>
      <c r="I252" s="21"/>
    </row>
    <row r="253" spans="1:9" ht="12.75" customHeight="1" x14ac:dyDescent="0.2">
      <c r="A253" s="9" t="s">
        <v>141</v>
      </c>
      <c r="B253" s="9" t="s">
        <v>143</v>
      </c>
      <c r="C253" s="9" t="s">
        <v>152</v>
      </c>
      <c r="D253" s="34">
        <v>11602</v>
      </c>
      <c r="E253" s="12">
        <v>81.2</v>
      </c>
      <c r="F253" s="11">
        <f t="shared" si="17"/>
        <v>81.2</v>
      </c>
      <c r="G253" s="11">
        <f t="shared" si="15"/>
        <v>8.1199999999999992</v>
      </c>
      <c r="H253" s="11">
        <f t="shared" si="16"/>
        <v>89.320000000000007</v>
      </c>
      <c r="I253" s="21"/>
    </row>
    <row r="254" spans="1:9" ht="12.75" customHeight="1" x14ac:dyDescent="0.2">
      <c r="A254" s="9" t="s">
        <v>141</v>
      </c>
      <c r="B254" s="9" t="s">
        <v>143</v>
      </c>
      <c r="C254" s="9" t="s">
        <v>152</v>
      </c>
      <c r="D254" s="34">
        <v>11604</v>
      </c>
      <c r="E254" s="12">
        <v>106.45</v>
      </c>
      <c r="F254" s="11">
        <f t="shared" si="17"/>
        <v>106.45</v>
      </c>
      <c r="G254" s="11">
        <f t="shared" si="15"/>
        <v>10.65</v>
      </c>
      <c r="H254" s="11">
        <f t="shared" si="16"/>
        <v>117.10000000000001</v>
      </c>
      <c r="I254" s="21"/>
    </row>
    <row r="255" spans="1:9" ht="12.75" customHeight="1" x14ac:dyDescent="0.2">
      <c r="A255" s="9" t="s">
        <v>141</v>
      </c>
      <c r="B255" s="9" t="s">
        <v>143</v>
      </c>
      <c r="C255" s="9" t="s">
        <v>152</v>
      </c>
      <c r="D255" s="34">
        <v>11605</v>
      </c>
      <c r="E255" s="12">
        <v>106.45</v>
      </c>
      <c r="F255" s="11">
        <f t="shared" si="17"/>
        <v>106.45</v>
      </c>
      <c r="G255" s="11">
        <f t="shared" si="15"/>
        <v>10.65</v>
      </c>
      <c r="H255" s="11">
        <f t="shared" si="16"/>
        <v>117.10000000000001</v>
      </c>
      <c r="I255" s="21"/>
    </row>
    <row r="256" spans="1:9" ht="12.75" customHeight="1" x14ac:dyDescent="0.2">
      <c r="A256" s="9" t="s">
        <v>141</v>
      </c>
      <c r="B256" s="9" t="s">
        <v>143</v>
      </c>
      <c r="C256" s="9" t="s">
        <v>152</v>
      </c>
      <c r="D256" s="34">
        <v>11610</v>
      </c>
      <c r="E256" s="12">
        <v>89.65</v>
      </c>
      <c r="F256" s="11">
        <f t="shared" si="17"/>
        <v>89.65</v>
      </c>
      <c r="G256" s="11">
        <f t="shared" si="15"/>
        <v>8.9700000000000006</v>
      </c>
      <c r="H256" s="11">
        <f t="shared" si="16"/>
        <v>98.62</v>
      </c>
      <c r="I256" s="21"/>
    </row>
    <row r="257" spans="1:9" ht="12.75" customHeight="1" x14ac:dyDescent="0.2">
      <c r="A257" s="9" t="s">
        <v>141</v>
      </c>
      <c r="B257" s="9" t="s">
        <v>143</v>
      </c>
      <c r="C257" s="9" t="s">
        <v>152</v>
      </c>
      <c r="D257" s="34">
        <v>11611</v>
      </c>
      <c r="E257" s="12">
        <v>89.65</v>
      </c>
      <c r="F257" s="11">
        <f t="shared" si="17"/>
        <v>89.65</v>
      </c>
      <c r="G257" s="11">
        <f t="shared" si="15"/>
        <v>8.9700000000000006</v>
      </c>
      <c r="H257" s="11">
        <f t="shared" si="16"/>
        <v>98.62</v>
      </c>
      <c r="I257" s="21"/>
    </row>
    <row r="258" spans="1:9" ht="12.75" customHeight="1" x14ac:dyDescent="0.2">
      <c r="A258" s="9" t="s">
        <v>141</v>
      </c>
      <c r="B258" s="9" t="s">
        <v>143</v>
      </c>
      <c r="C258" s="9" t="s">
        <v>152</v>
      </c>
      <c r="D258" s="34">
        <v>11612</v>
      </c>
      <c r="E258" s="12">
        <v>158.05000000000001</v>
      </c>
      <c r="F258" s="11">
        <f t="shared" si="17"/>
        <v>158.05000000000001</v>
      </c>
      <c r="G258" s="11">
        <f t="shared" si="15"/>
        <v>15.81</v>
      </c>
      <c r="H258" s="11">
        <f t="shared" si="16"/>
        <v>173.86</v>
      </c>
      <c r="I258" s="21"/>
    </row>
    <row r="259" spans="1:9" ht="12.75" customHeight="1" x14ac:dyDescent="0.2">
      <c r="A259" s="9" t="s">
        <v>141</v>
      </c>
      <c r="B259" s="9" t="s">
        <v>143</v>
      </c>
      <c r="C259" s="9" t="s">
        <v>152</v>
      </c>
      <c r="D259" s="34">
        <v>11614</v>
      </c>
      <c r="E259" s="12">
        <v>106.45</v>
      </c>
      <c r="F259" s="11">
        <f t="shared" si="17"/>
        <v>106.45</v>
      </c>
      <c r="G259" s="11">
        <f t="shared" si="15"/>
        <v>10.65</v>
      </c>
      <c r="H259" s="11">
        <f t="shared" si="16"/>
        <v>117.10000000000001</v>
      </c>
      <c r="I259" s="21"/>
    </row>
    <row r="260" spans="1:9" ht="12.75" customHeight="1" x14ac:dyDescent="0.2">
      <c r="A260" s="9" t="s">
        <v>141</v>
      </c>
      <c r="B260" s="9" t="s">
        <v>143</v>
      </c>
      <c r="C260" s="9" t="s">
        <v>152</v>
      </c>
      <c r="D260" s="34">
        <v>11615</v>
      </c>
      <c r="E260" s="12">
        <v>106.75</v>
      </c>
      <c r="F260" s="11">
        <f t="shared" si="17"/>
        <v>106.75</v>
      </c>
      <c r="G260" s="11">
        <f t="shared" si="15"/>
        <v>10.68</v>
      </c>
      <c r="H260" s="11">
        <f t="shared" si="16"/>
        <v>117.43</v>
      </c>
      <c r="I260" s="21"/>
    </row>
    <row r="261" spans="1:9" ht="12.75" customHeight="1" x14ac:dyDescent="0.2">
      <c r="A261" s="9" t="s">
        <v>141</v>
      </c>
      <c r="B261" s="9" t="s">
        <v>143</v>
      </c>
      <c r="C261" s="9" t="s">
        <v>152</v>
      </c>
      <c r="D261" s="34">
        <v>11627</v>
      </c>
      <c r="E261" s="12">
        <v>321.5</v>
      </c>
      <c r="F261" s="11">
        <f t="shared" si="17"/>
        <v>321.5</v>
      </c>
      <c r="G261" s="11">
        <f t="shared" si="15"/>
        <v>32.15</v>
      </c>
      <c r="H261" s="11">
        <f t="shared" si="16"/>
        <v>353.65</v>
      </c>
      <c r="I261" s="21"/>
    </row>
    <row r="262" spans="1:9" ht="12.75" customHeight="1" x14ac:dyDescent="0.2">
      <c r="A262" s="9" t="s">
        <v>141</v>
      </c>
      <c r="B262" s="9" t="s">
        <v>143</v>
      </c>
      <c r="C262" s="9" t="s">
        <v>154</v>
      </c>
      <c r="D262" s="34">
        <v>11700</v>
      </c>
      <c r="E262" s="12">
        <v>43.95</v>
      </c>
      <c r="F262" s="11">
        <f t="shared" si="17"/>
        <v>43.95</v>
      </c>
      <c r="G262" s="11">
        <f t="shared" si="15"/>
        <v>4.4000000000000004</v>
      </c>
      <c r="H262" s="11">
        <f t="shared" si="16"/>
        <v>48.35</v>
      </c>
      <c r="I262" s="21"/>
    </row>
    <row r="263" spans="1:9" ht="12.75" customHeight="1" x14ac:dyDescent="0.2">
      <c r="A263" s="9" t="s">
        <v>141</v>
      </c>
      <c r="B263" s="9" t="s">
        <v>143</v>
      </c>
      <c r="C263" s="9" t="s">
        <v>154</v>
      </c>
      <c r="D263" s="34">
        <v>11701</v>
      </c>
      <c r="E263" s="12">
        <v>21.900000000000002</v>
      </c>
      <c r="F263" s="11">
        <f t="shared" si="17"/>
        <v>21.900000000000002</v>
      </c>
      <c r="G263" s="11">
        <f t="shared" si="15"/>
        <v>2.19</v>
      </c>
      <c r="H263" s="11">
        <f t="shared" si="16"/>
        <v>24.090000000000003</v>
      </c>
      <c r="I263" s="21"/>
    </row>
    <row r="264" spans="1:9" ht="12.75" customHeight="1" x14ac:dyDescent="0.2">
      <c r="A264" s="9" t="s">
        <v>141</v>
      </c>
      <c r="B264" s="9" t="s">
        <v>143</v>
      </c>
      <c r="C264" s="9" t="s">
        <v>154</v>
      </c>
      <c r="D264" s="34">
        <v>11702</v>
      </c>
      <c r="E264" s="12">
        <v>21.900000000000002</v>
      </c>
      <c r="F264" s="11">
        <f t="shared" si="17"/>
        <v>21.900000000000002</v>
      </c>
      <c r="G264" s="11">
        <f t="shared" si="15"/>
        <v>2.19</v>
      </c>
      <c r="H264" s="11">
        <f t="shared" si="16"/>
        <v>24.090000000000003</v>
      </c>
      <c r="I264" s="21"/>
    </row>
    <row r="265" spans="1:9" ht="12.75" customHeight="1" x14ac:dyDescent="0.2">
      <c r="A265" s="9" t="s">
        <v>141</v>
      </c>
      <c r="B265" s="9" t="s">
        <v>143</v>
      </c>
      <c r="C265" s="9" t="s">
        <v>154</v>
      </c>
      <c r="D265" s="34">
        <v>11708</v>
      </c>
      <c r="E265" s="12">
        <v>179.85000000000002</v>
      </c>
      <c r="F265" s="11">
        <f t="shared" si="17"/>
        <v>179.85000000000002</v>
      </c>
      <c r="G265" s="11">
        <f t="shared" ref="G265:G328" si="18">ROUND((+F265*0.1),2)</f>
        <v>17.989999999999998</v>
      </c>
      <c r="H265" s="11">
        <f t="shared" ref="H265:H328" si="19">+G265+F265</f>
        <v>197.84000000000003</v>
      </c>
      <c r="I265" s="21"/>
    </row>
    <row r="266" spans="1:9" ht="12.75" customHeight="1" x14ac:dyDescent="0.2">
      <c r="A266" s="9" t="s">
        <v>141</v>
      </c>
      <c r="B266" s="9" t="s">
        <v>143</v>
      </c>
      <c r="C266" s="9" t="s">
        <v>154</v>
      </c>
      <c r="D266" s="34">
        <v>11709</v>
      </c>
      <c r="E266" s="12">
        <v>235.45000000000002</v>
      </c>
      <c r="F266" s="11">
        <f t="shared" si="17"/>
        <v>235.45000000000002</v>
      </c>
      <c r="G266" s="11">
        <f t="shared" si="18"/>
        <v>23.55</v>
      </c>
      <c r="H266" s="11">
        <f t="shared" si="19"/>
        <v>259</v>
      </c>
      <c r="I266" s="21"/>
    </row>
    <row r="267" spans="1:9" ht="12.75" customHeight="1" x14ac:dyDescent="0.2">
      <c r="A267" s="9" t="s">
        <v>141</v>
      </c>
      <c r="B267" s="9" t="s">
        <v>143</v>
      </c>
      <c r="C267" s="9" t="s">
        <v>154</v>
      </c>
      <c r="D267" s="34">
        <v>11710</v>
      </c>
      <c r="E267" s="12">
        <v>73</v>
      </c>
      <c r="F267" s="11">
        <f t="shared" si="17"/>
        <v>73</v>
      </c>
      <c r="G267" s="11">
        <f t="shared" si="18"/>
        <v>7.3</v>
      </c>
      <c r="H267" s="11">
        <f t="shared" si="19"/>
        <v>80.3</v>
      </c>
      <c r="I267" s="21"/>
    </row>
    <row r="268" spans="1:9" ht="12.75" customHeight="1" x14ac:dyDescent="0.2">
      <c r="A268" s="9" t="s">
        <v>141</v>
      </c>
      <c r="B268" s="9" t="s">
        <v>143</v>
      </c>
      <c r="C268" s="9" t="s">
        <v>154</v>
      </c>
      <c r="D268" s="34">
        <v>11711</v>
      </c>
      <c r="E268" s="12">
        <v>39.800000000000004</v>
      </c>
      <c r="F268" s="11">
        <f t="shared" si="17"/>
        <v>39.800000000000004</v>
      </c>
      <c r="G268" s="11">
        <f t="shared" si="18"/>
        <v>3.98</v>
      </c>
      <c r="H268" s="11">
        <f t="shared" si="19"/>
        <v>43.78</v>
      </c>
      <c r="I268" s="21"/>
    </row>
    <row r="269" spans="1:9" ht="12.75" customHeight="1" x14ac:dyDescent="0.2">
      <c r="A269" s="9" t="s">
        <v>141</v>
      </c>
      <c r="B269" s="9" t="s">
        <v>143</v>
      </c>
      <c r="C269" s="9" t="s">
        <v>154</v>
      </c>
      <c r="D269" s="34">
        <v>11712</v>
      </c>
      <c r="E269" s="12">
        <v>213.95000000000002</v>
      </c>
      <c r="F269" s="11">
        <f t="shared" si="17"/>
        <v>213.95000000000002</v>
      </c>
      <c r="G269" s="11">
        <f t="shared" si="18"/>
        <v>21.4</v>
      </c>
      <c r="H269" s="11">
        <f t="shared" si="19"/>
        <v>235.35000000000002</v>
      </c>
      <c r="I269" s="21"/>
    </row>
    <row r="270" spans="1:9" ht="12.75" customHeight="1" x14ac:dyDescent="0.2">
      <c r="A270" s="9" t="s">
        <v>141</v>
      </c>
      <c r="B270" s="9" t="s">
        <v>143</v>
      </c>
      <c r="C270" s="9" t="s">
        <v>154</v>
      </c>
      <c r="D270" s="34">
        <v>11713</v>
      </c>
      <c r="E270" s="12">
        <v>98.100000000000009</v>
      </c>
      <c r="F270" s="11">
        <f t="shared" si="17"/>
        <v>98.100000000000009</v>
      </c>
      <c r="G270" s="11">
        <f t="shared" si="18"/>
        <v>9.81</v>
      </c>
      <c r="H270" s="11">
        <f t="shared" si="19"/>
        <v>107.91000000000001</v>
      </c>
      <c r="I270" s="21"/>
    </row>
    <row r="271" spans="1:9" ht="12.75" customHeight="1" x14ac:dyDescent="0.2">
      <c r="A271" s="9" t="s">
        <v>141</v>
      </c>
      <c r="B271" s="9" t="s">
        <v>143</v>
      </c>
      <c r="C271" s="9" t="s">
        <v>154</v>
      </c>
      <c r="D271" s="34">
        <v>11715</v>
      </c>
      <c r="E271" s="12">
        <v>169.8</v>
      </c>
      <c r="F271" s="11">
        <f t="shared" si="17"/>
        <v>169.8</v>
      </c>
      <c r="G271" s="11">
        <f t="shared" si="18"/>
        <v>16.98</v>
      </c>
      <c r="H271" s="11">
        <f t="shared" si="19"/>
        <v>186.78</v>
      </c>
      <c r="I271" s="21"/>
    </row>
    <row r="272" spans="1:9" ht="12.75" customHeight="1" x14ac:dyDescent="0.2">
      <c r="A272" s="9" t="s">
        <v>141</v>
      </c>
      <c r="B272" s="9" t="s">
        <v>143</v>
      </c>
      <c r="C272" s="9" t="s">
        <v>154</v>
      </c>
      <c r="D272" s="34">
        <v>11718</v>
      </c>
      <c r="E272" s="12">
        <v>48.85</v>
      </c>
      <c r="F272" s="11">
        <f t="shared" si="17"/>
        <v>48.85</v>
      </c>
      <c r="G272" s="11">
        <f t="shared" si="18"/>
        <v>4.8899999999999997</v>
      </c>
      <c r="H272" s="11">
        <f t="shared" si="19"/>
        <v>53.74</v>
      </c>
      <c r="I272" s="21"/>
    </row>
    <row r="273" spans="1:9" ht="12.75" customHeight="1" x14ac:dyDescent="0.2">
      <c r="A273" s="9" t="s">
        <v>141</v>
      </c>
      <c r="B273" s="9" t="s">
        <v>143</v>
      </c>
      <c r="C273" s="9" t="s">
        <v>154</v>
      </c>
      <c r="D273" s="34">
        <v>11719</v>
      </c>
      <c r="E273" s="12">
        <v>94</v>
      </c>
      <c r="F273" s="11">
        <f t="shared" si="17"/>
        <v>94</v>
      </c>
      <c r="G273" s="11">
        <f t="shared" si="18"/>
        <v>9.4</v>
      </c>
      <c r="H273" s="11">
        <f t="shared" si="19"/>
        <v>103.4</v>
      </c>
      <c r="I273" s="21"/>
    </row>
    <row r="274" spans="1:9" ht="12.75" customHeight="1" x14ac:dyDescent="0.2">
      <c r="A274" s="9" t="s">
        <v>141</v>
      </c>
      <c r="B274" s="9" t="s">
        <v>143</v>
      </c>
      <c r="C274" s="9" t="s">
        <v>154</v>
      </c>
      <c r="D274" s="34">
        <v>11720</v>
      </c>
      <c r="E274" s="12">
        <v>94</v>
      </c>
      <c r="F274" s="11">
        <f t="shared" si="17"/>
        <v>94</v>
      </c>
      <c r="G274" s="11">
        <f t="shared" si="18"/>
        <v>9.4</v>
      </c>
      <c r="H274" s="11">
        <f t="shared" si="19"/>
        <v>103.4</v>
      </c>
      <c r="I274" s="21"/>
    </row>
    <row r="275" spans="1:9" ht="12.75" customHeight="1" x14ac:dyDescent="0.2">
      <c r="A275" s="9" t="s">
        <v>141</v>
      </c>
      <c r="B275" s="9" t="s">
        <v>143</v>
      </c>
      <c r="C275" s="9" t="s">
        <v>154</v>
      </c>
      <c r="D275" s="34">
        <v>11721</v>
      </c>
      <c r="E275" s="12">
        <v>98.100000000000009</v>
      </c>
      <c r="F275" s="11">
        <f t="shared" si="17"/>
        <v>98.100000000000009</v>
      </c>
      <c r="G275" s="11">
        <f t="shared" si="18"/>
        <v>9.81</v>
      </c>
      <c r="H275" s="11">
        <f t="shared" si="19"/>
        <v>107.91000000000001</v>
      </c>
      <c r="I275" s="21"/>
    </row>
    <row r="276" spans="1:9" ht="12.75" customHeight="1" x14ac:dyDescent="0.2">
      <c r="A276" s="9" t="s">
        <v>141</v>
      </c>
      <c r="B276" s="9" t="s">
        <v>143</v>
      </c>
      <c r="C276" s="9" t="s">
        <v>154</v>
      </c>
      <c r="D276" s="34">
        <v>11722</v>
      </c>
      <c r="E276" s="12">
        <v>48.85</v>
      </c>
      <c r="F276" s="11">
        <f t="shared" si="17"/>
        <v>48.85</v>
      </c>
      <c r="G276" s="11">
        <f t="shared" si="18"/>
        <v>4.8899999999999997</v>
      </c>
      <c r="H276" s="11">
        <f t="shared" si="19"/>
        <v>53.74</v>
      </c>
      <c r="I276" s="21"/>
    </row>
    <row r="277" spans="1:9" ht="12.75" customHeight="1" x14ac:dyDescent="0.2">
      <c r="A277" s="9" t="s">
        <v>141</v>
      </c>
      <c r="B277" s="9" t="s">
        <v>143</v>
      </c>
      <c r="C277" s="9" t="s">
        <v>154</v>
      </c>
      <c r="D277" s="34">
        <v>11724</v>
      </c>
      <c r="E277" s="12">
        <v>237.5</v>
      </c>
      <c r="F277" s="11">
        <f t="shared" si="17"/>
        <v>237.5</v>
      </c>
      <c r="G277" s="11">
        <f t="shared" si="18"/>
        <v>23.75</v>
      </c>
      <c r="H277" s="11">
        <f t="shared" si="19"/>
        <v>261.25</v>
      </c>
      <c r="I277" s="21"/>
    </row>
    <row r="278" spans="1:9" ht="12.75" customHeight="1" x14ac:dyDescent="0.2">
      <c r="A278" s="9" t="s">
        <v>141</v>
      </c>
      <c r="B278" s="9" t="s">
        <v>143</v>
      </c>
      <c r="C278" s="9" t="s">
        <v>154</v>
      </c>
      <c r="D278" s="34">
        <v>11725</v>
      </c>
      <c r="E278" s="12">
        <v>266.45</v>
      </c>
      <c r="F278" s="11">
        <f t="shared" si="17"/>
        <v>266.45</v>
      </c>
      <c r="G278" s="11">
        <f t="shared" si="18"/>
        <v>26.65</v>
      </c>
      <c r="H278" s="11">
        <f t="shared" si="19"/>
        <v>293.09999999999997</v>
      </c>
      <c r="I278" s="21"/>
    </row>
    <row r="279" spans="1:9" ht="12.75" customHeight="1" x14ac:dyDescent="0.2">
      <c r="A279" s="9" t="s">
        <v>141</v>
      </c>
      <c r="B279" s="9" t="s">
        <v>143</v>
      </c>
      <c r="C279" s="9" t="s">
        <v>154</v>
      </c>
      <c r="D279" s="34">
        <v>11726</v>
      </c>
      <c r="E279" s="12">
        <v>133.25</v>
      </c>
      <c r="F279" s="11">
        <f t="shared" si="17"/>
        <v>133.25</v>
      </c>
      <c r="G279" s="11">
        <f t="shared" si="18"/>
        <v>13.33</v>
      </c>
      <c r="H279" s="11">
        <f t="shared" si="19"/>
        <v>146.58000000000001</v>
      </c>
      <c r="I279" s="21"/>
    </row>
    <row r="280" spans="1:9" ht="12.75" customHeight="1" x14ac:dyDescent="0.2">
      <c r="A280" s="9" t="s">
        <v>141</v>
      </c>
      <c r="B280" s="9" t="s">
        <v>143</v>
      </c>
      <c r="C280" s="9" t="s">
        <v>154</v>
      </c>
      <c r="D280" s="34">
        <v>11727</v>
      </c>
      <c r="E280" s="12">
        <v>133.25</v>
      </c>
      <c r="F280" s="11">
        <f t="shared" si="17"/>
        <v>133.25</v>
      </c>
      <c r="G280" s="11">
        <f t="shared" si="18"/>
        <v>13.33</v>
      </c>
      <c r="H280" s="11">
        <f t="shared" si="19"/>
        <v>146.58000000000001</v>
      </c>
      <c r="I280" s="21"/>
    </row>
    <row r="281" spans="1:9" ht="12.75" customHeight="1" x14ac:dyDescent="0.2">
      <c r="A281" s="9" t="s">
        <v>141</v>
      </c>
      <c r="B281" s="9" t="s">
        <v>143</v>
      </c>
      <c r="C281" s="9" t="s">
        <v>154</v>
      </c>
      <c r="D281" s="34" t="s">
        <v>1190</v>
      </c>
      <c r="E281" s="12">
        <v>48.85</v>
      </c>
      <c r="F281" s="11">
        <f t="shared" si="17"/>
        <v>48.85</v>
      </c>
      <c r="G281" s="11">
        <f t="shared" si="18"/>
        <v>4.8899999999999997</v>
      </c>
      <c r="H281" s="11">
        <f t="shared" si="19"/>
        <v>53.74</v>
      </c>
      <c r="I281" s="15"/>
    </row>
    <row r="282" spans="1:9" ht="12.75" customHeight="1" x14ac:dyDescent="0.2">
      <c r="A282" s="9" t="s">
        <v>141</v>
      </c>
      <c r="B282" s="9" t="s">
        <v>143</v>
      </c>
      <c r="C282" s="9" t="s">
        <v>156</v>
      </c>
      <c r="D282" s="34">
        <v>11800</v>
      </c>
      <c r="E282" s="12">
        <v>245.3</v>
      </c>
      <c r="F282" s="11">
        <f t="shared" si="17"/>
        <v>245.3</v>
      </c>
      <c r="G282" s="11">
        <f t="shared" si="18"/>
        <v>24.53</v>
      </c>
      <c r="H282" s="11">
        <f t="shared" si="19"/>
        <v>269.83000000000004</v>
      </c>
      <c r="I282" s="21"/>
    </row>
    <row r="283" spans="1:9" ht="12.75" customHeight="1" x14ac:dyDescent="0.2">
      <c r="A283" s="9" t="s">
        <v>141</v>
      </c>
      <c r="B283" s="9" t="s">
        <v>143</v>
      </c>
      <c r="C283" s="9" t="s">
        <v>156</v>
      </c>
      <c r="D283" s="34">
        <v>11801</v>
      </c>
      <c r="E283" s="12">
        <v>369.8</v>
      </c>
      <c r="F283" s="11">
        <f t="shared" si="17"/>
        <v>369.8</v>
      </c>
      <c r="G283" s="11">
        <f t="shared" si="18"/>
        <v>36.979999999999997</v>
      </c>
      <c r="H283" s="11">
        <f t="shared" si="19"/>
        <v>406.78000000000003</v>
      </c>
      <c r="I283" s="21"/>
    </row>
    <row r="284" spans="1:9" ht="12.75" customHeight="1" x14ac:dyDescent="0.2">
      <c r="A284" s="9" t="s">
        <v>141</v>
      </c>
      <c r="B284" s="9" t="s">
        <v>143</v>
      </c>
      <c r="C284" s="9" t="s">
        <v>156</v>
      </c>
      <c r="D284" s="34">
        <v>11810</v>
      </c>
      <c r="E284" s="12">
        <v>245.3</v>
      </c>
      <c r="F284" s="11">
        <f t="shared" si="17"/>
        <v>245.3</v>
      </c>
      <c r="G284" s="11">
        <f t="shared" si="18"/>
        <v>24.53</v>
      </c>
      <c r="H284" s="11">
        <f t="shared" si="19"/>
        <v>269.83000000000004</v>
      </c>
      <c r="I284" s="21"/>
    </row>
    <row r="285" spans="1:9" ht="12.75" customHeight="1" x14ac:dyDescent="0.2">
      <c r="A285" s="9" t="s">
        <v>141</v>
      </c>
      <c r="B285" s="9" t="s">
        <v>143</v>
      </c>
      <c r="C285" s="9" t="s">
        <v>156</v>
      </c>
      <c r="D285" s="34">
        <v>11820</v>
      </c>
      <c r="E285" s="12">
        <v>2867.15</v>
      </c>
      <c r="F285" s="11">
        <f t="shared" si="17"/>
        <v>2867.15</v>
      </c>
      <c r="G285" s="11">
        <f t="shared" si="18"/>
        <v>286.72000000000003</v>
      </c>
      <c r="H285" s="11">
        <f t="shared" si="19"/>
        <v>3153.87</v>
      </c>
      <c r="I285" s="21"/>
    </row>
    <row r="286" spans="1:9" ht="12.75" customHeight="1" x14ac:dyDescent="0.2">
      <c r="A286" s="9" t="s">
        <v>141</v>
      </c>
      <c r="B286" s="9" t="s">
        <v>143</v>
      </c>
      <c r="C286" s="9" t="s">
        <v>156</v>
      </c>
      <c r="D286" s="34">
        <v>11823</v>
      </c>
      <c r="E286" s="12">
        <v>2867.15</v>
      </c>
      <c r="F286" s="11">
        <f t="shared" si="17"/>
        <v>2867.15</v>
      </c>
      <c r="G286" s="11">
        <f t="shared" si="18"/>
        <v>286.72000000000003</v>
      </c>
      <c r="H286" s="11">
        <f t="shared" si="19"/>
        <v>3153.87</v>
      </c>
      <c r="I286" s="21"/>
    </row>
    <row r="287" spans="1:9" ht="12.75" customHeight="1" x14ac:dyDescent="0.2">
      <c r="A287" s="9" t="s">
        <v>141</v>
      </c>
      <c r="B287" s="9" t="s">
        <v>143</v>
      </c>
      <c r="C287" s="9" t="s">
        <v>156</v>
      </c>
      <c r="D287" s="34">
        <v>11830</v>
      </c>
      <c r="E287" s="12">
        <v>262.65000000000003</v>
      </c>
      <c r="F287" s="11">
        <f t="shared" si="17"/>
        <v>262.65000000000003</v>
      </c>
      <c r="G287" s="11">
        <f t="shared" si="18"/>
        <v>26.27</v>
      </c>
      <c r="H287" s="11">
        <f t="shared" si="19"/>
        <v>288.92</v>
      </c>
      <c r="I287" s="21"/>
    </row>
    <row r="288" spans="1:9" ht="12.75" customHeight="1" x14ac:dyDescent="0.2">
      <c r="A288" s="9" t="s">
        <v>141</v>
      </c>
      <c r="B288" s="9" t="s">
        <v>143</v>
      </c>
      <c r="C288" s="9" t="s">
        <v>156</v>
      </c>
      <c r="D288" s="34">
        <v>11833</v>
      </c>
      <c r="E288" s="12">
        <v>351.15000000000003</v>
      </c>
      <c r="F288" s="11">
        <f t="shared" si="17"/>
        <v>351.15000000000003</v>
      </c>
      <c r="G288" s="11">
        <f t="shared" si="18"/>
        <v>35.119999999999997</v>
      </c>
      <c r="H288" s="11">
        <f t="shared" si="19"/>
        <v>386.27000000000004</v>
      </c>
      <c r="I288" s="21"/>
    </row>
    <row r="289" spans="1:9" ht="12.75" customHeight="1" x14ac:dyDescent="0.2">
      <c r="A289" s="9" t="s">
        <v>141</v>
      </c>
      <c r="B289" s="9" t="s">
        <v>143</v>
      </c>
      <c r="C289" s="9" t="s">
        <v>158</v>
      </c>
      <c r="D289" s="34">
        <v>11900</v>
      </c>
      <c r="E289" s="12">
        <v>38.75</v>
      </c>
      <c r="F289" s="11">
        <f t="shared" si="17"/>
        <v>38.75</v>
      </c>
      <c r="G289" s="11">
        <f t="shared" si="18"/>
        <v>3.88</v>
      </c>
      <c r="H289" s="11">
        <f t="shared" si="19"/>
        <v>42.63</v>
      </c>
      <c r="I289" s="21"/>
    </row>
    <row r="290" spans="1:9" ht="12.75" customHeight="1" x14ac:dyDescent="0.2">
      <c r="A290" s="9" t="s">
        <v>141</v>
      </c>
      <c r="B290" s="9" t="s">
        <v>143</v>
      </c>
      <c r="C290" s="9" t="s">
        <v>158</v>
      </c>
      <c r="D290" s="34">
        <v>11903</v>
      </c>
      <c r="E290" s="12">
        <v>156.20000000000002</v>
      </c>
      <c r="F290" s="11">
        <f t="shared" si="17"/>
        <v>156.20000000000002</v>
      </c>
      <c r="G290" s="11">
        <f t="shared" si="18"/>
        <v>15.62</v>
      </c>
      <c r="H290" s="11">
        <f t="shared" si="19"/>
        <v>171.82000000000002</v>
      </c>
      <c r="I290" s="21"/>
    </row>
    <row r="291" spans="1:9" ht="12.75" customHeight="1" x14ac:dyDescent="0.2">
      <c r="A291" s="9" t="s">
        <v>141</v>
      </c>
      <c r="B291" s="9" t="s">
        <v>143</v>
      </c>
      <c r="C291" s="9" t="s">
        <v>158</v>
      </c>
      <c r="D291" s="34">
        <v>11906</v>
      </c>
      <c r="E291" s="12">
        <v>156.20000000000002</v>
      </c>
      <c r="F291" s="11">
        <f t="shared" si="17"/>
        <v>156.20000000000002</v>
      </c>
      <c r="G291" s="11">
        <f t="shared" si="18"/>
        <v>15.62</v>
      </c>
      <c r="H291" s="11">
        <f t="shared" si="19"/>
        <v>171.82000000000002</v>
      </c>
      <c r="I291" s="21"/>
    </row>
    <row r="292" spans="1:9" ht="12.75" customHeight="1" x14ac:dyDescent="0.2">
      <c r="A292" s="9" t="s">
        <v>141</v>
      </c>
      <c r="B292" s="9" t="s">
        <v>143</v>
      </c>
      <c r="C292" s="9" t="s">
        <v>158</v>
      </c>
      <c r="D292" s="34">
        <v>11909</v>
      </c>
      <c r="E292" s="12">
        <v>232.20000000000002</v>
      </c>
      <c r="F292" s="11">
        <f t="shared" si="17"/>
        <v>232.20000000000002</v>
      </c>
      <c r="G292" s="11">
        <f t="shared" si="18"/>
        <v>23.22</v>
      </c>
      <c r="H292" s="11">
        <f t="shared" si="19"/>
        <v>255.42000000000002</v>
      </c>
      <c r="I292" s="21"/>
    </row>
    <row r="293" spans="1:9" ht="12.75" customHeight="1" x14ac:dyDescent="0.2">
      <c r="A293" s="9" t="s">
        <v>141</v>
      </c>
      <c r="B293" s="9" t="s">
        <v>143</v>
      </c>
      <c r="C293" s="9" t="s">
        <v>158</v>
      </c>
      <c r="D293" s="34">
        <v>11912</v>
      </c>
      <c r="E293" s="12">
        <v>232.20000000000002</v>
      </c>
      <c r="F293" s="11">
        <f t="shared" si="17"/>
        <v>232.20000000000002</v>
      </c>
      <c r="G293" s="11">
        <f t="shared" si="18"/>
        <v>23.22</v>
      </c>
      <c r="H293" s="11">
        <f t="shared" si="19"/>
        <v>255.42000000000002</v>
      </c>
      <c r="I293" s="21"/>
    </row>
    <row r="294" spans="1:9" ht="12.75" customHeight="1" x14ac:dyDescent="0.2">
      <c r="A294" s="9" t="s">
        <v>141</v>
      </c>
      <c r="B294" s="9" t="s">
        <v>143</v>
      </c>
      <c r="C294" s="9" t="s">
        <v>158</v>
      </c>
      <c r="D294" s="34">
        <v>11915</v>
      </c>
      <c r="E294" s="12">
        <v>232.20000000000002</v>
      </c>
      <c r="F294" s="11">
        <f t="shared" si="17"/>
        <v>232.20000000000002</v>
      </c>
      <c r="G294" s="11">
        <f t="shared" si="18"/>
        <v>23.22</v>
      </c>
      <c r="H294" s="11">
        <f t="shared" si="19"/>
        <v>255.42000000000002</v>
      </c>
      <c r="I294" s="21"/>
    </row>
    <row r="295" spans="1:9" ht="12.75" customHeight="1" x14ac:dyDescent="0.2">
      <c r="A295" s="9" t="s">
        <v>141</v>
      </c>
      <c r="B295" s="9" t="s">
        <v>143</v>
      </c>
      <c r="C295" s="9" t="s">
        <v>158</v>
      </c>
      <c r="D295" s="34">
        <v>11917</v>
      </c>
      <c r="E295" s="12">
        <v>602.30000000000007</v>
      </c>
      <c r="F295" s="11">
        <f t="shared" si="17"/>
        <v>602.30000000000007</v>
      </c>
      <c r="G295" s="11">
        <f t="shared" si="18"/>
        <v>60.23</v>
      </c>
      <c r="H295" s="11">
        <f t="shared" si="19"/>
        <v>662.53000000000009</v>
      </c>
      <c r="I295" s="21"/>
    </row>
    <row r="296" spans="1:9" ht="12.75" customHeight="1" x14ac:dyDescent="0.2">
      <c r="A296" s="9" t="s">
        <v>141</v>
      </c>
      <c r="B296" s="9" t="s">
        <v>143</v>
      </c>
      <c r="C296" s="9" t="s">
        <v>158</v>
      </c>
      <c r="D296" s="34">
        <v>11919</v>
      </c>
      <c r="E296" s="12">
        <v>602.30000000000007</v>
      </c>
      <c r="F296" s="11">
        <f t="shared" si="17"/>
        <v>602.30000000000007</v>
      </c>
      <c r="G296" s="11">
        <f t="shared" si="18"/>
        <v>60.23</v>
      </c>
      <c r="H296" s="11">
        <f t="shared" si="19"/>
        <v>662.53000000000009</v>
      </c>
      <c r="I296" s="21"/>
    </row>
    <row r="297" spans="1:9" ht="12.75" customHeight="1" x14ac:dyDescent="0.2">
      <c r="A297" s="9" t="s">
        <v>141</v>
      </c>
      <c r="B297" s="9" t="s">
        <v>143</v>
      </c>
      <c r="C297" s="9" t="s">
        <v>158</v>
      </c>
      <c r="D297" s="34">
        <v>11921</v>
      </c>
      <c r="E297" s="12">
        <v>105.55000000000001</v>
      </c>
      <c r="F297" s="11">
        <f t="shared" si="17"/>
        <v>105.55000000000001</v>
      </c>
      <c r="G297" s="11">
        <f t="shared" si="18"/>
        <v>10.56</v>
      </c>
      <c r="H297" s="11">
        <f t="shared" si="19"/>
        <v>116.11000000000001</v>
      </c>
      <c r="I297" s="21"/>
    </row>
    <row r="298" spans="1:9" ht="12.75" customHeight="1" x14ac:dyDescent="0.2">
      <c r="A298" s="9" t="s">
        <v>141</v>
      </c>
      <c r="B298" s="9" t="s">
        <v>143</v>
      </c>
      <c r="C298" s="9" t="s">
        <v>160</v>
      </c>
      <c r="D298" s="34">
        <v>12000</v>
      </c>
      <c r="E298" s="12">
        <v>55.050000000000004</v>
      </c>
      <c r="F298" s="11">
        <f t="shared" si="17"/>
        <v>55.050000000000004</v>
      </c>
      <c r="G298" s="11">
        <f t="shared" si="18"/>
        <v>5.51</v>
      </c>
      <c r="H298" s="11">
        <f t="shared" si="19"/>
        <v>60.56</v>
      </c>
      <c r="I298" s="21"/>
    </row>
    <row r="299" spans="1:9" ht="12.75" customHeight="1" x14ac:dyDescent="0.2">
      <c r="A299" s="9" t="s">
        <v>141</v>
      </c>
      <c r="B299" s="9" t="s">
        <v>143</v>
      </c>
      <c r="C299" s="9" t="s">
        <v>160</v>
      </c>
      <c r="D299" s="34" t="s">
        <v>1191</v>
      </c>
      <c r="E299" s="12">
        <v>55.050000000000004</v>
      </c>
      <c r="F299" s="11">
        <f t="shared" si="17"/>
        <v>55.050000000000004</v>
      </c>
      <c r="G299" s="11">
        <f t="shared" si="18"/>
        <v>5.51</v>
      </c>
      <c r="H299" s="11">
        <f t="shared" si="19"/>
        <v>60.56</v>
      </c>
      <c r="I299" s="15"/>
    </row>
    <row r="300" spans="1:9" ht="12.75" customHeight="1" x14ac:dyDescent="0.2">
      <c r="A300" s="9" t="s">
        <v>141</v>
      </c>
      <c r="B300" s="9" t="s">
        <v>143</v>
      </c>
      <c r="C300" s="9" t="s">
        <v>160</v>
      </c>
      <c r="D300" s="34" t="s">
        <v>1192</v>
      </c>
      <c r="E300" s="12">
        <v>55.050000000000004</v>
      </c>
      <c r="F300" s="11">
        <f t="shared" si="17"/>
        <v>55.050000000000004</v>
      </c>
      <c r="G300" s="11">
        <f t="shared" si="18"/>
        <v>5.51</v>
      </c>
      <c r="H300" s="11">
        <f t="shared" si="19"/>
        <v>60.56</v>
      </c>
      <c r="I300" s="15"/>
    </row>
    <row r="301" spans="1:9" ht="12.75" customHeight="1" x14ac:dyDescent="0.2">
      <c r="A301" s="9" t="s">
        <v>141</v>
      </c>
      <c r="B301" s="9" t="s">
        <v>143</v>
      </c>
      <c r="C301" s="9" t="s">
        <v>160</v>
      </c>
      <c r="D301" s="34">
        <v>12003</v>
      </c>
      <c r="E301" s="12">
        <v>83.15</v>
      </c>
      <c r="F301" s="11">
        <f t="shared" si="17"/>
        <v>83.15</v>
      </c>
      <c r="G301" s="11">
        <f t="shared" si="18"/>
        <v>8.32</v>
      </c>
      <c r="H301" s="11">
        <f t="shared" si="19"/>
        <v>91.47</v>
      </c>
      <c r="I301" s="21"/>
    </row>
    <row r="302" spans="1:9" ht="12.75" customHeight="1" x14ac:dyDescent="0.2">
      <c r="A302" s="9" t="s">
        <v>141</v>
      </c>
      <c r="B302" s="9" t="s">
        <v>143</v>
      </c>
      <c r="C302" s="9" t="s">
        <v>160</v>
      </c>
      <c r="D302" s="34" t="s">
        <v>1193</v>
      </c>
      <c r="E302" s="12">
        <v>83.15</v>
      </c>
      <c r="F302" s="11">
        <f t="shared" ref="F302:F362" si="20">CEILING(TRUNC(+E302*F$2,2),0.05)</f>
        <v>83.15</v>
      </c>
      <c r="G302" s="11">
        <f t="shared" si="18"/>
        <v>8.32</v>
      </c>
      <c r="H302" s="11">
        <f t="shared" si="19"/>
        <v>91.47</v>
      </c>
      <c r="I302" s="15"/>
    </row>
    <row r="303" spans="1:9" ht="12.75" customHeight="1" x14ac:dyDescent="0.2">
      <c r="A303" s="9" t="s">
        <v>141</v>
      </c>
      <c r="B303" s="9" t="s">
        <v>143</v>
      </c>
      <c r="C303" s="9" t="s">
        <v>160</v>
      </c>
      <c r="D303" s="34" t="s">
        <v>1194</v>
      </c>
      <c r="E303" s="12">
        <v>111.9</v>
      </c>
      <c r="F303" s="11">
        <f t="shared" si="20"/>
        <v>111.9</v>
      </c>
      <c r="G303" s="11">
        <f t="shared" si="18"/>
        <v>11.19</v>
      </c>
      <c r="H303" s="11">
        <f t="shared" si="19"/>
        <v>123.09</v>
      </c>
      <c r="I303" s="15"/>
    </row>
    <row r="304" spans="1:9" ht="12.75" customHeight="1" x14ac:dyDescent="0.2">
      <c r="A304" s="9" t="s">
        <v>141</v>
      </c>
      <c r="B304" s="9" t="s">
        <v>143</v>
      </c>
      <c r="C304" s="9" t="s">
        <v>160</v>
      </c>
      <c r="D304" s="34">
        <v>12012</v>
      </c>
      <c r="E304" s="12">
        <v>29.400000000000002</v>
      </c>
      <c r="F304" s="11">
        <f t="shared" si="20"/>
        <v>29.400000000000002</v>
      </c>
      <c r="G304" s="11">
        <f t="shared" si="18"/>
        <v>2.94</v>
      </c>
      <c r="H304" s="11">
        <f t="shared" si="19"/>
        <v>32.340000000000003</v>
      </c>
      <c r="I304" s="21"/>
    </row>
    <row r="305" spans="1:9" ht="12.75" customHeight="1" x14ac:dyDescent="0.2">
      <c r="A305" s="9" t="s">
        <v>141</v>
      </c>
      <c r="B305" s="9" t="s">
        <v>143</v>
      </c>
      <c r="C305" s="9" t="s">
        <v>160</v>
      </c>
      <c r="D305" s="34">
        <v>12017</v>
      </c>
      <c r="E305" s="12">
        <v>99.350000000000009</v>
      </c>
      <c r="F305" s="11">
        <f t="shared" si="20"/>
        <v>99.350000000000009</v>
      </c>
      <c r="G305" s="11">
        <f t="shared" si="18"/>
        <v>9.94</v>
      </c>
      <c r="H305" s="11">
        <f t="shared" si="19"/>
        <v>109.29</v>
      </c>
      <c r="I305" s="15"/>
    </row>
    <row r="306" spans="1:9" ht="12.75" customHeight="1" x14ac:dyDescent="0.2">
      <c r="A306" s="9" t="s">
        <v>141</v>
      </c>
      <c r="B306" s="9" t="s">
        <v>143</v>
      </c>
      <c r="C306" s="9" t="s">
        <v>160</v>
      </c>
      <c r="D306" s="34">
        <v>12021</v>
      </c>
      <c r="E306" s="12">
        <v>163.20000000000002</v>
      </c>
      <c r="F306" s="11">
        <f t="shared" si="20"/>
        <v>163.20000000000002</v>
      </c>
      <c r="G306" s="11">
        <f t="shared" si="18"/>
        <v>16.32</v>
      </c>
      <c r="H306" s="11">
        <f t="shared" si="19"/>
        <v>179.52</v>
      </c>
      <c r="I306" s="15"/>
    </row>
    <row r="307" spans="1:9" ht="12.75" customHeight="1" x14ac:dyDescent="0.2">
      <c r="A307" s="9" t="s">
        <v>141</v>
      </c>
      <c r="B307" s="9" t="s">
        <v>143</v>
      </c>
      <c r="C307" s="9" t="s">
        <v>160</v>
      </c>
      <c r="D307" s="34">
        <v>12022</v>
      </c>
      <c r="E307" s="12">
        <v>191.70000000000002</v>
      </c>
      <c r="F307" s="11">
        <f t="shared" si="20"/>
        <v>191.70000000000002</v>
      </c>
      <c r="G307" s="11">
        <f t="shared" si="18"/>
        <v>19.170000000000002</v>
      </c>
      <c r="H307" s="11">
        <f t="shared" si="19"/>
        <v>210.87</v>
      </c>
      <c r="I307" s="15"/>
    </row>
    <row r="308" spans="1:9" ht="12.75" customHeight="1" x14ac:dyDescent="0.2">
      <c r="A308" s="9" t="s">
        <v>141</v>
      </c>
      <c r="B308" s="9" t="s">
        <v>143</v>
      </c>
      <c r="C308" s="9" t="s">
        <v>160</v>
      </c>
      <c r="D308" s="34">
        <v>12024</v>
      </c>
      <c r="E308" s="12">
        <v>218.3</v>
      </c>
      <c r="F308" s="11">
        <f t="shared" si="20"/>
        <v>218.3</v>
      </c>
      <c r="G308" s="11">
        <f t="shared" si="18"/>
        <v>21.83</v>
      </c>
      <c r="H308" s="11">
        <f t="shared" si="19"/>
        <v>240.13</v>
      </c>
      <c r="I308" s="15"/>
    </row>
    <row r="309" spans="1:9" ht="12.75" customHeight="1" x14ac:dyDescent="0.25">
      <c r="A309" s="9" t="s">
        <v>141</v>
      </c>
      <c r="B309" s="9" t="s">
        <v>143</v>
      </c>
      <c r="C309" s="9" t="s">
        <v>162</v>
      </c>
      <c r="D309" s="34">
        <v>12200</v>
      </c>
      <c r="E309" s="12">
        <v>52.300000000000004</v>
      </c>
      <c r="F309" s="11">
        <f t="shared" si="20"/>
        <v>52.300000000000004</v>
      </c>
      <c r="G309" s="11">
        <f t="shared" si="18"/>
        <v>5.23</v>
      </c>
      <c r="H309" s="11">
        <f t="shared" si="19"/>
        <v>57.53</v>
      </c>
      <c r="I309" s="24"/>
    </row>
    <row r="310" spans="1:9" ht="12.75" customHeight="1" x14ac:dyDescent="0.2">
      <c r="A310" s="9" t="s">
        <v>141</v>
      </c>
      <c r="B310" s="9" t="s">
        <v>143</v>
      </c>
      <c r="C310" s="9" t="s">
        <v>162</v>
      </c>
      <c r="D310" s="34">
        <v>12201</v>
      </c>
      <c r="E310" s="12">
        <v>3364.4500000000003</v>
      </c>
      <c r="F310" s="11">
        <f t="shared" si="20"/>
        <v>3364.4500000000003</v>
      </c>
      <c r="G310" s="11">
        <f t="shared" si="18"/>
        <v>336.45</v>
      </c>
      <c r="H310" s="11">
        <f t="shared" si="19"/>
        <v>3700.9</v>
      </c>
      <c r="I310" s="15"/>
    </row>
    <row r="311" spans="1:9" ht="12.75" customHeight="1" x14ac:dyDescent="0.2">
      <c r="A311" s="9" t="s">
        <v>141</v>
      </c>
      <c r="B311" s="9" t="s">
        <v>143</v>
      </c>
      <c r="C311" s="9" t="s">
        <v>162</v>
      </c>
      <c r="D311" s="34">
        <v>12203</v>
      </c>
      <c r="E311" s="12">
        <v>826.75</v>
      </c>
      <c r="F311" s="11">
        <f t="shared" si="20"/>
        <v>826.75</v>
      </c>
      <c r="G311" s="11">
        <f t="shared" si="18"/>
        <v>82.68</v>
      </c>
      <c r="H311" s="11">
        <f t="shared" si="19"/>
        <v>909.43000000000006</v>
      </c>
      <c r="I311" s="15"/>
    </row>
    <row r="312" spans="1:9" ht="12.75" customHeight="1" x14ac:dyDescent="0.2">
      <c r="A312" s="9" t="s">
        <v>141</v>
      </c>
      <c r="B312" s="9" t="s">
        <v>143</v>
      </c>
      <c r="C312" s="9" t="s">
        <v>162</v>
      </c>
      <c r="D312" s="34" t="s">
        <v>1195</v>
      </c>
      <c r="E312" s="12">
        <v>826.75</v>
      </c>
      <c r="F312" s="11">
        <f t="shared" si="20"/>
        <v>826.75</v>
      </c>
      <c r="G312" s="11">
        <f t="shared" si="18"/>
        <v>82.68</v>
      </c>
      <c r="H312" s="11">
        <f t="shared" si="19"/>
        <v>909.43000000000006</v>
      </c>
      <c r="I312" s="15"/>
    </row>
    <row r="313" spans="1:9" ht="12.75" customHeight="1" x14ac:dyDescent="0.2">
      <c r="A313" s="9" t="s">
        <v>141</v>
      </c>
      <c r="B313" s="9" t="s">
        <v>143</v>
      </c>
      <c r="C313" s="9" t="s">
        <v>162</v>
      </c>
      <c r="D313" s="34" t="s">
        <v>1196</v>
      </c>
      <c r="E313" s="12">
        <v>826.75</v>
      </c>
      <c r="F313" s="11">
        <f t="shared" si="20"/>
        <v>826.75</v>
      </c>
      <c r="G313" s="11">
        <f t="shared" si="18"/>
        <v>82.68</v>
      </c>
      <c r="H313" s="11">
        <f t="shared" si="19"/>
        <v>909.43000000000006</v>
      </c>
      <c r="I313" s="15"/>
    </row>
    <row r="314" spans="1:9" ht="12.75" customHeight="1" x14ac:dyDescent="0.2">
      <c r="A314" s="9" t="s">
        <v>141</v>
      </c>
      <c r="B314" s="9" t="s">
        <v>143</v>
      </c>
      <c r="C314" s="9" t="s">
        <v>162</v>
      </c>
      <c r="D314" s="34">
        <v>12207</v>
      </c>
      <c r="E314" s="12">
        <v>826.75</v>
      </c>
      <c r="F314" s="11">
        <f t="shared" si="20"/>
        <v>826.75</v>
      </c>
      <c r="G314" s="11">
        <f t="shared" si="18"/>
        <v>82.68</v>
      </c>
      <c r="H314" s="11">
        <f t="shared" si="19"/>
        <v>909.43000000000006</v>
      </c>
      <c r="I314" s="21"/>
    </row>
    <row r="315" spans="1:9" ht="12.75" customHeight="1" x14ac:dyDescent="0.2">
      <c r="A315" s="9" t="s">
        <v>141</v>
      </c>
      <c r="B315" s="9" t="s">
        <v>143</v>
      </c>
      <c r="C315" s="9" t="s">
        <v>162</v>
      </c>
      <c r="D315" s="34" t="s">
        <v>1197</v>
      </c>
      <c r="E315" s="12">
        <v>826.75</v>
      </c>
      <c r="F315" s="11">
        <f t="shared" si="20"/>
        <v>826.75</v>
      </c>
      <c r="G315" s="11">
        <f t="shared" si="18"/>
        <v>82.68</v>
      </c>
      <c r="H315" s="11">
        <f t="shared" si="19"/>
        <v>909.43000000000006</v>
      </c>
      <c r="I315" s="15"/>
    </row>
    <row r="316" spans="1:9" ht="12.75" customHeight="1" x14ac:dyDescent="0.2">
      <c r="A316" s="9" t="s">
        <v>141</v>
      </c>
      <c r="B316" s="9" t="s">
        <v>143</v>
      </c>
      <c r="C316" s="9" t="s">
        <v>162</v>
      </c>
      <c r="D316" s="34">
        <v>12210</v>
      </c>
      <c r="E316" s="12">
        <v>986.80000000000007</v>
      </c>
      <c r="F316" s="11">
        <f t="shared" si="20"/>
        <v>986.80000000000007</v>
      </c>
      <c r="G316" s="11">
        <f t="shared" si="18"/>
        <v>98.68</v>
      </c>
      <c r="H316" s="11">
        <f t="shared" si="19"/>
        <v>1085.48</v>
      </c>
      <c r="I316" s="21"/>
    </row>
    <row r="317" spans="1:9" ht="12.75" customHeight="1" x14ac:dyDescent="0.2">
      <c r="A317" s="9" t="s">
        <v>141</v>
      </c>
      <c r="B317" s="9" t="s">
        <v>143</v>
      </c>
      <c r="C317" s="9" t="s">
        <v>162</v>
      </c>
      <c r="D317" s="34">
        <v>12213</v>
      </c>
      <c r="E317" s="12">
        <v>889.05000000000007</v>
      </c>
      <c r="F317" s="11">
        <f t="shared" si="20"/>
        <v>889.05000000000007</v>
      </c>
      <c r="G317" s="11">
        <f t="shared" si="18"/>
        <v>88.91</v>
      </c>
      <c r="H317" s="11">
        <f t="shared" si="19"/>
        <v>977.96</v>
      </c>
      <c r="I317" s="21"/>
    </row>
    <row r="318" spans="1:9" ht="12.75" customHeight="1" x14ac:dyDescent="0.2">
      <c r="A318" s="9" t="s">
        <v>141</v>
      </c>
      <c r="B318" s="9" t="s">
        <v>143</v>
      </c>
      <c r="C318" s="9" t="s">
        <v>162</v>
      </c>
      <c r="D318" s="34">
        <v>12215</v>
      </c>
      <c r="E318" s="12">
        <v>986.80000000000007</v>
      </c>
      <c r="F318" s="11">
        <f t="shared" si="20"/>
        <v>986.80000000000007</v>
      </c>
      <c r="G318" s="11">
        <f t="shared" si="18"/>
        <v>98.68</v>
      </c>
      <c r="H318" s="11">
        <f t="shared" si="19"/>
        <v>1085.48</v>
      </c>
      <c r="I318" s="21"/>
    </row>
    <row r="319" spans="1:9" ht="12.75" customHeight="1" x14ac:dyDescent="0.2">
      <c r="A319" s="9" t="s">
        <v>141</v>
      </c>
      <c r="B319" s="9" t="s">
        <v>143</v>
      </c>
      <c r="C319" s="9" t="s">
        <v>162</v>
      </c>
      <c r="D319" s="34">
        <v>12217</v>
      </c>
      <c r="E319" s="12">
        <v>889.05000000000007</v>
      </c>
      <c r="F319" s="11">
        <f t="shared" si="20"/>
        <v>889.05000000000007</v>
      </c>
      <c r="G319" s="11">
        <f t="shared" si="18"/>
        <v>88.91</v>
      </c>
      <c r="H319" s="11">
        <f t="shared" si="19"/>
        <v>977.96</v>
      </c>
      <c r="I319" s="21"/>
    </row>
    <row r="320" spans="1:9" ht="12.75" customHeight="1" x14ac:dyDescent="0.2">
      <c r="A320" s="9" t="s">
        <v>141</v>
      </c>
      <c r="B320" s="9" t="s">
        <v>143</v>
      </c>
      <c r="C320" s="9" t="s">
        <v>162</v>
      </c>
      <c r="D320" s="34">
        <v>12250</v>
      </c>
      <c r="E320" s="12">
        <v>471.45000000000005</v>
      </c>
      <c r="F320" s="11">
        <f t="shared" si="20"/>
        <v>471.45000000000005</v>
      </c>
      <c r="G320" s="11">
        <f t="shared" si="18"/>
        <v>47.15</v>
      </c>
      <c r="H320" s="11">
        <f t="shared" si="19"/>
        <v>518.6</v>
      </c>
      <c r="I320" s="21"/>
    </row>
    <row r="321" spans="1:9" ht="12.75" customHeight="1" x14ac:dyDescent="0.2">
      <c r="A321" s="9" t="s">
        <v>141</v>
      </c>
      <c r="B321" s="9" t="s">
        <v>143</v>
      </c>
      <c r="C321" s="9" t="s">
        <v>162</v>
      </c>
      <c r="D321" s="34" t="s">
        <v>1198</v>
      </c>
      <c r="E321" s="12">
        <v>1284.7</v>
      </c>
      <c r="F321" s="11">
        <f t="shared" si="20"/>
        <v>1284.7</v>
      </c>
      <c r="G321" s="11">
        <f t="shared" si="18"/>
        <v>128.47</v>
      </c>
      <c r="H321" s="11">
        <f t="shared" si="19"/>
        <v>1413.17</v>
      </c>
      <c r="I321" s="15"/>
    </row>
    <row r="322" spans="1:9" ht="12.75" customHeight="1" x14ac:dyDescent="0.2">
      <c r="A322" s="9" t="s">
        <v>141</v>
      </c>
      <c r="B322" s="9" t="s">
        <v>143</v>
      </c>
      <c r="C322" s="9" t="s">
        <v>162</v>
      </c>
      <c r="D322" s="34" t="s">
        <v>1199</v>
      </c>
      <c r="E322" s="12">
        <v>1284.7</v>
      </c>
      <c r="F322" s="11">
        <f t="shared" si="20"/>
        <v>1284.7</v>
      </c>
      <c r="G322" s="11">
        <f t="shared" si="18"/>
        <v>128.47</v>
      </c>
      <c r="H322" s="11">
        <f t="shared" si="19"/>
        <v>1413.17</v>
      </c>
      <c r="I322" s="15"/>
    </row>
    <row r="323" spans="1:9" ht="12.75" customHeight="1" x14ac:dyDescent="0.2">
      <c r="A323" s="9" t="s">
        <v>141</v>
      </c>
      <c r="B323" s="9" t="s">
        <v>143</v>
      </c>
      <c r="C323" s="9" t="s">
        <v>162</v>
      </c>
      <c r="D323" s="34" t="s">
        <v>1200</v>
      </c>
      <c r="E323" s="12">
        <v>1346.95</v>
      </c>
      <c r="F323" s="11">
        <f t="shared" si="20"/>
        <v>1346.95</v>
      </c>
      <c r="G323" s="11">
        <f t="shared" si="18"/>
        <v>134.69999999999999</v>
      </c>
      <c r="H323" s="11">
        <f t="shared" si="19"/>
        <v>1481.65</v>
      </c>
      <c r="I323" s="15"/>
    </row>
    <row r="324" spans="1:9" ht="12.75" customHeight="1" x14ac:dyDescent="0.2">
      <c r="A324" s="9" t="s">
        <v>141</v>
      </c>
      <c r="B324" s="9" t="s">
        <v>143</v>
      </c>
      <c r="C324" s="9" t="s">
        <v>162</v>
      </c>
      <c r="D324" s="34" t="s">
        <v>1201</v>
      </c>
      <c r="E324" s="12">
        <v>1346.95</v>
      </c>
      <c r="F324" s="11">
        <f t="shared" si="20"/>
        <v>1346.95</v>
      </c>
      <c r="G324" s="11">
        <f t="shared" si="18"/>
        <v>134.69999999999999</v>
      </c>
      <c r="H324" s="11">
        <f t="shared" si="19"/>
        <v>1481.65</v>
      </c>
      <c r="I324" s="15"/>
    </row>
    <row r="325" spans="1:9" ht="12.75" customHeight="1" x14ac:dyDescent="0.2">
      <c r="A325" s="9" t="s">
        <v>141</v>
      </c>
      <c r="B325" s="9" t="s">
        <v>143</v>
      </c>
      <c r="C325" s="9" t="s">
        <v>162</v>
      </c>
      <c r="D325" s="34" t="s">
        <v>1202</v>
      </c>
      <c r="E325" s="12">
        <v>1444.75</v>
      </c>
      <c r="F325" s="11">
        <f t="shared" si="20"/>
        <v>1444.75</v>
      </c>
      <c r="G325" s="11">
        <f t="shared" si="18"/>
        <v>144.47999999999999</v>
      </c>
      <c r="H325" s="11">
        <f t="shared" si="19"/>
        <v>1589.23</v>
      </c>
      <c r="I325" s="15"/>
    </row>
    <row r="326" spans="1:9" ht="12.75" customHeight="1" x14ac:dyDescent="0.2">
      <c r="A326" s="9" t="s">
        <v>141</v>
      </c>
      <c r="B326" s="9" t="s">
        <v>143</v>
      </c>
      <c r="C326" s="9" t="s">
        <v>162</v>
      </c>
      <c r="D326" s="34" t="s">
        <v>1203</v>
      </c>
      <c r="E326" s="12">
        <v>1444.75</v>
      </c>
      <c r="F326" s="11">
        <f t="shared" si="20"/>
        <v>1444.75</v>
      </c>
      <c r="G326" s="11">
        <f t="shared" si="18"/>
        <v>144.47999999999999</v>
      </c>
      <c r="H326" s="11">
        <f t="shared" si="19"/>
        <v>1589.23</v>
      </c>
      <c r="I326" s="15"/>
    </row>
    <row r="327" spans="1:9" ht="12.75" customHeight="1" x14ac:dyDescent="0.2">
      <c r="A327" s="9" t="s">
        <v>141</v>
      </c>
      <c r="B327" s="9" t="s">
        <v>143</v>
      </c>
      <c r="C327" s="9" t="s">
        <v>162</v>
      </c>
      <c r="D327" s="34">
        <v>12306</v>
      </c>
      <c r="E327" s="12">
        <v>144</v>
      </c>
      <c r="F327" s="11">
        <f t="shared" si="20"/>
        <v>144</v>
      </c>
      <c r="G327" s="11">
        <f t="shared" si="18"/>
        <v>14.4</v>
      </c>
      <c r="H327" s="11">
        <f t="shared" si="19"/>
        <v>158.4</v>
      </c>
      <c r="I327" s="21"/>
    </row>
    <row r="328" spans="1:9" ht="12.75" customHeight="1" x14ac:dyDescent="0.2">
      <c r="A328" s="9" t="s">
        <v>141</v>
      </c>
      <c r="B328" s="9" t="s">
        <v>143</v>
      </c>
      <c r="C328" s="9" t="s">
        <v>162</v>
      </c>
      <c r="D328" s="34">
        <v>12312</v>
      </c>
      <c r="E328" s="12">
        <v>144</v>
      </c>
      <c r="F328" s="11">
        <f t="shared" si="20"/>
        <v>144</v>
      </c>
      <c r="G328" s="11">
        <f t="shared" si="18"/>
        <v>14.4</v>
      </c>
      <c r="H328" s="11">
        <f t="shared" si="19"/>
        <v>158.4</v>
      </c>
      <c r="I328" s="21"/>
    </row>
    <row r="329" spans="1:9" ht="12.75" customHeight="1" x14ac:dyDescent="0.2">
      <c r="A329" s="9" t="s">
        <v>141</v>
      </c>
      <c r="B329" s="9" t="s">
        <v>143</v>
      </c>
      <c r="C329" s="9" t="s">
        <v>162</v>
      </c>
      <c r="D329" s="34">
        <v>12315</v>
      </c>
      <c r="E329" s="12">
        <v>144</v>
      </c>
      <c r="F329" s="11">
        <f t="shared" si="20"/>
        <v>144</v>
      </c>
      <c r="G329" s="11">
        <f t="shared" ref="G329:G346" si="21">ROUND((+F329*0.1),2)</f>
        <v>14.4</v>
      </c>
      <c r="H329" s="11">
        <f t="shared" ref="H329:H346" si="22">+G329+F329</f>
        <v>158.4</v>
      </c>
      <c r="I329" s="21"/>
    </row>
    <row r="330" spans="1:9" ht="12.75" customHeight="1" x14ac:dyDescent="0.2">
      <c r="A330" s="9" t="s">
        <v>141</v>
      </c>
      <c r="B330" s="9" t="s">
        <v>143</v>
      </c>
      <c r="C330" s="9" t="s">
        <v>162</v>
      </c>
      <c r="D330" s="34">
        <v>12320</v>
      </c>
      <c r="E330" s="12">
        <v>144</v>
      </c>
      <c r="F330" s="11">
        <f t="shared" si="20"/>
        <v>144</v>
      </c>
      <c r="G330" s="11">
        <f t="shared" si="21"/>
        <v>14.4</v>
      </c>
      <c r="H330" s="11">
        <f t="shared" si="22"/>
        <v>158.4</v>
      </c>
      <c r="I330" s="21"/>
    </row>
    <row r="331" spans="1:9" ht="12.75" customHeight="1" x14ac:dyDescent="0.2">
      <c r="A331" s="9" t="s">
        <v>141</v>
      </c>
      <c r="B331" s="9" t="s">
        <v>143</v>
      </c>
      <c r="C331" s="9" t="s">
        <v>162</v>
      </c>
      <c r="D331" s="34">
        <v>12321</v>
      </c>
      <c r="E331" s="12">
        <v>144</v>
      </c>
      <c r="F331" s="11">
        <f t="shared" si="20"/>
        <v>144</v>
      </c>
      <c r="G331" s="11">
        <f t="shared" si="21"/>
        <v>14.4</v>
      </c>
      <c r="H331" s="11">
        <f t="shared" si="22"/>
        <v>158.4</v>
      </c>
      <c r="I331" s="21"/>
    </row>
    <row r="332" spans="1:9" ht="12.75" customHeight="1" x14ac:dyDescent="0.2">
      <c r="A332" s="9" t="s">
        <v>141</v>
      </c>
      <c r="B332" s="9" t="s">
        <v>143</v>
      </c>
      <c r="C332" s="9" t="s">
        <v>162</v>
      </c>
      <c r="D332" s="34">
        <v>12322</v>
      </c>
      <c r="E332" s="12">
        <v>144</v>
      </c>
      <c r="F332" s="11">
        <f t="shared" si="20"/>
        <v>144</v>
      </c>
      <c r="G332" s="11">
        <f t="shared" si="21"/>
        <v>14.4</v>
      </c>
      <c r="H332" s="11">
        <f t="shared" si="22"/>
        <v>158.4</v>
      </c>
      <c r="I332" s="21"/>
    </row>
    <row r="333" spans="1:9" ht="12.75" customHeight="1" x14ac:dyDescent="0.25">
      <c r="A333" s="9" t="s">
        <v>141</v>
      </c>
      <c r="B333" s="9" t="s">
        <v>143</v>
      </c>
      <c r="C333" s="9" t="s">
        <v>162</v>
      </c>
      <c r="D333" s="34">
        <v>12325</v>
      </c>
      <c r="E333" s="12">
        <v>70.3</v>
      </c>
      <c r="F333" s="11">
        <f t="shared" si="20"/>
        <v>70.3</v>
      </c>
      <c r="G333" s="11">
        <f t="shared" si="21"/>
        <v>7.03</v>
      </c>
      <c r="H333" s="11">
        <f t="shared" si="22"/>
        <v>77.33</v>
      </c>
      <c r="I333" s="24"/>
    </row>
    <row r="334" spans="1:9" ht="12.75" customHeight="1" x14ac:dyDescent="0.25">
      <c r="A334" s="9" t="s">
        <v>141</v>
      </c>
      <c r="B334" s="9" t="s">
        <v>143</v>
      </c>
      <c r="C334" s="9" t="s">
        <v>162</v>
      </c>
      <c r="D334" s="34">
        <v>12326</v>
      </c>
      <c r="E334" s="12">
        <v>70.3</v>
      </c>
      <c r="F334" s="11">
        <f t="shared" si="20"/>
        <v>70.3</v>
      </c>
      <c r="G334" s="11">
        <f t="shared" si="21"/>
        <v>7.03</v>
      </c>
      <c r="H334" s="11">
        <f t="shared" si="22"/>
        <v>77.33</v>
      </c>
      <c r="I334" s="24"/>
    </row>
    <row r="335" spans="1:9" ht="12.75" customHeight="1" x14ac:dyDescent="0.2">
      <c r="A335" s="9" t="s">
        <v>141</v>
      </c>
      <c r="B335" s="9" t="s">
        <v>164</v>
      </c>
      <c r="C335" s="9" t="s">
        <v>166</v>
      </c>
      <c r="D335" s="34">
        <v>12500</v>
      </c>
      <c r="E335" s="12">
        <v>304.60000000000002</v>
      </c>
      <c r="F335" s="11">
        <f t="shared" si="20"/>
        <v>304.60000000000002</v>
      </c>
      <c r="G335" s="11">
        <f t="shared" si="21"/>
        <v>30.46</v>
      </c>
      <c r="H335" s="11">
        <f t="shared" si="22"/>
        <v>335.06</v>
      </c>
      <c r="I335" s="21"/>
    </row>
    <row r="336" spans="1:9" ht="12.75" customHeight="1" x14ac:dyDescent="0.2">
      <c r="A336" s="9" t="s">
        <v>141</v>
      </c>
      <c r="B336" s="9" t="s">
        <v>164</v>
      </c>
      <c r="C336" s="9" t="s">
        <v>166</v>
      </c>
      <c r="D336" s="34">
        <v>12503</v>
      </c>
      <c r="E336" s="12">
        <v>597.20000000000005</v>
      </c>
      <c r="F336" s="11">
        <f t="shared" si="20"/>
        <v>597.20000000000005</v>
      </c>
      <c r="G336" s="11">
        <f t="shared" si="21"/>
        <v>59.72</v>
      </c>
      <c r="H336" s="11">
        <f t="shared" si="22"/>
        <v>656.92000000000007</v>
      </c>
      <c r="I336" s="21"/>
    </row>
    <row r="337" spans="1:9" ht="12.75" customHeight="1" x14ac:dyDescent="0.2">
      <c r="A337" s="9" t="s">
        <v>141</v>
      </c>
      <c r="B337" s="9" t="s">
        <v>164</v>
      </c>
      <c r="C337" s="9" t="s">
        <v>166</v>
      </c>
      <c r="D337" s="34">
        <v>12506</v>
      </c>
      <c r="E337" s="12">
        <v>426.45000000000005</v>
      </c>
      <c r="F337" s="11">
        <f t="shared" si="20"/>
        <v>426.45000000000005</v>
      </c>
      <c r="G337" s="11">
        <f t="shared" si="21"/>
        <v>42.65</v>
      </c>
      <c r="H337" s="11">
        <f t="shared" si="22"/>
        <v>469.1</v>
      </c>
      <c r="I337" s="21"/>
    </row>
    <row r="338" spans="1:9" ht="12.75" customHeight="1" x14ac:dyDescent="0.2">
      <c r="A338" s="9" t="s">
        <v>141</v>
      </c>
      <c r="B338" s="9" t="s">
        <v>164</v>
      </c>
      <c r="C338" s="9" t="s">
        <v>166</v>
      </c>
      <c r="D338" s="34">
        <v>12509</v>
      </c>
      <c r="E338" s="12">
        <v>304.60000000000002</v>
      </c>
      <c r="F338" s="11">
        <f t="shared" si="20"/>
        <v>304.60000000000002</v>
      </c>
      <c r="G338" s="11">
        <f t="shared" si="21"/>
        <v>30.46</v>
      </c>
      <c r="H338" s="11">
        <f t="shared" si="22"/>
        <v>335.06</v>
      </c>
      <c r="I338" s="21"/>
    </row>
    <row r="339" spans="1:9" ht="12.75" customHeight="1" x14ac:dyDescent="0.2">
      <c r="A339" s="9" t="s">
        <v>141</v>
      </c>
      <c r="B339" s="9" t="s">
        <v>164</v>
      </c>
      <c r="C339" s="9" t="s">
        <v>166</v>
      </c>
      <c r="D339" s="34">
        <v>12512</v>
      </c>
      <c r="E339" s="12">
        <v>147.70000000000002</v>
      </c>
      <c r="F339" s="11">
        <f t="shared" si="20"/>
        <v>147.70000000000002</v>
      </c>
      <c r="G339" s="11">
        <f t="shared" si="21"/>
        <v>14.77</v>
      </c>
      <c r="H339" s="11">
        <f t="shared" si="22"/>
        <v>162.47000000000003</v>
      </c>
      <c r="I339" s="21"/>
    </row>
    <row r="340" spans="1:9" ht="12.75" customHeight="1" x14ac:dyDescent="0.2">
      <c r="A340" s="9" t="s">
        <v>141</v>
      </c>
      <c r="B340" s="9" t="s">
        <v>164</v>
      </c>
      <c r="C340" s="9" t="s">
        <v>166</v>
      </c>
      <c r="D340" s="34">
        <v>12515</v>
      </c>
      <c r="E340" s="12">
        <v>323.20000000000005</v>
      </c>
      <c r="F340" s="11">
        <f t="shared" si="20"/>
        <v>323.20000000000005</v>
      </c>
      <c r="G340" s="11">
        <f t="shared" si="21"/>
        <v>32.32</v>
      </c>
      <c r="H340" s="11">
        <f t="shared" si="22"/>
        <v>355.52000000000004</v>
      </c>
      <c r="I340" s="21"/>
    </row>
    <row r="341" spans="1:9" ht="12.75" customHeight="1" x14ac:dyDescent="0.2">
      <c r="A341" s="9" t="s">
        <v>141</v>
      </c>
      <c r="B341" s="9" t="s">
        <v>164</v>
      </c>
      <c r="C341" s="9" t="s">
        <v>166</v>
      </c>
      <c r="D341" s="34">
        <v>12518</v>
      </c>
      <c r="E341" s="12">
        <v>147.70000000000002</v>
      </c>
      <c r="F341" s="11">
        <f t="shared" si="20"/>
        <v>147.70000000000002</v>
      </c>
      <c r="G341" s="11">
        <f t="shared" si="21"/>
        <v>14.77</v>
      </c>
      <c r="H341" s="11">
        <f t="shared" si="22"/>
        <v>162.47000000000003</v>
      </c>
      <c r="I341" s="21"/>
    </row>
    <row r="342" spans="1:9" ht="12.75" customHeight="1" x14ac:dyDescent="0.2">
      <c r="A342" s="9" t="s">
        <v>141</v>
      </c>
      <c r="B342" s="9" t="s">
        <v>164</v>
      </c>
      <c r="C342" s="9" t="s">
        <v>166</v>
      </c>
      <c r="D342" s="34">
        <v>12521</v>
      </c>
      <c r="E342" s="12">
        <v>178.10000000000002</v>
      </c>
      <c r="F342" s="11">
        <f t="shared" si="20"/>
        <v>178.10000000000002</v>
      </c>
      <c r="G342" s="11">
        <f t="shared" si="21"/>
        <v>17.809999999999999</v>
      </c>
      <c r="H342" s="11">
        <f t="shared" si="22"/>
        <v>195.91000000000003</v>
      </c>
      <c r="I342" s="21"/>
    </row>
    <row r="343" spans="1:9" ht="12.75" customHeight="1" x14ac:dyDescent="0.2">
      <c r="A343" s="9" t="s">
        <v>141</v>
      </c>
      <c r="B343" s="9" t="s">
        <v>164</v>
      </c>
      <c r="C343" s="9" t="s">
        <v>166</v>
      </c>
      <c r="D343" s="34">
        <v>12524</v>
      </c>
      <c r="E343" s="12">
        <v>222.65</v>
      </c>
      <c r="F343" s="11">
        <f t="shared" si="20"/>
        <v>222.65</v>
      </c>
      <c r="G343" s="11">
        <f t="shared" si="21"/>
        <v>22.27</v>
      </c>
      <c r="H343" s="11">
        <f t="shared" si="22"/>
        <v>244.92000000000002</v>
      </c>
      <c r="I343" s="21"/>
    </row>
    <row r="344" spans="1:9" ht="12.75" customHeight="1" x14ac:dyDescent="0.2">
      <c r="A344" s="9" t="s">
        <v>141</v>
      </c>
      <c r="B344" s="9" t="s">
        <v>164</v>
      </c>
      <c r="C344" s="9" t="s">
        <v>166</v>
      </c>
      <c r="D344" s="34">
        <v>12527</v>
      </c>
      <c r="E344" s="12">
        <v>119.45</v>
      </c>
      <c r="F344" s="11">
        <f t="shared" si="20"/>
        <v>119.45</v>
      </c>
      <c r="G344" s="11">
        <f t="shared" si="21"/>
        <v>11.95</v>
      </c>
      <c r="H344" s="11">
        <f t="shared" si="22"/>
        <v>131.4</v>
      </c>
      <c r="I344" s="21"/>
    </row>
    <row r="345" spans="1:9" ht="12.75" customHeight="1" x14ac:dyDescent="0.2">
      <c r="A345" s="9" t="s">
        <v>141</v>
      </c>
      <c r="B345" s="9" t="s">
        <v>164</v>
      </c>
      <c r="C345" s="9" t="s">
        <v>166</v>
      </c>
      <c r="D345" s="34">
        <v>12530</v>
      </c>
      <c r="E345" s="12">
        <v>178.10000000000002</v>
      </c>
      <c r="F345" s="11">
        <f t="shared" si="20"/>
        <v>178.10000000000002</v>
      </c>
      <c r="G345" s="11">
        <f t="shared" si="21"/>
        <v>17.809999999999999</v>
      </c>
      <c r="H345" s="11">
        <f t="shared" si="22"/>
        <v>195.91000000000003</v>
      </c>
      <c r="I345" s="21"/>
    </row>
    <row r="346" spans="1:9" ht="12.75" customHeight="1" x14ac:dyDescent="0.2">
      <c r="A346" s="9" t="s">
        <v>141</v>
      </c>
      <c r="B346" s="9" t="s">
        <v>164</v>
      </c>
      <c r="C346" s="9" t="s">
        <v>166</v>
      </c>
      <c r="D346" s="34">
        <v>12533</v>
      </c>
      <c r="E346" s="12">
        <v>119.05000000000001</v>
      </c>
      <c r="F346" s="11">
        <f t="shared" si="20"/>
        <v>119.05000000000001</v>
      </c>
      <c r="G346" s="11">
        <f t="shared" si="21"/>
        <v>11.91</v>
      </c>
      <c r="H346" s="11">
        <f t="shared" si="22"/>
        <v>130.96</v>
      </c>
      <c r="I346" s="21"/>
    </row>
    <row r="347" spans="1:9" ht="12.75" customHeight="1" x14ac:dyDescent="0.2">
      <c r="A347" s="9" t="s">
        <v>167</v>
      </c>
      <c r="B347" s="9" t="s">
        <v>169</v>
      </c>
      <c r="C347" s="9" t="s">
        <v>171</v>
      </c>
      <c r="D347" s="34">
        <v>13015</v>
      </c>
      <c r="E347" s="12">
        <v>358.20000000000005</v>
      </c>
      <c r="F347" s="11">
        <f t="shared" si="20"/>
        <v>358.20000000000005</v>
      </c>
      <c r="G347" s="11">
        <f t="shared" ref="G347:G410" si="23">ROUND((+F347*0.1),2)</f>
        <v>35.82</v>
      </c>
      <c r="H347" s="11">
        <f t="shared" ref="H347:H410" si="24">+G347+F347</f>
        <v>394.02000000000004</v>
      </c>
      <c r="I347" s="21"/>
    </row>
    <row r="348" spans="1:9" ht="12.75" customHeight="1" x14ac:dyDescent="0.2">
      <c r="A348" s="9" t="s">
        <v>167</v>
      </c>
      <c r="B348" s="9" t="s">
        <v>169</v>
      </c>
      <c r="C348" s="9" t="s">
        <v>171</v>
      </c>
      <c r="D348" s="34">
        <v>13020</v>
      </c>
      <c r="E348" s="12">
        <v>363.95000000000005</v>
      </c>
      <c r="F348" s="11">
        <f t="shared" si="20"/>
        <v>363.95000000000005</v>
      </c>
      <c r="G348" s="11">
        <f t="shared" si="23"/>
        <v>36.4</v>
      </c>
      <c r="H348" s="11">
        <f t="shared" si="24"/>
        <v>400.35</v>
      </c>
      <c r="I348" s="21"/>
    </row>
    <row r="349" spans="1:9" ht="12.75" customHeight="1" x14ac:dyDescent="0.2">
      <c r="A349" s="29" t="s">
        <v>167</v>
      </c>
      <c r="B349" s="29" t="s">
        <v>169</v>
      </c>
      <c r="C349" s="29" t="s">
        <v>171</v>
      </c>
      <c r="D349" s="85">
        <v>13025</v>
      </c>
      <c r="E349" s="12">
        <v>162.70000000000002</v>
      </c>
      <c r="F349" s="11">
        <f t="shared" si="20"/>
        <v>162.70000000000002</v>
      </c>
      <c r="G349" s="11">
        <f t="shared" si="23"/>
        <v>16.27</v>
      </c>
      <c r="H349" s="11">
        <f t="shared" si="24"/>
        <v>178.97000000000003</v>
      </c>
      <c r="I349" s="21"/>
    </row>
    <row r="350" spans="1:9" ht="12.75" customHeight="1" x14ac:dyDescent="0.2">
      <c r="A350" s="9" t="s">
        <v>167</v>
      </c>
      <c r="B350" s="9" t="s">
        <v>169</v>
      </c>
      <c r="C350" s="9" t="s">
        <v>171</v>
      </c>
      <c r="D350" s="34">
        <v>13030</v>
      </c>
      <c r="E350" s="12">
        <v>229.85000000000002</v>
      </c>
      <c r="F350" s="11">
        <f t="shared" si="20"/>
        <v>229.85000000000002</v>
      </c>
      <c r="G350" s="11">
        <f t="shared" si="23"/>
        <v>22.99</v>
      </c>
      <c r="H350" s="11">
        <f t="shared" si="24"/>
        <v>252.84000000000003</v>
      </c>
      <c r="I350" s="21"/>
    </row>
    <row r="351" spans="1:9" ht="12.75" customHeight="1" x14ac:dyDescent="0.2">
      <c r="A351" s="9" t="s">
        <v>167</v>
      </c>
      <c r="B351" s="9" t="s">
        <v>169</v>
      </c>
      <c r="C351" s="9" t="s">
        <v>173</v>
      </c>
      <c r="D351" s="34">
        <v>13100</v>
      </c>
      <c r="E351" s="12">
        <v>192.15</v>
      </c>
      <c r="F351" s="11">
        <f t="shared" si="20"/>
        <v>192.15</v>
      </c>
      <c r="G351" s="11">
        <f t="shared" si="23"/>
        <v>19.22</v>
      </c>
      <c r="H351" s="11">
        <f t="shared" si="24"/>
        <v>211.37</v>
      </c>
      <c r="I351" s="21"/>
    </row>
    <row r="352" spans="1:9" ht="12.75" customHeight="1" x14ac:dyDescent="0.2">
      <c r="A352" s="9" t="s">
        <v>167</v>
      </c>
      <c r="B352" s="9" t="s">
        <v>169</v>
      </c>
      <c r="C352" s="9" t="s">
        <v>173</v>
      </c>
      <c r="D352" s="34">
        <v>13103</v>
      </c>
      <c r="E352" s="12">
        <v>100.10000000000001</v>
      </c>
      <c r="F352" s="11">
        <f t="shared" si="20"/>
        <v>100.10000000000001</v>
      </c>
      <c r="G352" s="11">
        <f t="shared" si="23"/>
        <v>10.01</v>
      </c>
      <c r="H352" s="11">
        <f t="shared" si="24"/>
        <v>110.11000000000001</v>
      </c>
      <c r="I352" s="21"/>
    </row>
    <row r="353" spans="1:9" ht="12.75" customHeight="1" x14ac:dyDescent="0.2">
      <c r="A353" s="9" t="s">
        <v>167</v>
      </c>
      <c r="B353" s="9" t="s">
        <v>169</v>
      </c>
      <c r="C353" s="9" t="s">
        <v>173</v>
      </c>
      <c r="D353" s="34">
        <v>13104</v>
      </c>
      <c r="E353" s="12">
        <v>208.05</v>
      </c>
      <c r="F353" s="11">
        <f t="shared" si="20"/>
        <v>208.05</v>
      </c>
      <c r="G353" s="11">
        <f t="shared" si="23"/>
        <v>20.81</v>
      </c>
      <c r="H353" s="11">
        <f t="shared" si="24"/>
        <v>228.86</v>
      </c>
      <c r="I353" s="21"/>
    </row>
    <row r="354" spans="1:9" ht="12.75" customHeight="1" x14ac:dyDescent="0.2">
      <c r="A354" s="9" t="s">
        <v>167</v>
      </c>
      <c r="B354" s="9" t="s">
        <v>169</v>
      </c>
      <c r="C354" s="9" t="s">
        <v>173</v>
      </c>
      <c r="D354" s="34" t="s">
        <v>1204</v>
      </c>
      <c r="E354" s="12">
        <v>832.35</v>
      </c>
      <c r="F354" s="11">
        <f t="shared" si="20"/>
        <v>832.35</v>
      </c>
      <c r="G354" s="11">
        <f t="shared" si="23"/>
        <v>83.24</v>
      </c>
      <c r="H354" s="11">
        <f t="shared" si="24"/>
        <v>915.59</v>
      </c>
      <c r="I354" s="21"/>
    </row>
    <row r="355" spans="1:9" ht="12.75" customHeight="1" x14ac:dyDescent="0.2">
      <c r="A355" s="9" t="s">
        <v>167</v>
      </c>
      <c r="B355" s="9" t="s">
        <v>169</v>
      </c>
      <c r="C355" s="9" t="s">
        <v>173</v>
      </c>
      <c r="D355" s="34">
        <v>13106</v>
      </c>
      <c r="E355" s="12">
        <v>170.65</v>
      </c>
      <c r="F355" s="11">
        <f t="shared" si="20"/>
        <v>170.65</v>
      </c>
      <c r="G355" s="11">
        <f t="shared" si="23"/>
        <v>17.07</v>
      </c>
      <c r="H355" s="11">
        <f t="shared" si="24"/>
        <v>187.72</v>
      </c>
      <c r="I355" s="21"/>
    </row>
    <row r="356" spans="1:9" ht="12.75" customHeight="1" x14ac:dyDescent="0.2">
      <c r="A356" s="9" t="s">
        <v>167</v>
      </c>
      <c r="B356" s="9" t="s">
        <v>169</v>
      </c>
      <c r="C356" s="9" t="s">
        <v>173</v>
      </c>
      <c r="D356" s="34">
        <v>13109</v>
      </c>
      <c r="E356" s="12">
        <v>320.25</v>
      </c>
      <c r="F356" s="11">
        <f t="shared" si="20"/>
        <v>320.25</v>
      </c>
      <c r="G356" s="11">
        <f t="shared" si="23"/>
        <v>32.03</v>
      </c>
      <c r="H356" s="11">
        <f t="shared" si="24"/>
        <v>352.28</v>
      </c>
      <c r="I356" s="21"/>
    </row>
    <row r="357" spans="1:9" ht="12.75" customHeight="1" x14ac:dyDescent="0.2">
      <c r="A357" s="9" t="s">
        <v>167</v>
      </c>
      <c r="B357" s="9" t="s">
        <v>169</v>
      </c>
      <c r="C357" s="9" t="s">
        <v>173</v>
      </c>
      <c r="D357" s="34">
        <v>13110</v>
      </c>
      <c r="E357" s="12">
        <v>321.3</v>
      </c>
      <c r="F357" s="11">
        <f t="shared" si="20"/>
        <v>321.3</v>
      </c>
      <c r="G357" s="11">
        <f t="shared" si="23"/>
        <v>32.130000000000003</v>
      </c>
      <c r="H357" s="11">
        <f t="shared" si="24"/>
        <v>353.43</v>
      </c>
      <c r="I357" s="21"/>
    </row>
    <row r="358" spans="1:9" ht="12.75" customHeight="1" x14ac:dyDescent="0.2">
      <c r="A358" s="9" t="s">
        <v>167</v>
      </c>
      <c r="B358" s="9" t="s">
        <v>169</v>
      </c>
      <c r="C358" s="9" t="s">
        <v>175</v>
      </c>
      <c r="D358" s="34">
        <v>13200</v>
      </c>
      <c r="E358" s="12">
        <v>4373.75</v>
      </c>
      <c r="F358" s="11">
        <f t="shared" si="20"/>
        <v>4373.75</v>
      </c>
      <c r="G358" s="11">
        <f t="shared" si="23"/>
        <v>437.38</v>
      </c>
      <c r="H358" s="11">
        <f t="shared" si="24"/>
        <v>4811.13</v>
      </c>
      <c r="I358" s="21"/>
    </row>
    <row r="359" spans="1:9" ht="12.75" customHeight="1" x14ac:dyDescent="0.2">
      <c r="A359" s="9" t="s">
        <v>167</v>
      </c>
      <c r="B359" s="9" t="s">
        <v>169</v>
      </c>
      <c r="C359" s="9" t="s">
        <v>175</v>
      </c>
      <c r="D359" s="34">
        <v>13201</v>
      </c>
      <c r="E359" s="12">
        <v>4091.1000000000004</v>
      </c>
      <c r="F359" s="11">
        <f t="shared" si="20"/>
        <v>4091.1000000000004</v>
      </c>
      <c r="G359" s="11">
        <f t="shared" si="23"/>
        <v>409.11</v>
      </c>
      <c r="H359" s="11">
        <f t="shared" si="24"/>
        <v>4500.21</v>
      </c>
      <c r="I359" s="21"/>
    </row>
    <row r="360" spans="1:9" ht="12.75" customHeight="1" x14ac:dyDescent="0.2">
      <c r="A360" s="9" t="s">
        <v>167</v>
      </c>
      <c r="B360" s="9" t="s">
        <v>169</v>
      </c>
      <c r="C360" s="9" t="s">
        <v>175</v>
      </c>
      <c r="D360" s="34">
        <v>13202</v>
      </c>
      <c r="E360" s="12">
        <v>654.6</v>
      </c>
      <c r="F360" s="11">
        <f t="shared" si="20"/>
        <v>654.6</v>
      </c>
      <c r="G360" s="11">
        <f t="shared" si="23"/>
        <v>65.459999999999994</v>
      </c>
      <c r="H360" s="11">
        <f t="shared" si="24"/>
        <v>720.06000000000006</v>
      </c>
      <c r="I360" s="21"/>
    </row>
    <row r="361" spans="1:9" ht="12.75" customHeight="1" x14ac:dyDescent="0.2">
      <c r="A361" s="9" t="s">
        <v>167</v>
      </c>
      <c r="B361" s="9" t="s">
        <v>169</v>
      </c>
      <c r="C361" s="9" t="s">
        <v>175</v>
      </c>
      <c r="D361" s="34">
        <v>13203</v>
      </c>
      <c r="E361" s="12">
        <v>684.40000000000009</v>
      </c>
      <c r="F361" s="11">
        <f t="shared" si="20"/>
        <v>684.40000000000009</v>
      </c>
      <c r="G361" s="11">
        <f t="shared" si="23"/>
        <v>68.44</v>
      </c>
      <c r="H361" s="11">
        <f t="shared" si="24"/>
        <v>752.84000000000015</v>
      </c>
      <c r="I361" s="21"/>
    </row>
    <row r="362" spans="1:9" ht="12.75" customHeight="1" x14ac:dyDescent="0.2">
      <c r="A362" s="9" t="s">
        <v>167</v>
      </c>
      <c r="B362" s="9" t="s">
        <v>169</v>
      </c>
      <c r="C362" s="9" t="s">
        <v>175</v>
      </c>
      <c r="D362" s="34">
        <v>13206</v>
      </c>
      <c r="E362" s="12">
        <v>654.6</v>
      </c>
      <c r="F362" s="11">
        <f t="shared" si="20"/>
        <v>654.6</v>
      </c>
      <c r="G362" s="11">
        <f t="shared" si="23"/>
        <v>65.459999999999994</v>
      </c>
      <c r="H362" s="11">
        <f t="shared" si="24"/>
        <v>720.06000000000006</v>
      </c>
      <c r="I362" s="21"/>
    </row>
    <row r="363" spans="1:9" ht="12.75" customHeight="1" x14ac:dyDescent="0.2">
      <c r="A363" s="9" t="s">
        <v>167</v>
      </c>
      <c r="B363" s="9" t="s">
        <v>169</v>
      </c>
      <c r="C363" s="9" t="s">
        <v>175</v>
      </c>
      <c r="D363" s="34">
        <v>13209</v>
      </c>
      <c r="E363" s="12">
        <v>119.10000000000001</v>
      </c>
      <c r="F363" s="11">
        <f t="shared" ref="F363:F426" si="25">CEILING(TRUNC(+E363*F$2,2),0.05)</f>
        <v>119.10000000000001</v>
      </c>
      <c r="G363" s="11">
        <f t="shared" si="23"/>
        <v>11.91</v>
      </c>
      <c r="H363" s="11">
        <f t="shared" si="24"/>
        <v>131.01000000000002</v>
      </c>
      <c r="I363" s="21"/>
    </row>
    <row r="364" spans="1:9" ht="12.75" customHeight="1" x14ac:dyDescent="0.2">
      <c r="A364" s="9" t="s">
        <v>167</v>
      </c>
      <c r="B364" s="9" t="s">
        <v>169</v>
      </c>
      <c r="C364" s="9" t="s">
        <v>175</v>
      </c>
      <c r="D364" s="34">
        <v>13212</v>
      </c>
      <c r="E364" s="12">
        <v>498.35</v>
      </c>
      <c r="F364" s="11">
        <f t="shared" si="25"/>
        <v>498.35</v>
      </c>
      <c r="G364" s="11">
        <f t="shared" si="23"/>
        <v>49.84</v>
      </c>
      <c r="H364" s="11">
        <f t="shared" si="24"/>
        <v>548.19000000000005</v>
      </c>
      <c r="I364" s="21"/>
    </row>
    <row r="365" spans="1:9" ht="12.75" customHeight="1" x14ac:dyDescent="0.2">
      <c r="A365" s="9" t="s">
        <v>167</v>
      </c>
      <c r="B365" s="9" t="s">
        <v>169</v>
      </c>
      <c r="C365" s="9" t="s">
        <v>175</v>
      </c>
      <c r="D365" s="34">
        <v>13215</v>
      </c>
      <c r="E365" s="12">
        <v>156.20000000000002</v>
      </c>
      <c r="F365" s="11">
        <f t="shared" si="25"/>
        <v>156.20000000000002</v>
      </c>
      <c r="G365" s="11">
        <f t="shared" si="23"/>
        <v>15.62</v>
      </c>
      <c r="H365" s="11">
        <f t="shared" si="24"/>
        <v>171.82000000000002</v>
      </c>
      <c r="I365" s="21"/>
    </row>
    <row r="366" spans="1:9" ht="12.75" customHeight="1" x14ac:dyDescent="0.2">
      <c r="A366" s="9" t="s">
        <v>167</v>
      </c>
      <c r="B366" s="9" t="s">
        <v>169</v>
      </c>
      <c r="C366" s="9" t="s">
        <v>175</v>
      </c>
      <c r="D366" s="34">
        <v>13218</v>
      </c>
      <c r="E366" s="12">
        <v>1115.75</v>
      </c>
      <c r="F366" s="11">
        <f t="shared" si="25"/>
        <v>1115.75</v>
      </c>
      <c r="G366" s="11">
        <f t="shared" si="23"/>
        <v>111.58</v>
      </c>
      <c r="H366" s="11">
        <f t="shared" si="24"/>
        <v>1227.33</v>
      </c>
      <c r="I366" s="21"/>
    </row>
    <row r="367" spans="1:9" ht="12.75" customHeight="1" x14ac:dyDescent="0.2">
      <c r="A367" s="9" t="s">
        <v>167</v>
      </c>
      <c r="B367" s="9" t="s">
        <v>169</v>
      </c>
      <c r="C367" s="9" t="s">
        <v>175</v>
      </c>
      <c r="D367" s="34">
        <v>13221</v>
      </c>
      <c r="E367" s="12">
        <v>71.45</v>
      </c>
      <c r="F367" s="11">
        <f t="shared" si="25"/>
        <v>71.45</v>
      </c>
      <c r="G367" s="11">
        <f t="shared" si="23"/>
        <v>7.15</v>
      </c>
      <c r="H367" s="11">
        <f t="shared" si="24"/>
        <v>78.600000000000009</v>
      </c>
      <c r="I367" s="21"/>
    </row>
    <row r="368" spans="1:9" ht="12.75" customHeight="1" x14ac:dyDescent="0.2">
      <c r="A368" s="9" t="s">
        <v>167</v>
      </c>
      <c r="B368" s="9" t="s">
        <v>169</v>
      </c>
      <c r="C368" s="9" t="s">
        <v>175</v>
      </c>
      <c r="D368" s="34">
        <v>13251</v>
      </c>
      <c r="E368" s="12">
        <v>587.65</v>
      </c>
      <c r="F368" s="11">
        <f t="shared" si="25"/>
        <v>587.65</v>
      </c>
      <c r="G368" s="11">
        <f t="shared" si="23"/>
        <v>58.77</v>
      </c>
      <c r="H368" s="11">
        <f t="shared" si="24"/>
        <v>646.41999999999996</v>
      </c>
      <c r="I368" s="21"/>
    </row>
    <row r="369" spans="1:9" ht="12.75" customHeight="1" x14ac:dyDescent="0.2">
      <c r="A369" s="9" t="s">
        <v>167</v>
      </c>
      <c r="B369" s="9" t="s">
        <v>169</v>
      </c>
      <c r="C369" s="9" t="s">
        <v>175</v>
      </c>
      <c r="D369" s="34" t="s">
        <v>1205</v>
      </c>
      <c r="E369" s="12">
        <v>583.5</v>
      </c>
      <c r="F369" s="11">
        <f t="shared" si="25"/>
        <v>583.5</v>
      </c>
      <c r="G369" s="11">
        <f t="shared" si="23"/>
        <v>58.35</v>
      </c>
      <c r="H369" s="11">
        <f t="shared" si="24"/>
        <v>641.85</v>
      </c>
      <c r="I369" s="21"/>
    </row>
    <row r="370" spans="1:9" ht="12.75" customHeight="1" x14ac:dyDescent="0.2">
      <c r="A370" s="9" t="s">
        <v>167</v>
      </c>
      <c r="B370" s="9" t="s">
        <v>169</v>
      </c>
      <c r="C370" s="9" t="s">
        <v>175</v>
      </c>
      <c r="D370" s="34">
        <v>13290</v>
      </c>
      <c r="E370" s="12">
        <v>287.2</v>
      </c>
      <c r="F370" s="11">
        <f t="shared" si="25"/>
        <v>287.2</v>
      </c>
      <c r="G370" s="11">
        <f t="shared" si="23"/>
        <v>28.72</v>
      </c>
      <c r="H370" s="11">
        <f t="shared" si="24"/>
        <v>315.91999999999996</v>
      </c>
      <c r="I370" s="21"/>
    </row>
    <row r="371" spans="1:9" ht="12.75" customHeight="1" x14ac:dyDescent="0.2">
      <c r="A371" s="9" t="s">
        <v>167</v>
      </c>
      <c r="B371" s="9" t="s">
        <v>169</v>
      </c>
      <c r="C371" s="9" t="s">
        <v>175</v>
      </c>
      <c r="D371" s="34">
        <v>13292</v>
      </c>
      <c r="E371" s="12">
        <v>574.65</v>
      </c>
      <c r="F371" s="11">
        <f t="shared" si="25"/>
        <v>574.65</v>
      </c>
      <c r="G371" s="11">
        <f t="shared" si="23"/>
        <v>57.47</v>
      </c>
      <c r="H371" s="11">
        <f t="shared" si="24"/>
        <v>632.12</v>
      </c>
      <c r="I371" s="21"/>
    </row>
    <row r="372" spans="1:9" ht="12.75" customHeight="1" x14ac:dyDescent="0.2">
      <c r="A372" s="9" t="s">
        <v>167</v>
      </c>
      <c r="B372" s="9" t="s">
        <v>169</v>
      </c>
      <c r="C372" s="9" t="s">
        <v>177</v>
      </c>
      <c r="D372" s="34">
        <v>13300</v>
      </c>
      <c r="E372" s="12">
        <v>80.100000000000009</v>
      </c>
      <c r="F372" s="11">
        <f t="shared" si="25"/>
        <v>80.100000000000009</v>
      </c>
      <c r="G372" s="11">
        <f t="shared" si="23"/>
        <v>8.01</v>
      </c>
      <c r="H372" s="11">
        <f t="shared" si="24"/>
        <v>88.110000000000014</v>
      </c>
      <c r="I372" s="21"/>
    </row>
    <row r="373" spans="1:9" ht="12.75" customHeight="1" x14ac:dyDescent="0.2">
      <c r="A373" s="9" t="s">
        <v>167</v>
      </c>
      <c r="B373" s="9" t="s">
        <v>169</v>
      </c>
      <c r="C373" s="9" t="s">
        <v>177</v>
      </c>
      <c r="D373" s="34">
        <v>13303</v>
      </c>
      <c r="E373" s="12">
        <v>118.7</v>
      </c>
      <c r="F373" s="11">
        <f t="shared" si="25"/>
        <v>118.7</v>
      </c>
      <c r="G373" s="11">
        <f t="shared" si="23"/>
        <v>11.87</v>
      </c>
      <c r="H373" s="11">
        <f t="shared" si="24"/>
        <v>130.57</v>
      </c>
      <c r="I373" s="21"/>
    </row>
    <row r="374" spans="1:9" ht="12.75" customHeight="1" x14ac:dyDescent="0.2">
      <c r="A374" s="9" t="s">
        <v>167</v>
      </c>
      <c r="B374" s="9" t="s">
        <v>169</v>
      </c>
      <c r="C374" s="9" t="s">
        <v>177</v>
      </c>
      <c r="D374" s="34">
        <v>13306</v>
      </c>
      <c r="E374" s="12">
        <v>469.75</v>
      </c>
      <c r="F374" s="11">
        <f t="shared" si="25"/>
        <v>469.75</v>
      </c>
      <c r="G374" s="11">
        <f t="shared" si="23"/>
        <v>46.98</v>
      </c>
      <c r="H374" s="11">
        <f t="shared" si="24"/>
        <v>516.73</v>
      </c>
      <c r="I374" s="21"/>
    </row>
    <row r="375" spans="1:9" ht="12.75" customHeight="1" x14ac:dyDescent="0.2">
      <c r="A375" s="9" t="s">
        <v>167</v>
      </c>
      <c r="B375" s="9" t="s">
        <v>169</v>
      </c>
      <c r="C375" s="9" t="s">
        <v>177</v>
      </c>
      <c r="D375" s="34">
        <v>13309</v>
      </c>
      <c r="E375" s="12">
        <v>400.5</v>
      </c>
      <c r="F375" s="11">
        <f t="shared" si="25"/>
        <v>400.5</v>
      </c>
      <c r="G375" s="11">
        <f t="shared" si="23"/>
        <v>40.049999999999997</v>
      </c>
      <c r="H375" s="11">
        <f t="shared" si="24"/>
        <v>440.55</v>
      </c>
      <c r="I375" s="21"/>
    </row>
    <row r="376" spans="1:9" ht="12.75" customHeight="1" x14ac:dyDescent="0.2">
      <c r="A376" s="9" t="s">
        <v>167</v>
      </c>
      <c r="B376" s="9" t="s">
        <v>169</v>
      </c>
      <c r="C376" s="9" t="s">
        <v>177</v>
      </c>
      <c r="D376" s="34">
        <v>13312</v>
      </c>
      <c r="E376" s="12">
        <v>40</v>
      </c>
      <c r="F376" s="11">
        <f t="shared" si="25"/>
        <v>40</v>
      </c>
      <c r="G376" s="11">
        <f t="shared" si="23"/>
        <v>4</v>
      </c>
      <c r="H376" s="11">
        <f t="shared" si="24"/>
        <v>44</v>
      </c>
      <c r="I376" s="21"/>
    </row>
    <row r="377" spans="1:9" ht="12.75" customHeight="1" x14ac:dyDescent="0.2">
      <c r="A377" s="9" t="s">
        <v>167</v>
      </c>
      <c r="B377" s="9" t="s">
        <v>169</v>
      </c>
      <c r="C377" s="9" t="s">
        <v>177</v>
      </c>
      <c r="D377" s="34">
        <v>13318</v>
      </c>
      <c r="E377" s="12">
        <v>319.8</v>
      </c>
      <c r="F377" s="11">
        <f t="shared" si="25"/>
        <v>319.8</v>
      </c>
      <c r="G377" s="11">
        <f t="shared" si="23"/>
        <v>31.98</v>
      </c>
      <c r="H377" s="11">
        <f t="shared" si="24"/>
        <v>351.78000000000003</v>
      </c>
      <c r="I377" s="21"/>
    </row>
    <row r="378" spans="1:9" ht="12.75" customHeight="1" x14ac:dyDescent="0.2">
      <c r="A378" s="9" t="s">
        <v>167</v>
      </c>
      <c r="B378" s="9" t="s">
        <v>169</v>
      </c>
      <c r="C378" s="9" t="s">
        <v>177</v>
      </c>
      <c r="D378" s="34">
        <v>13319</v>
      </c>
      <c r="E378" s="12">
        <v>319.8</v>
      </c>
      <c r="F378" s="11">
        <f t="shared" si="25"/>
        <v>319.8</v>
      </c>
      <c r="G378" s="11">
        <f t="shared" si="23"/>
        <v>31.98</v>
      </c>
      <c r="H378" s="11">
        <f t="shared" si="24"/>
        <v>351.78000000000003</v>
      </c>
      <c r="I378" s="21"/>
    </row>
    <row r="379" spans="1:9" ht="12.75" customHeight="1" x14ac:dyDescent="0.2">
      <c r="A379" s="9" t="s">
        <v>167</v>
      </c>
      <c r="B379" s="9" t="s">
        <v>169</v>
      </c>
      <c r="C379" s="9" t="s">
        <v>179</v>
      </c>
      <c r="D379" s="34">
        <v>13400</v>
      </c>
      <c r="E379" s="12">
        <v>136.1</v>
      </c>
      <c r="F379" s="11">
        <f t="shared" si="25"/>
        <v>136.1</v>
      </c>
      <c r="G379" s="11">
        <f t="shared" si="23"/>
        <v>13.61</v>
      </c>
      <c r="H379" s="11">
        <f t="shared" si="24"/>
        <v>149.70999999999998</v>
      </c>
      <c r="I379" s="21"/>
    </row>
    <row r="380" spans="1:9" ht="12.75" customHeight="1" x14ac:dyDescent="0.2">
      <c r="A380" s="9" t="s">
        <v>167</v>
      </c>
      <c r="B380" s="9" t="s">
        <v>169</v>
      </c>
      <c r="C380" s="9" t="s">
        <v>180</v>
      </c>
      <c r="D380" s="34">
        <v>13506</v>
      </c>
      <c r="E380" s="12">
        <v>259.40000000000003</v>
      </c>
      <c r="F380" s="11">
        <f t="shared" si="25"/>
        <v>259.40000000000003</v>
      </c>
      <c r="G380" s="11">
        <f t="shared" si="23"/>
        <v>25.94</v>
      </c>
      <c r="H380" s="11">
        <f t="shared" si="24"/>
        <v>285.34000000000003</v>
      </c>
      <c r="I380" s="21"/>
    </row>
    <row r="381" spans="1:9" ht="12.75" customHeight="1" x14ac:dyDescent="0.2">
      <c r="A381" s="9" t="s">
        <v>167</v>
      </c>
      <c r="B381" s="9" t="s">
        <v>169</v>
      </c>
      <c r="C381" s="9" t="s">
        <v>182</v>
      </c>
      <c r="D381" s="34">
        <v>13700</v>
      </c>
      <c r="E381" s="12">
        <v>468.55</v>
      </c>
      <c r="F381" s="11">
        <f t="shared" si="25"/>
        <v>468.55</v>
      </c>
      <c r="G381" s="11">
        <f t="shared" si="23"/>
        <v>46.86</v>
      </c>
      <c r="H381" s="11">
        <f t="shared" si="24"/>
        <v>515.41</v>
      </c>
      <c r="I381" s="21"/>
    </row>
    <row r="382" spans="1:9" ht="12.75" customHeight="1" x14ac:dyDescent="0.2">
      <c r="A382" s="9" t="s">
        <v>167</v>
      </c>
      <c r="B382" s="9" t="s">
        <v>169</v>
      </c>
      <c r="C382" s="9" t="s">
        <v>182</v>
      </c>
      <c r="D382" s="34">
        <v>13703</v>
      </c>
      <c r="E382" s="12">
        <v>168.05</v>
      </c>
      <c r="F382" s="11">
        <f t="shared" si="25"/>
        <v>168.05</v>
      </c>
      <c r="G382" s="11">
        <f t="shared" si="23"/>
        <v>16.809999999999999</v>
      </c>
      <c r="H382" s="11">
        <f t="shared" si="24"/>
        <v>184.86</v>
      </c>
      <c r="I382" s="21"/>
    </row>
    <row r="383" spans="1:9" ht="12.75" customHeight="1" x14ac:dyDescent="0.2">
      <c r="A383" s="9" t="s">
        <v>167</v>
      </c>
      <c r="B383" s="9" t="s">
        <v>169</v>
      </c>
      <c r="C383" s="9" t="s">
        <v>182</v>
      </c>
      <c r="D383" s="34">
        <v>13706</v>
      </c>
      <c r="E383" s="12">
        <v>117.2</v>
      </c>
      <c r="F383" s="11">
        <f t="shared" si="25"/>
        <v>117.2</v>
      </c>
      <c r="G383" s="11">
        <f t="shared" si="23"/>
        <v>11.72</v>
      </c>
      <c r="H383" s="11">
        <f t="shared" si="24"/>
        <v>128.92000000000002</v>
      </c>
      <c r="I383" s="21"/>
    </row>
    <row r="384" spans="1:9" ht="12.75" customHeight="1" x14ac:dyDescent="0.2">
      <c r="A384" s="9" t="s">
        <v>167</v>
      </c>
      <c r="B384" s="9" t="s">
        <v>169</v>
      </c>
      <c r="C384" s="9" t="s">
        <v>182</v>
      </c>
      <c r="D384" s="34">
        <v>13709</v>
      </c>
      <c r="E384" s="12">
        <v>68.150000000000006</v>
      </c>
      <c r="F384" s="11">
        <f t="shared" si="25"/>
        <v>68.150000000000006</v>
      </c>
      <c r="G384" s="11">
        <f t="shared" si="23"/>
        <v>6.82</v>
      </c>
      <c r="H384" s="11">
        <f t="shared" si="24"/>
        <v>74.97</v>
      </c>
      <c r="I384" s="21"/>
    </row>
    <row r="385" spans="1:9" ht="12.75" customHeight="1" x14ac:dyDescent="0.2">
      <c r="A385" s="9" t="s">
        <v>167</v>
      </c>
      <c r="B385" s="9" t="s">
        <v>169</v>
      </c>
      <c r="C385" s="9" t="s">
        <v>182</v>
      </c>
      <c r="D385" s="34">
        <v>13750</v>
      </c>
      <c r="E385" s="12">
        <v>192.15</v>
      </c>
      <c r="F385" s="11">
        <f t="shared" si="25"/>
        <v>192.15</v>
      </c>
      <c r="G385" s="11">
        <f t="shared" si="23"/>
        <v>19.22</v>
      </c>
      <c r="H385" s="11">
        <f t="shared" si="24"/>
        <v>211.37</v>
      </c>
      <c r="I385" s="21"/>
    </row>
    <row r="386" spans="1:9" ht="12.75" customHeight="1" x14ac:dyDescent="0.2">
      <c r="A386" s="9" t="s">
        <v>167</v>
      </c>
      <c r="B386" s="9" t="s">
        <v>169</v>
      </c>
      <c r="C386" s="9" t="s">
        <v>182</v>
      </c>
      <c r="D386" s="34">
        <v>13755</v>
      </c>
      <c r="E386" s="12">
        <v>192.15</v>
      </c>
      <c r="F386" s="11">
        <f t="shared" si="25"/>
        <v>192.15</v>
      </c>
      <c r="G386" s="11">
        <f t="shared" si="23"/>
        <v>19.22</v>
      </c>
      <c r="H386" s="11">
        <f t="shared" si="24"/>
        <v>211.37</v>
      </c>
      <c r="I386" s="21"/>
    </row>
    <row r="387" spans="1:9" ht="12.75" customHeight="1" x14ac:dyDescent="0.2">
      <c r="A387" s="9" t="s">
        <v>167</v>
      </c>
      <c r="B387" s="9" t="s">
        <v>169</v>
      </c>
      <c r="C387" s="9" t="s">
        <v>182</v>
      </c>
      <c r="D387" s="34">
        <v>13757</v>
      </c>
      <c r="E387" s="12">
        <v>102.60000000000001</v>
      </c>
      <c r="F387" s="11">
        <f t="shared" si="25"/>
        <v>102.60000000000001</v>
      </c>
      <c r="G387" s="11">
        <f t="shared" si="23"/>
        <v>10.26</v>
      </c>
      <c r="H387" s="11">
        <f t="shared" si="24"/>
        <v>112.86000000000001</v>
      </c>
      <c r="I387" s="21"/>
    </row>
    <row r="388" spans="1:9" ht="12.75" customHeight="1" x14ac:dyDescent="0.2">
      <c r="A388" s="9" t="s">
        <v>167</v>
      </c>
      <c r="B388" s="9" t="s">
        <v>169</v>
      </c>
      <c r="C388" s="9" t="s">
        <v>182</v>
      </c>
      <c r="D388" s="34">
        <v>13760</v>
      </c>
      <c r="E388" s="12">
        <v>1072.25</v>
      </c>
      <c r="F388" s="11">
        <f t="shared" si="25"/>
        <v>1072.25</v>
      </c>
      <c r="G388" s="11">
        <f t="shared" si="23"/>
        <v>107.23</v>
      </c>
      <c r="H388" s="11">
        <f t="shared" si="24"/>
        <v>1179.48</v>
      </c>
      <c r="I388" s="21"/>
    </row>
    <row r="389" spans="1:9" ht="12.75" customHeight="1" x14ac:dyDescent="0.2">
      <c r="A389" s="9" t="s">
        <v>167</v>
      </c>
      <c r="B389" s="9" t="s">
        <v>169</v>
      </c>
      <c r="C389" s="9" t="s">
        <v>184</v>
      </c>
      <c r="D389" s="34">
        <v>13815</v>
      </c>
      <c r="E389" s="12">
        <v>119.9</v>
      </c>
      <c r="F389" s="11">
        <f t="shared" si="25"/>
        <v>119.9</v>
      </c>
      <c r="G389" s="11">
        <f t="shared" si="23"/>
        <v>11.99</v>
      </c>
      <c r="H389" s="11">
        <f t="shared" si="24"/>
        <v>131.89000000000001</v>
      </c>
      <c r="I389" s="21"/>
    </row>
    <row r="390" spans="1:9" ht="12.75" customHeight="1" x14ac:dyDescent="0.2">
      <c r="A390" s="9" t="s">
        <v>167</v>
      </c>
      <c r="B390" s="9" t="s">
        <v>169</v>
      </c>
      <c r="C390" s="9" t="s">
        <v>184</v>
      </c>
      <c r="D390" s="34">
        <v>13818</v>
      </c>
      <c r="E390" s="12">
        <v>159.9</v>
      </c>
      <c r="F390" s="11">
        <f t="shared" si="25"/>
        <v>159.9</v>
      </c>
      <c r="G390" s="11">
        <f t="shared" si="23"/>
        <v>15.99</v>
      </c>
      <c r="H390" s="11">
        <f t="shared" si="24"/>
        <v>175.89000000000001</v>
      </c>
      <c r="I390" s="21"/>
    </row>
    <row r="391" spans="1:9" ht="12.75" customHeight="1" x14ac:dyDescent="0.2">
      <c r="A391" s="9" t="s">
        <v>167</v>
      </c>
      <c r="B391" s="9" t="s">
        <v>169</v>
      </c>
      <c r="C391" s="9" t="s">
        <v>184</v>
      </c>
      <c r="D391" s="34">
        <v>13830</v>
      </c>
      <c r="E391" s="12">
        <v>105.95</v>
      </c>
      <c r="F391" s="11">
        <f t="shared" si="25"/>
        <v>105.95</v>
      </c>
      <c r="G391" s="11">
        <f t="shared" si="23"/>
        <v>10.6</v>
      </c>
      <c r="H391" s="11">
        <f t="shared" si="24"/>
        <v>116.55</v>
      </c>
      <c r="I391" s="21"/>
    </row>
    <row r="392" spans="1:9" ht="12.75" customHeight="1" x14ac:dyDescent="0.2">
      <c r="A392" s="9" t="s">
        <v>167</v>
      </c>
      <c r="B392" s="9" t="s">
        <v>169</v>
      </c>
      <c r="C392" s="9" t="s">
        <v>184</v>
      </c>
      <c r="D392" s="34">
        <v>13839</v>
      </c>
      <c r="E392" s="12">
        <v>32.4</v>
      </c>
      <c r="F392" s="11">
        <f t="shared" si="25"/>
        <v>32.4</v>
      </c>
      <c r="G392" s="11">
        <f t="shared" si="23"/>
        <v>3.24</v>
      </c>
      <c r="H392" s="11">
        <f t="shared" si="24"/>
        <v>35.64</v>
      </c>
      <c r="I392" s="21"/>
    </row>
    <row r="393" spans="1:9" ht="12.75" customHeight="1" x14ac:dyDescent="0.2">
      <c r="A393" s="9" t="s">
        <v>167</v>
      </c>
      <c r="B393" s="9" t="s">
        <v>169</v>
      </c>
      <c r="C393" s="9" t="s">
        <v>184</v>
      </c>
      <c r="D393" s="34">
        <v>13842</v>
      </c>
      <c r="E393" s="12">
        <v>97.45</v>
      </c>
      <c r="F393" s="11">
        <f t="shared" si="25"/>
        <v>97.45</v>
      </c>
      <c r="G393" s="11">
        <f t="shared" si="23"/>
        <v>9.75</v>
      </c>
      <c r="H393" s="11">
        <f t="shared" si="24"/>
        <v>107.2</v>
      </c>
      <c r="I393" s="21"/>
    </row>
    <row r="394" spans="1:9" ht="12.75" customHeight="1" x14ac:dyDescent="0.2">
      <c r="A394" s="9" t="s">
        <v>167</v>
      </c>
      <c r="B394" s="9" t="s">
        <v>169</v>
      </c>
      <c r="C394" s="9" t="s">
        <v>184</v>
      </c>
      <c r="D394" s="34">
        <v>13847</v>
      </c>
      <c r="E394" s="12">
        <v>219.5</v>
      </c>
      <c r="F394" s="11">
        <f t="shared" si="25"/>
        <v>219.5</v>
      </c>
      <c r="G394" s="11">
        <f t="shared" si="23"/>
        <v>21.95</v>
      </c>
      <c r="H394" s="11">
        <f t="shared" si="24"/>
        <v>241.45</v>
      </c>
      <c r="I394" s="21"/>
    </row>
    <row r="395" spans="1:9" ht="12.75" customHeight="1" x14ac:dyDescent="0.2">
      <c r="A395" s="9" t="s">
        <v>167</v>
      </c>
      <c r="B395" s="9" t="s">
        <v>169</v>
      </c>
      <c r="C395" s="9" t="s">
        <v>184</v>
      </c>
      <c r="D395" s="34">
        <v>13848</v>
      </c>
      <c r="E395" s="12">
        <v>184.25</v>
      </c>
      <c r="F395" s="11">
        <f t="shared" si="25"/>
        <v>184.25</v>
      </c>
      <c r="G395" s="11">
        <f t="shared" si="23"/>
        <v>18.43</v>
      </c>
      <c r="H395" s="11">
        <f t="shared" si="24"/>
        <v>202.68</v>
      </c>
      <c r="I395" s="21"/>
    </row>
    <row r="396" spans="1:9" ht="12.75" customHeight="1" x14ac:dyDescent="0.2">
      <c r="A396" s="9" t="s">
        <v>167</v>
      </c>
      <c r="B396" s="9" t="s">
        <v>169</v>
      </c>
      <c r="C396" s="9" t="s">
        <v>184</v>
      </c>
      <c r="D396" s="34">
        <v>13851</v>
      </c>
      <c r="E396" s="12">
        <v>694.1</v>
      </c>
      <c r="F396" s="11">
        <f t="shared" si="25"/>
        <v>694.1</v>
      </c>
      <c r="G396" s="11">
        <f t="shared" si="23"/>
        <v>69.41</v>
      </c>
      <c r="H396" s="11">
        <f t="shared" si="24"/>
        <v>763.51</v>
      </c>
      <c r="I396" s="21"/>
    </row>
    <row r="397" spans="1:9" ht="12.75" customHeight="1" x14ac:dyDescent="0.2">
      <c r="A397" s="9" t="s">
        <v>167</v>
      </c>
      <c r="B397" s="9" t="s">
        <v>169</v>
      </c>
      <c r="C397" s="9" t="s">
        <v>184</v>
      </c>
      <c r="D397" s="34">
        <v>13854</v>
      </c>
      <c r="E397" s="12">
        <v>161.5</v>
      </c>
      <c r="F397" s="11">
        <f t="shared" si="25"/>
        <v>161.5</v>
      </c>
      <c r="G397" s="11">
        <f t="shared" si="23"/>
        <v>16.149999999999999</v>
      </c>
      <c r="H397" s="11">
        <f t="shared" si="24"/>
        <v>177.65</v>
      </c>
      <c r="I397" s="21"/>
    </row>
    <row r="398" spans="1:9" ht="12.75" customHeight="1" x14ac:dyDescent="0.2">
      <c r="A398" s="9" t="s">
        <v>167</v>
      </c>
      <c r="B398" s="9" t="s">
        <v>169</v>
      </c>
      <c r="C398" s="9" t="s">
        <v>184</v>
      </c>
      <c r="D398" s="34">
        <v>13857</v>
      </c>
      <c r="E398" s="12">
        <v>205.85000000000002</v>
      </c>
      <c r="F398" s="11">
        <f t="shared" si="25"/>
        <v>205.85000000000002</v>
      </c>
      <c r="G398" s="11">
        <f t="shared" si="23"/>
        <v>20.59</v>
      </c>
      <c r="H398" s="11">
        <f t="shared" si="24"/>
        <v>226.44000000000003</v>
      </c>
      <c r="I398" s="21"/>
    </row>
    <row r="399" spans="1:9" ht="12.75" customHeight="1" x14ac:dyDescent="0.2">
      <c r="A399" s="9" t="s">
        <v>167</v>
      </c>
      <c r="B399" s="9" t="s">
        <v>169</v>
      </c>
      <c r="C399" s="9" t="s">
        <v>186</v>
      </c>
      <c r="D399" s="34">
        <v>13870</v>
      </c>
      <c r="E399" s="12">
        <v>509.15000000000003</v>
      </c>
      <c r="F399" s="11">
        <f t="shared" si="25"/>
        <v>509.15000000000003</v>
      </c>
      <c r="G399" s="11">
        <f t="shared" si="23"/>
        <v>50.92</v>
      </c>
      <c r="H399" s="11">
        <f t="shared" si="24"/>
        <v>560.07000000000005</v>
      </c>
      <c r="I399" s="21"/>
    </row>
    <row r="400" spans="1:9" ht="12.75" customHeight="1" x14ac:dyDescent="0.2">
      <c r="A400" s="9" t="s">
        <v>167</v>
      </c>
      <c r="B400" s="9" t="s">
        <v>169</v>
      </c>
      <c r="C400" s="9" t="s">
        <v>186</v>
      </c>
      <c r="D400" s="34">
        <v>13873</v>
      </c>
      <c r="E400" s="12">
        <v>377.65000000000003</v>
      </c>
      <c r="F400" s="11">
        <f t="shared" si="25"/>
        <v>377.65000000000003</v>
      </c>
      <c r="G400" s="11">
        <f t="shared" si="23"/>
        <v>37.770000000000003</v>
      </c>
      <c r="H400" s="11">
        <f t="shared" si="24"/>
        <v>415.42</v>
      </c>
      <c r="I400" s="21"/>
    </row>
    <row r="401" spans="1:9" ht="12.75" customHeight="1" x14ac:dyDescent="0.2">
      <c r="A401" s="9" t="s">
        <v>167</v>
      </c>
      <c r="B401" s="9" t="s">
        <v>169</v>
      </c>
      <c r="C401" s="9" t="s">
        <v>186</v>
      </c>
      <c r="D401" s="34">
        <v>13876</v>
      </c>
      <c r="E401" s="12">
        <v>108.15</v>
      </c>
      <c r="F401" s="11">
        <f t="shared" si="25"/>
        <v>108.15</v>
      </c>
      <c r="G401" s="11">
        <f t="shared" si="23"/>
        <v>10.82</v>
      </c>
      <c r="H401" s="11">
        <f t="shared" si="24"/>
        <v>118.97</v>
      </c>
      <c r="I401" s="21"/>
    </row>
    <row r="402" spans="1:9" ht="12.75" customHeight="1" x14ac:dyDescent="0.2">
      <c r="A402" s="9" t="s">
        <v>167</v>
      </c>
      <c r="B402" s="9" t="s">
        <v>169</v>
      </c>
      <c r="C402" s="9" t="s">
        <v>186</v>
      </c>
      <c r="D402" s="34">
        <v>13881</v>
      </c>
      <c r="E402" s="12">
        <v>205.85000000000002</v>
      </c>
      <c r="F402" s="11">
        <f t="shared" si="25"/>
        <v>205.85000000000002</v>
      </c>
      <c r="G402" s="11">
        <f t="shared" si="23"/>
        <v>20.59</v>
      </c>
      <c r="H402" s="11">
        <f t="shared" si="24"/>
        <v>226.44000000000003</v>
      </c>
      <c r="I402" s="21"/>
    </row>
    <row r="403" spans="1:9" ht="12.75" customHeight="1" x14ac:dyDescent="0.2">
      <c r="A403" s="9" t="s">
        <v>167</v>
      </c>
      <c r="B403" s="9" t="s">
        <v>169</v>
      </c>
      <c r="C403" s="9" t="s">
        <v>186</v>
      </c>
      <c r="D403" s="34">
        <v>13882</v>
      </c>
      <c r="E403" s="12">
        <v>162.05000000000001</v>
      </c>
      <c r="F403" s="11">
        <f t="shared" si="25"/>
        <v>162.05000000000001</v>
      </c>
      <c r="G403" s="11">
        <f t="shared" si="23"/>
        <v>16.21</v>
      </c>
      <c r="H403" s="11">
        <f t="shared" si="24"/>
        <v>178.26000000000002</v>
      </c>
      <c r="I403" s="21"/>
    </row>
    <row r="404" spans="1:9" ht="12.75" customHeight="1" x14ac:dyDescent="0.2">
      <c r="A404" s="9" t="s">
        <v>167</v>
      </c>
      <c r="B404" s="9" t="s">
        <v>169</v>
      </c>
      <c r="C404" s="9" t="s">
        <v>186</v>
      </c>
      <c r="D404" s="34">
        <v>13885</v>
      </c>
      <c r="E404" s="12">
        <v>216.05</v>
      </c>
      <c r="F404" s="11">
        <f t="shared" si="25"/>
        <v>216.05</v>
      </c>
      <c r="G404" s="11">
        <f t="shared" si="23"/>
        <v>21.61</v>
      </c>
      <c r="H404" s="11">
        <f t="shared" si="24"/>
        <v>237.66000000000003</v>
      </c>
      <c r="I404" s="21"/>
    </row>
    <row r="405" spans="1:9" ht="12.75" customHeight="1" x14ac:dyDescent="0.2">
      <c r="A405" s="9" t="s">
        <v>167</v>
      </c>
      <c r="B405" s="9" t="s">
        <v>169</v>
      </c>
      <c r="C405" s="9" t="s">
        <v>186</v>
      </c>
      <c r="D405" s="34">
        <v>13888</v>
      </c>
      <c r="E405" s="12">
        <v>108.15</v>
      </c>
      <c r="F405" s="11">
        <f t="shared" si="25"/>
        <v>108.15</v>
      </c>
      <c r="G405" s="11">
        <f t="shared" si="23"/>
        <v>10.82</v>
      </c>
      <c r="H405" s="11">
        <f t="shared" si="24"/>
        <v>118.97</v>
      </c>
      <c r="I405" s="21"/>
    </row>
    <row r="406" spans="1:9" ht="12.75" customHeight="1" x14ac:dyDescent="0.2">
      <c r="A406" s="9" t="s">
        <v>167</v>
      </c>
      <c r="B406" s="9" t="s">
        <v>169</v>
      </c>
      <c r="C406" s="9" t="s">
        <v>188</v>
      </c>
      <c r="D406" s="34">
        <v>13915</v>
      </c>
      <c r="E406" s="12">
        <v>91.5</v>
      </c>
      <c r="F406" s="11">
        <f t="shared" si="25"/>
        <v>91.5</v>
      </c>
      <c r="G406" s="11">
        <f t="shared" si="23"/>
        <v>9.15</v>
      </c>
      <c r="H406" s="11">
        <f t="shared" si="24"/>
        <v>100.65</v>
      </c>
      <c r="I406" s="21"/>
    </row>
    <row r="407" spans="1:9" ht="12.75" customHeight="1" x14ac:dyDescent="0.2">
      <c r="A407" s="9" t="s">
        <v>167</v>
      </c>
      <c r="B407" s="9" t="s">
        <v>169</v>
      </c>
      <c r="C407" s="9" t="s">
        <v>188</v>
      </c>
      <c r="D407" s="34">
        <v>13918</v>
      </c>
      <c r="E407" s="12">
        <v>137.75</v>
      </c>
      <c r="F407" s="11">
        <f t="shared" si="25"/>
        <v>137.75</v>
      </c>
      <c r="G407" s="11">
        <f t="shared" si="23"/>
        <v>13.78</v>
      </c>
      <c r="H407" s="11">
        <f t="shared" si="24"/>
        <v>151.53</v>
      </c>
      <c r="I407" s="21"/>
    </row>
    <row r="408" spans="1:9" ht="12.75" customHeight="1" x14ac:dyDescent="0.2">
      <c r="A408" s="9" t="s">
        <v>167</v>
      </c>
      <c r="B408" s="9" t="s">
        <v>169</v>
      </c>
      <c r="C408" s="9" t="s">
        <v>188</v>
      </c>
      <c r="D408" s="34">
        <v>13921</v>
      </c>
      <c r="E408" s="12">
        <v>155.80000000000001</v>
      </c>
      <c r="F408" s="11">
        <f t="shared" si="25"/>
        <v>155.80000000000001</v>
      </c>
      <c r="G408" s="11">
        <f t="shared" si="23"/>
        <v>15.58</v>
      </c>
      <c r="H408" s="11">
        <f t="shared" si="24"/>
        <v>171.38000000000002</v>
      </c>
      <c r="I408" s="21"/>
    </row>
    <row r="409" spans="1:9" ht="12.75" customHeight="1" x14ac:dyDescent="0.2">
      <c r="A409" s="9" t="s">
        <v>167</v>
      </c>
      <c r="B409" s="9" t="s">
        <v>169</v>
      </c>
      <c r="C409" s="9" t="s">
        <v>188</v>
      </c>
      <c r="D409" s="34">
        <v>13924</v>
      </c>
      <c r="E409" s="12">
        <v>91.75</v>
      </c>
      <c r="F409" s="11">
        <f t="shared" si="25"/>
        <v>91.75</v>
      </c>
      <c r="G409" s="11">
        <f t="shared" si="23"/>
        <v>9.18</v>
      </c>
      <c r="H409" s="11">
        <f t="shared" si="24"/>
        <v>100.93</v>
      </c>
      <c r="I409" s="21"/>
    </row>
    <row r="410" spans="1:9" ht="12.75" customHeight="1" x14ac:dyDescent="0.2">
      <c r="A410" s="9" t="s">
        <v>167</v>
      </c>
      <c r="B410" s="9" t="s">
        <v>169</v>
      </c>
      <c r="C410" s="9" t="s">
        <v>188</v>
      </c>
      <c r="D410" s="34">
        <v>13927</v>
      </c>
      <c r="E410" s="12">
        <v>118.7</v>
      </c>
      <c r="F410" s="11">
        <f t="shared" si="25"/>
        <v>118.7</v>
      </c>
      <c r="G410" s="11">
        <f t="shared" si="23"/>
        <v>11.87</v>
      </c>
      <c r="H410" s="11">
        <f t="shared" si="24"/>
        <v>130.57</v>
      </c>
      <c r="I410" s="21"/>
    </row>
    <row r="411" spans="1:9" ht="12.75" customHeight="1" x14ac:dyDescent="0.2">
      <c r="A411" s="9" t="s">
        <v>167</v>
      </c>
      <c r="B411" s="9" t="s">
        <v>169</v>
      </c>
      <c r="C411" s="9" t="s">
        <v>188</v>
      </c>
      <c r="D411" s="34">
        <v>13930</v>
      </c>
      <c r="E411" s="12">
        <v>165.65</v>
      </c>
      <c r="F411" s="11">
        <f t="shared" si="25"/>
        <v>165.65</v>
      </c>
      <c r="G411" s="11">
        <f t="shared" ref="G411:G474" si="26">ROUND((+F411*0.1),2)</f>
        <v>16.57</v>
      </c>
      <c r="H411" s="11">
        <f t="shared" ref="H411:H474" si="27">+G411+F411</f>
        <v>182.22</v>
      </c>
      <c r="I411" s="21"/>
    </row>
    <row r="412" spans="1:9" ht="12.75" customHeight="1" x14ac:dyDescent="0.2">
      <c r="A412" s="9" t="s">
        <v>167</v>
      </c>
      <c r="B412" s="9" t="s">
        <v>169</v>
      </c>
      <c r="C412" s="9" t="s">
        <v>188</v>
      </c>
      <c r="D412" s="34">
        <v>13933</v>
      </c>
      <c r="E412" s="12">
        <v>183.8</v>
      </c>
      <c r="F412" s="11">
        <f t="shared" si="25"/>
        <v>183.8</v>
      </c>
      <c r="G412" s="11">
        <f t="shared" si="26"/>
        <v>18.38</v>
      </c>
      <c r="H412" s="11">
        <f t="shared" si="27"/>
        <v>202.18</v>
      </c>
      <c r="I412" s="21"/>
    </row>
    <row r="413" spans="1:9" ht="12.75" customHeight="1" x14ac:dyDescent="0.2">
      <c r="A413" s="9" t="s">
        <v>167</v>
      </c>
      <c r="B413" s="9" t="s">
        <v>169</v>
      </c>
      <c r="C413" s="9" t="s">
        <v>188</v>
      </c>
      <c r="D413" s="34">
        <v>13936</v>
      </c>
      <c r="E413" s="12">
        <v>119.75</v>
      </c>
      <c r="F413" s="11">
        <f t="shared" si="25"/>
        <v>119.75</v>
      </c>
      <c r="G413" s="11">
        <f t="shared" si="26"/>
        <v>11.98</v>
      </c>
      <c r="H413" s="11">
        <f t="shared" si="27"/>
        <v>131.72999999999999</v>
      </c>
      <c r="I413" s="21"/>
    </row>
    <row r="414" spans="1:9" ht="12.75" customHeight="1" x14ac:dyDescent="0.2">
      <c r="A414" s="9" t="s">
        <v>167</v>
      </c>
      <c r="B414" s="9" t="s">
        <v>169</v>
      </c>
      <c r="C414" s="9" t="s">
        <v>188</v>
      </c>
      <c r="D414" s="34">
        <v>13939</v>
      </c>
      <c r="E414" s="12">
        <v>137.75</v>
      </c>
      <c r="F414" s="11">
        <f t="shared" si="25"/>
        <v>137.75</v>
      </c>
      <c r="G414" s="11">
        <f t="shared" si="26"/>
        <v>13.78</v>
      </c>
      <c r="H414" s="11">
        <f t="shared" si="27"/>
        <v>151.53</v>
      </c>
      <c r="I414" s="21"/>
    </row>
    <row r="415" spans="1:9" ht="12.75" customHeight="1" x14ac:dyDescent="0.2">
      <c r="A415" s="9" t="s">
        <v>167</v>
      </c>
      <c r="B415" s="9" t="s">
        <v>169</v>
      </c>
      <c r="C415" s="9" t="s">
        <v>188</v>
      </c>
      <c r="D415" s="34">
        <v>13942</v>
      </c>
      <c r="E415" s="12">
        <v>91.75</v>
      </c>
      <c r="F415" s="11">
        <f t="shared" si="25"/>
        <v>91.75</v>
      </c>
      <c r="G415" s="11">
        <f t="shared" si="26"/>
        <v>9.18</v>
      </c>
      <c r="H415" s="11">
        <f t="shared" si="27"/>
        <v>100.93</v>
      </c>
      <c r="I415" s="21"/>
    </row>
    <row r="416" spans="1:9" ht="12.75" customHeight="1" x14ac:dyDescent="0.2">
      <c r="A416" s="9" t="s">
        <v>167</v>
      </c>
      <c r="B416" s="9" t="s">
        <v>169</v>
      </c>
      <c r="C416" s="9" t="s">
        <v>188</v>
      </c>
      <c r="D416" s="34">
        <v>13945</v>
      </c>
      <c r="E416" s="12">
        <v>73.850000000000009</v>
      </c>
      <c r="F416" s="11">
        <f t="shared" si="25"/>
        <v>73.850000000000009</v>
      </c>
      <c r="G416" s="11">
        <f t="shared" si="26"/>
        <v>7.39</v>
      </c>
      <c r="H416" s="11">
        <f t="shared" si="27"/>
        <v>81.240000000000009</v>
      </c>
      <c r="I416" s="21"/>
    </row>
    <row r="417" spans="1:9" ht="12.75" customHeight="1" x14ac:dyDescent="0.2">
      <c r="A417" s="9" t="s">
        <v>167</v>
      </c>
      <c r="B417" s="9" t="s">
        <v>169</v>
      </c>
      <c r="C417" s="9" t="s">
        <v>188</v>
      </c>
      <c r="D417" s="34">
        <v>13948</v>
      </c>
      <c r="E417" s="12">
        <v>91.75</v>
      </c>
      <c r="F417" s="11">
        <f t="shared" si="25"/>
        <v>91.75</v>
      </c>
      <c r="G417" s="11">
        <f t="shared" si="26"/>
        <v>9.18</v>
      </c>
      <c r="H417" s="11">
        <f t="shared" si="27"/>
        <v>100.93</v>
      </c>
      <c r="I417" s="21"/>
    </row>
    <row r="418" spans="1:9" ht="12.75" customHeight="1" x14ac:dyDescent="0.2">
      <c r="A418" s="9" t="s">
        <v>167</v>
      </c>
      <c r="B418" s="9" t="s">
        <v>169</v>
      </c>
      <c r="C418" s="9" t="s">
        <v>189</v>
      </c>
      <c r="D418" s="34">
        <v>14050</v>
      </c>
      <c r="E418" s="12">
        <v>74.5</v>
      </c>
      <c r="F418" s="11">
        <f t="shared" si="25"/>
        <v>74.5</v>
      </c>
      <c r="G418" s="11">
        <f t="shared" si="26"/>
        <v>7.45</v>
      </c>
      <c r="H418" s="11">
        <f t="shared" si="27"/>
        <v>81.95</v>
      </c>
      <c r="I418" s="21"/>
    </row>
    <row r="419" spans="1:9" ht="12.75" customHeight="1" x14ac:dyDescent="0.2">
      <c r="A419" s="9" t="s">
        <v>167</v>
      </c>
      <c r="B419" s="9" t="s">
        <v>169</v>
      </c>
      <c r="C419" s="9" t="s">
        <v>189</v>
      </c>
      <c r="D419" s="34">
        <v>14100</v>
      </c>
      <c r="E419" s="12">
        <v>215.35000000000002</v>
      </c>
      <c r="F419" s="11">
        <f t="shared" si="25"/>
        <v>215.35000000000002</v>
      </c>
      <c r="G419" s="11">
        <f t="shared" si="26"/>
        <v>21.54</v>
      </c>
      <c r="H419" s="11">
        <f t="shared" si="27"/>
        <v>236.89000000000001</v>
      </c>
      <c r="I419" s="21"/>
    </row>
    <row r="420" spans="1:9" ht="12.75" customHeight="1" x14ac:dyDescent="0.2">
      <c r="A420" s="9" t="s">
        <v>167</v>
      </c>
      <c r="B420" s="9" t="s">
        <v>169</v>
      </c>
      <c r="C420" s="9" t="s">
        <v>189</v>
      </c>
      <c r="D420" s="34">
        <v>14106</v>
      </c>
      <c r="E420" s="12">
        <v>215.35000000000002</v>
      </c>
      <c r="F420" s="11">
        <f t="shared" si="25"/>
        <v>215.35000000000002</v>
      </c>
      <c r="G420" s="11">
        <f t="shared" si="26"/>
        <v>21.54</v>
      </c>
      <c r="H420" s="11">
        <f t="shared" si="27"/>
        <v>236.89000000000001</v>
      </c>
      <c r="I420" s="21"/>
    </row>
    <row r="421" spans="1:9" ht="12.75" customHeight="1" x14ac:dyDescent="0.2">
      <c r="A421" s="9" t="s">
        <v>167</v>
      </c>
      <c r="B421" s="9" t="s">
        <v>169</v>
      </c>
      <c r="C421" s="9" t="s">
        <v>189</v>
      </c>
      <c r="D421" s="34">
        <v>14115</v>
      </c>
      <c r="E421" s="12">
        <v>362.20000000000005</v>
      </c>
      <c r="F421" s="11">
        <f t="shared" si="25"/>
        <v>362.20000000000005</v>
      </c>
      <c r="G421" s="11">
        <f t="shared" si="26"/>
        <v>36.22</v>
      </c>
      <c r="H421" s="11">
        <f t="shared" si="27"/>
        <v>398.42000000000007</v>
      </c>
      <c r="I421" s="21"/>
    </row>
    <row r="422" spans="1:9" ht="12.75" customHeight="1" x14ac:dyDescent="0.2">
      <c r="A422" s="9" t="s">
        <v>167</v>
      </c>
      <c r="B422" s="9" t="s">
        <v>169</v>
      </c>
      <c r="C422" s="9" t="s">
        <v>189</v>
      </c>
      <c r="D422" s="34">
        <v>14118</v>
      </c>
      <c r="E422" s="12">
        <v>459.95000000000005</v>
      </c>
      <c r="F422" s="11">
        <f t="shared" si="25"/>
        <v>459.95000000000005</v>
      </c>
      <c r="G422" s="11">
        <f t="shared" si="26"/>
        <v>46</v>
      </c>
      <c r="H422" s="11">
        <f t="shared" si="27"/>
        <v>505.95000000000005</v>
      </c>
      <c r="I422" s="21"/>
    </row>
    <row r="423" spans="1:9" ht="12.75" customHeight="1" x14ac:dyDescent="0.2">
      <c r="A423" s="9" t="s">
        <v>167</v>
      </c>
      <c r="B423" s="9" t="s">
        <v>169</v>
      </c>
      <c r="C423" s="9" t="s">
        <v>189</v>
      </c>
      <c r="D423" s="34">
        <v>14124</v>
      </c>
      <c r="E423" s="12">
        <v>215.35000000000002</v>
      </c>
      <c r="F423" s="11">
        <f t="shared" si="25"/>
        <v>215.35000000000002</v>
      </c>
      <c r="G423" s="11">
        <f t="shared" si="26"/>
        <v>21.54</v>
      </c>
      <c r="H423" s="11">
        <f t="shared" si="27"/>
        <v>236.89000000000001</v>
      </c>
      <c r="I423" s="21"/>
    </row>
    <row r="424" spans="1:9" ht="12.75" customHeight="1" x14ac:dyDescent="0.2">
      <c r="A424" s="9" t="s">
        <v>167</v>
      </c>
      <c r="B424" s="9" t="s">
        <v>169</v>
      </c>
      <c r="C424" s="9" t="s">
        <v>191</v>
      </c>
      <c r="D424" s="34">
        <v>14200</v>
      </c>
      <c r="E424" s="12">
        <v>84.100000000000009</v>
      </c>
      <c r="F424" s="11">
        <f t="shared" si="25"/>
        <v>84.100000000000009</v>
      </c>
      <c r="G424" s="11">
        <f t="shared" si="26"/>
        <v>8.41</v>
      </c>
      <c r="H424" s="11">
        <f t="shared" si="27"/>
        <v>92.51</v>
      </c>
      <c r="I424" s="21"/>
    </row>
    <row r="425" spans="1:9" ht="12.75" customHeight="1" x14ac:dyDescent="0.2">
      <c r="A425" s="9" t="s">
        <v>167</v>
      </c>
      <c r="B425" s="9" t="s">
        <v>169</v>
      </c>
      <c r="C425" s="9" t="s">
        <v>191</v>
      </c>
      <c r="D425" s="34">
        <v>14201</v>
      </c>
      <c r="E425" s="12">
        <v>333.05</v>
      </c>
      <c r="F425" s="11">
        <f t="shared" si="25"/>
        <v>333.05</v>
      </c>
      <c r="G425" s="11">
        <f t="shared" si="26"/>
        <v>33.31</v>
      </c>
      <c r="H425" s="11">
        <f t="shared" si="27"/>
        <v>366.36</v>
      </c>
      <c r="I425" s="21"/>
    </row>
    <row r="426" spans="1:9" ht="12.75" customHeight="1" x14ac:dyDescent="0.2">
      <c r="A426" s="9" t="s">
        <v>167</v>
      </c>
      <c r="B426" s="9" t="s">
        <v>169</v>
      </c>
      <c r="C426" s="9" t="s">
        <v>191</v>
      </c>
      <c r="D426" s="34">
        <v>14202</v>
      </c>
      <c r="E426" s="12">
        <v>168.60000000000002</v>
      </c>
      <c r="F426" s="11">
        <f t="shared" si="25"/>
        <v>168.60000000000002</v>
      </c>
      <c r="G426" s="11">
        <f t="shared" si="26"/>
        <v>16.86</v>
      </c>
      <c r="H426" s="11">
        <f t="shared" si="27"/>
        <v>185.46000000000004</v>
      </c>
      <c r="I426" s="21"/>
    </row>
    <row r="427" spans="1:9" ht="12.75" customHeight="1" x14ac:dyDescent="0.2">
      <c r="A427" s="9" t="s">
        <v>167</v>
      </c>
      <c r="B427" s="9" t="s">
        <v>169</v>
      </c>
      <c r="C427" s="9" t="s">
        <v>191</v>
      </c>
      <c r="D427" s="34">
        <v>14203</v>
      </c>
      <c r="E427" s="12">
        <v>71.95</v>
      </c>
      <c r="F427" s="11">
        <f t="shared" ref="F427:F490" si="28">CEILING(TRUNC(+E427*F$2,2),0.05)</f>
        <v>71.95</v>
      </c>
      <c r="G427" s="11">
        <f t="shared" si="26"/>
        <v>7.2</v>
      </c>
      <c r="H427" s="11">
        <f t="shared" si="27"/>
        <v>79.150000000000006</v>
      </c>
      <c r="I427" s="21"/>
    </row>
    <row r="428" spans="1:9" ht="12.75" customHeight="1" x14ac:dyDescent="0.2">
      <c r="A428" s="9" t="s">
        <v>167</v>
      </c>
      <c r="B428" s="9" t="s">
        <v>169</v>
      </c>
      <c r="C428" s="9" t="s">
        <v>191</v>
      </c>
      <c r="D428" s="34">
        <v>14206</v>
      </c>
      <c r="E428" s="12">
        <v>50.050000000000004</v>
      </c>
      <c r="F428" s="11">
        <f t="shared" si="28"/>
        <v>50.050000000000004</v>
      </c>
      <c r="G428" s="11">
        <f t="shared" si="26"/>
        <v>5.01</v>
      </c>
      <c r="H428" s="11">
        <f t="shared" si="27"/>
        <v>55.06</v>
      </c>
      <c r="I428" s="21"/>
    </row>
    <row r="429" spans="1:9" ht="12.75" customHeight="1" x14ac:dyDescent="0.2">
      <c r="A429" s="9" t="s">
        <v>167</v>
      </c>
      <c r="B429" s="9" t="s">
        <v>169</v>
      </c>
      <c r="C429" s="9" t="s">
        <v>191</v>
      </c>
      <c r="D429" s="34">
        <v>14209</v>
      </c>
      <c r="E429" s="12">
        <v>124.75</v>
      </c>
      <c r="F429" s="11">
        <f t="shared" si="28"/>
        <v>124.75</v>
      </c>
      <c r="G429" s="11">
        <f t="shared" si="26"/>
        <v>12.48</v>
      </c>
      <c r="H429" s="11">
        <f t="shared" si="27"/>
        <v>137.22999999999999</v>
      </c>
      <c r="I429" s="21"/>
    </row>
    <row r="430" spans="1:9" ht="12.75" customHeight="1" x14ac:dyDescent="0.2">
      <c r="A430" s="9" t="s">
        <v>167</v>
      </c>
      <c r="B430" s="9" t="s">
        <v>169</v>
      </c>
      <c r="C430" s="9" t="s">
        <v>191</v>
      </c>
      <c r="D430" s="34">
        <v>14212</v>
      </c>
      <c r="E430" s="12">
        <v>260.55</v>
      </c>
      <c r="F430" s="11">
        <f t="shared" si="28"/>
        <v>260.55</v>
      </c>
      <c r="G430" s="11">
        <f t="shared" si="26"/>
        <v>26.06</v>
      </c>
      <c r="H430" s="11">
        <f t="shared" si="27"/>
        <v>286.61</v>
      </c>
      <c r="I430" s="21"/>
    </row>
    <row r="431" spans="1:9" ht="12.75" customHeight="1" x14ac:dyDescent="0.2">
      <c r="A431" s="9" t="s">
        <v>167</v>
      </c>
      <c r="B431" s="9" t="s">
        <v>169</v>
      </c>
      <c r="C431" s="9" t="s">
        <v>191</v>
      </c>
      <c r="D431" s="34">
        <v>14218</v>
      </c>
      <c r="E431" s="12">
        <v>137.75</v>
      </c>
      <c r="F431" s="11">
        <f t="shared" si="28"/>
        <v>137.75</v>
      </c>
      <c r="G431" s="11">
        <f t="shared" si="26"/>
        <v>13.78</v>
      </c>
      <c r="H431" s="11">
        <f t="shared" si="27"/>
        <v>151.53</v>
      </c>
      <c r="I431" s="21"/>
    </row>
    <row r="432" spans="1:9" ht="12.75" customHeight="1" x14ac:dyDescent="0.2">
      <c r="A432" s="9" t="s">
        <v>167</v>
      </c>
      <c r="B432" s="9" t="s">
        <v>169</v>
      </c>
      <c r="C432" s="9" t="s">
        <v>191</v>
      </c>
      <c r="D432" s="34">
        <v>14221</v>
      </c>
      <c r="E432" s="12">
        <v>73.850000000000009</v>
      </c>
      <c r="F432" s="11">
        <f t="shared" si="28"/>
        <v>73.850000000000009</v>
      </c>
      <c r="G432" s="11">
        <f t="shared" si="26"/>
        <v>7.39</v>
      </c>
      <c r="H432" s="11">
        <f t="shared" si="27"/>
        <v>81.240000000000009</v>
      </c>
      <c r="I432" s="21"/>
    </row>
    <row r="433" spans="1:9" ht="12.75" customHeight="1" x14ac:dyDescent="0.2">
      <c r="A433" s="9" t="s">
        <v>167</v>
      </c>
      <c r="B433" s="9" t="s">
        <v>169</v>
      </c>
      <c r="C433" s="9" t="s">
        <v>191</v>
      </c>
      <c r="D433" s="34">
        <v>14224</v>
      </c>
      <c r="E433" s="12">
        <v>98.95</v>
      </c>
      <c r="F433" s="11">
        <f t="shared" si="28"/>
        <v>98.95</v>
      </c>
      <c r="G433" s="11">
        <f t="shared" si="26"/>
        <v>9.9</v>
      </c>
      <c r="H433" s="11">
        <f t="shared" si="27"/>
        <v>108.85000000000001</v>
      </c>
      <c r="I433" s="21"/>
    </row>
    <row r="434" spans="1:9" ht="12.75" customHeight="1" x14ac:dyDescent="0.2">
      <c r="A434" s="9" t="s">
        <v>167</v>
      </c>
      <c r="B434" s="9" t="s">
        <v>169</v>
      </c>
      <c r="C434" s="9" t="s">
        <v>191</v>
      </c>
      <c r="D434" s="34">
        <v>14227</v>
      </c>
      <c r="E434" s="12">
        <v>137.75</v>
      </c>
      <c r="F434" s="11">
        <f t="shared" si="28"/>
        <v>137.75</v>
      </c>
      <c r="G434" s="11">
        <f t="shared" si="26"/>
        <v>13.78</v>
      </c>
      <c r="H434" s="11">
        <f t="shared" si="27"/>
        <v>151.53</v>
      </c>
      <c r="I434" s="21"/>
    </row>
    <row r="435" spans="1:9" ht="12.75" customHeight="1" x14ac:dyDescent="0.2">
      <c r="A435" s="9" t="s">
        <v>167</v>
      </c>
      <c r="B435" s="9" t="s">
        <v>169</v>
      </c>
      <c r="C435" s="9" t="s">
        <v>191</v>
      </c>
      <c r="D435" s="34">
        <v>14230</v>
      </c>
      <c r="E435" s="12">
        <v>419.05</v>
      </c>
      <c r="F435" s="11">
        <f t="shared" si="28"/>
        <v>419.05</v>
      </c>
      <c r="G435" s="11">
        <f t="shared" si="26"/>
        <v>41.91</v>
      </c>
      <c r="H435" s="11">
        <f t="shared" si="27"/>
        <v>460.96000000000004</v>
      </c>
      <c r="I435" s="21"/>
    </row>
    <row r="436" spans="1:9" ht="12.75" customHeight="1" x14ac:dyDescent="0.2">
      <c r="A436" s="9" t="s">
        <v>167</v>
      </c>
      <c r="B436" s="9" t="s">
        <v>169</v>
      </c>
      <c r="C436" s="9" t="s">
        <v>191</v>
      </c>
      <c r="D436" s="34">
        <v>14233</v>
      </c>
      <c r="E436" s="12">
        <v>508.85</v>
      </c>
      <c r="F436" s="11">
        <f t="shared" si="28"/>
        <v>508.85</v>
      </c>
      <c r="G436" s="11">
        <f t="shared" si="26"/>
        <v>50.89</v>
      </c>
      <c r="H436" s="11">
        <f t="shared" si="27"/>
        <v>559.74</v>
      </c>
      <c r="I436" s="21"/>
    </row>
    <row r="437" spans="1:9" ht="12.75" customHeight="1" x14ac:dyDescent="0.2">
      <c r="A437" s="9" t="s">
        <v>167</v>
      </c>
      <c r="B437" s="9" t="s">
        <v>169</v>
      </c>
      <c r="C437" s="9" t="s">
        <v>191</v>
      </c>
      <c r="D437" s="34">
        <v>14236</v>
      </c>
      <c r="E437" s="12">
        <v>927.90000000000009</v>
      </c>
      <c r="F437" s="11">
        <f t="shared" si="28"/>
        <v>927.90000000000009</v>
      </c>
      <c r="G437" s="11">
        <f t="shared" si="26"/>
        <v>92.79</v>
      </c>
      <c r="H437" s="11">
        <f t="shared" si="27"/>
        <v>1020.69</v>
      </c>
      <c r="I437" s="21"/>
    </row>
    <row r="438" spans="1:9" ht="12.75" customHeight="1" x14ac:dyDescent="0.2">
      <c r="A438" s="9" t="s">
        <v>167</v>
      </c>
      <c r="B438" s="9" t="s">
        <v>169</v>
      </c>
      <c r="C438" s="9" t="s">
        <v>191</v>
      </c>
      <c r="D438" s="34">
        <v>14239</v>
      </c>
      <c r="E438" s="12">
        <v>224.15</v>
      </c>
      <c r="F438" s="11">
        <f t="shared" si="28"/>
        <v>224.15</v>
      </c>
      <c r="G438" s="11">
        <f t="shared" si="26"/>
        <v>22.42</v>
      </c>
      <c r="H438" s="11">
        <f t="shared" si="27"/>
        <v>246.57</v>
      </c>
      <c r="I438" s="21"/>
    </row>
    <row r="439" spans="1:9" ht="12.75" customHeight="1" x14ac:dyDescent="0.2">
      <c r="A439" s="9" t="s">
        <v>167</v>
      </c>
      <c r="B439" s="9" t="s">
        <v>169</v>
      </c>
      <c r="C439" s="9" t="s">
        <v>191</v>
      </c>
      <c r="D439" s="34">
        <v>14242</v>
      </c>
      <c r="E439" s="12">
        <v>665.95</v>
      </c>
      <c r="F439" s="11">
        <f t="shared" si="28"/>
        <v>665.95</v>
      </c>
      <c r="G439" s="11">
        <f t="shared" si="26"/>
        <v>66.599999999999994</v>
      </c>
      <c r="H439" s="11">
        <f t="shared" si="27"/>
        <v>732.55000000000007</v>
      </c>
      <c r="I439" s="21"/>
    </row>
    <row r="440" spans="1:9" ht="12.75" customHeight="1" x14ac:dyDescent="0.2">
      <c r="A440" s="9" t="s">
        <v>167</v>
      </c>
      <c r="B440" s="9" t="s">
        <v>169</v>
      </c>
      <c r="C440" s="9" t="s">
        <v>191</v>
      </c>
      <c r="D440" s="34">
        <v>14245</v>
      </c>
      <c r="E440" s="12">
        <v>137.75</v>
      </c>
      <c r="F440" s="11">
        <f t="shared" si="28"/>
        <v>137.75</v>
      </c>
      <c r="G440" s="11">
        <f t="shared" si="26"/>
        <v>13.78</v>
      </c>
      <c r="H440" s="11">
        <f t="shared" si="27"/>
        <v>151.53</v>
      </c>
      <c r="I440" s="21"/>
    </row>
    <row r="441" spans="1:9" ht="12.75" customHeight="1" x14ac:dyDescent="0.2">
      <c r="A441" s="9" t="s">
        <v>167</v>
      </c>
      <c r="B441" s="9" t="s">
        <v>196</v>
      </c>
      <c r="C441" s="9" t="s">
        <v>198</v>
      </c>
      <c r="D441" s="34">
        <v>16003</v>
      </c>
      <c r="E441" s="12">
        <v>914.6</v>
      </c>
      <c r="F441" s="11">
        <f t="shared" si="28"/>
        <v>914.6</v>
      </c>
      <c r="G441" s="11">
        <f t="shared" si="26"/>
        <v>91.46</v>
      </c>
      <c r="H441" s="11">
        <f t="shared" si="27"/>
        <v>1006.0600000000001</v>
      </c>
      <c r="I441" s="21"/>
    </row>
    <row r="442" spans="1:9" ht="12.75" customHeight="1" x14ac:dyDescent="0.2">
      <c r="A442" s="9" t="s">
        <v>167</v>
      </c>
      <c r="B442" s="9" t="s">
        <v>196</v>
      </c>
      <c r="C442" s="9" t="s">
        <v>198</v>
      </c>
      <c r="D442" s="34">
        <v>16006</v>
      </c>
      <c r="E442" s="12">
        <v>702.80000000000007</v>
      </c>
      <c r="F442" s="11">
        <f t="shared" si="28"/>
        <v>702.80000000000007</v>
      </c>
      <c r="G442" s="11">
        <f t="shared" si="26"/>
        <v>70.28</v>
      </c>
      <c r="H442" s="11">
        <f t="shared" si="27"/>
        <v>773.08</v>
      </c>
      <c r="I442" s="21"/>
    </row>
    <row r="443" spans="1:9" ht="12.75" customHeight="1" x14ac:dyDescent="0.2">
      <c r="A443" s="9" t="s">
        <v>167</v>
      </c>
      <c r="B443" s="9" t="s">
        <v>196</v>
      </c>
      <c r="C443" s="9" t="s">
        <v>198</v>
      </c>
      <c r="D443" s="34">
        <v>16009</v>
      </c>
      <c r="E443" s="12">
        <v>479.65000000000003</v>
      </c>
      <c r="F443" s="11">
        <f t="shared" si="28"/>
        <v>479.65000000000003</v>
      </c>
      <c r="G443" s="11">
        <f t="shared" si="26"/>
        <v>47.97</v>
      </c>
      <c r="H443" s="11">
        <f t="shared" si="27"/>
        <v>527.62</v>
      </c>
      <c r="I443" s="21"/>
    </row>
    <row r="444" spans="1:9" ht="12.75" customHeight="1" x14ac:dyDescent="0.2">
      <c r="A444" s="9" t="s">
        <v>167</v>
      </c>
      <c r="B444" s="9" t="s">
        <v>196</v>
      </c>
      <c r="C444" s="9" t="s">
        <v>198</v>
      </c>
      <c r="D444" s="34">
        <v>16012</v>
      </c>
      <c r="E444" s="12">
        <v>415</v>
      </c>
      <c r="F444" s="11">
        <f t="shared" si="28"/>
        <v>415</v>
      </c>
      <c r="G444" s="11">
        <f t="shared" si="26"/>
        <v>41.5</v>
      </c>
      <c r="H444" s="11">
        <f t="shared" si="27"/>
        <v>456.5</v>
      </c>
      <c r="I444" s="21"/>
    </row>
    <row r="445" spans="1:9" ht="12.75" customHeight="1" x14ac:dyDescent="0.2">
      <c r="A445" s="9" t="s">
        <v>167</v>
      </c>
      <c r="B445" s="9" t="s">
        <v>196</v>
      </c>
      <c r="C445" s="9" t="s">
        <v>198</v>
      </c>
      <c r="D445" s="34">
        <v>16015</v>
      </c>
      <c r="E445" s="12">
        <v>5744.5</v>
      </c>
      <c r="F445" s="11">
        <f t="shared" si="28"/>
        <v>5744.5</v>
      </c>
      <c r="G445" s="11">
        <f t="shared" si="26"/>
        <v>574.45000000000005</v>
      </c>
      <c r="H445" s="11">
        <f t="shared" si="27"/>
        <v>6318.95</v>
      </c>
      <c r="I445" s="21"/>
    </row>
    <row r="446" spans="1:9" ht="12.75" customHeight="1" x14ac:dyDescent="0.2">
      <c r="A446" s="9" t="s">
        <v>167</v>
      </c>
      <c r="B446" s="9" t="s">
        <v>196</v>
      </c>
      <c r="C446" s="9" t="s">
        <v>198</v>
      </c>
      <c r="D446" s="34">
        <v>16018</v>
      </c>
      <c r="E446" s="12">
        <v>3434.1000000000004</v>
      </c>
      <c r="F446" s="11">
        <f t="shared" si="28"/>
        <v>3434.1000000000004</v>
      </c>
      <c r="G446" s="11">
        <f t="shared" si="26"/>
        <v>343.41</v>
      </c>
      <c r="H446" s="11">
        <f t="shared" si="27"/>
        <v>3777.51</v>
      </c>
      <c r="I446" s="21"/>
    </row>
    <row r="447" spans="1:9" ht="12.75" customHeight="1" x14ac:dyDescent="0.2">
      <c r="A447" s="9" t="s">
        <v>167</v>
      </c>
      <c r="B447" s="9" t="s">
        <v>199</v>
      </c>
      <c r="C447" s="9" t="s">
        <v>201</v>
      </c>
      <c r="D447" s="34">
        <v>16400</v>
      </c>
      <c r="E447" s="12">
        <v>37.300000000000004</v>
      </c>
      <c r="F447" s="11">
        <f t="shared" si="28"/>
        <v>37.300000000000004</v>
      </c>
      <c r="G447" s="11">
        <f t="shared" si="26"/>
        <v>3.73</v>
      </c>
      <c r="H447" s="11">
        <f t="shared" si="27"/>
        <v>41.03</v>
      </c>
      <c r="I447" s="21"/>
    </row>
    <row r="448" spans="1:9" ht="12.75" customHeight="1" x14ac:dyDescent="0.2">
      <c r="A448" s="9" t="s">
        <v>167</v>
      </c>
      <c r="B448" s="9" t="s">
        <v>199</v>
      </c>
      <c r="C448" s="9" t="s">
        <v>201</v>
      </c>
      <c r="D448" s="34">
        <v>16401</v>
      </c>
      <c r="E448" s="12">
        <v>117.05000000000001</v>
      </c>
      <c r="F448" s="11">
        <f t="shared" si="28"/>
        <v>117.05000000000001</v>
      </c>
      <c r="G448" s="11">
        <f t="shared" si="26"/>
        <v>11.71</v>
      </c>
      <c r="H448" s="11">
        <f t="shared" si="27"/>
        <v>128.76000000000002</v>
      </c>
      <c r="I448" s="21"/>
    </row>
    <row r="449" spans="1:9" ht="12.75" customHeight="1" x14ac:dyDescent="0.2">
      <c r="A449" s="9" t="s">
        <v>167</v>
      </c>
      <c r="B449" s="9" t="s">
        <v>199</v>
      </c>
      <c r="C449" s="9" t="s">
        <v>201</v>
      </c>
      <c r="D449" s="34">
        <v>16404</v>
      </c>
      <c r="E449" s="12">
        <v>58.85</v>
      </c>
      <c r="F449" s="11">
        <f t="shared" si="28"/>
        <v>58.85</v>
      </c>
      <c r="G449" s="11">
        <f t="shared" si="26"/>
        <v>5.89</v>
      </c>
      <c r="H449" s="11">
        <f t="shared" si="27"/>
        <v>64.739999999999995</v>
      </c>
      <c r="I449" s="21"/>
    </row>
    <row r="450" spans="1:9" ht="12.75" customHeight="1" x14ac:dyDescent="0.2">
      <c r="A450" s="9" t="s">
        <v>167</v>
      </c>
      <c r="B450" s="9" t="s">
        <v>199</v>
      </c>
      <c r="C450" s="9" t="s">
        <v>201</v>
      </c>
      <c r="D450" s="34">
        <v>16406</v>
      </c>
      <c r="E450" s="12">
        <v>183.25</v>
      </c>
      <c r="F450" s="11">
        <f t="shared" si="28"/>
        <v>183.25</v>
      </c>
      <c r="G450" s="11">
        <f t="shared" si="26"/>
        <v>18.329999999999998</v>
      </c>
      <c r="H450" s="11">
        <f t="shared" si="27"/>
        <v>201.57999999999998</v>
      </c>
      <c r="I450" s="21"/>
    </row>
    <row r="451" spans="1:9" ht="12.75" customHeight="1" x14ac:dyDescent="0.2">
      <c r="A451" s="9" t="s">
        <v>167</v>
      </c>
      <c r="B451" s="9" t="s">
        <v>199</v>
      </c>
      <c r="C451" s="9" t="s">
        <v>201</v>
      </c>
      <c r="D451" s="34">
        <v>16407</v>
      </c>
      <c r="E451" s="12">
        <v>98.100000000000009</v>
      </c>
      <c r="F451" s="11">
        <f t="shared" si="28"/>
        <v>98.100000000000009</v>
      </c>
      <c r="G451" s="11">
        <f t="shared" si="26"/>
        <v>9.81</v>
      </c>
      <c r="H451" s="11">
        <f t="shared" si="27"/>
        <v>107.91000000000001</v>
      </c>
      <c r="I451" s="21"/>
    </row>
    <row r="452" spans="1:9" ht="12.75" customHeight="1" x14ac:dyDescent="0.2">
      <c r="A452" s="9" t="s">
        <v>167</v>
      </c>
      <c r="B452" s="9" t="s">
        <v>199</v>
      </c>
      <c r="C452" s="9" t="s">
        <v>201</v>
      </c>
      <c r="D452" s="34">
        <v>16408</v>
      </c>
      <c r="E452" s="12">
        <v>73.05</v>
      </c>
      <c r="F452" s="11">
        <f t="shared" si="28"/>
        <v>73.05</v>
      </c>
      <c r="G452" s="11">
        <f t="shared" si="26"/>
        <v>7.31</v>
      </c>
      <c r="H452" s="11">
        <f t="shared" si="27"/>
        <v>80.36</v>
      </c>
      <c r="I452" s="21"/>
    </row>
    <row r="453" spans="1:9" ht="12.75" customHeight="1" x14ac:dyDescent="0.2">
      <c r="A453" s="9" t="s">
        <v>167</v>
      </c>
      <c r="B453" s="9" t="s">
        <v>199</v>
      </c>
      <c r="C453" s="9" t="s">
        <v>201</v>
      </c>
      <c r="D453" s="34">
        <v>16500</v>
      </c>
      <c r="E453" s="12">
        <v>64.5</v>
      </c>
      <c r="F453" s="11">
        <f t="shared" si="28"/>
        <v>64.5</v>
      </c>
      <c r="G453" s="11">
        <f t="shared" si="26"/>
        <v>6.45</v>
      </c>
      <c r="H453" s="11">
        <f t="shared" si="27"/>
        <v>70.95</v>
      </c>
      <c r="I453" s="21"/>
    </row>
    <row r="454" spans="1:9" ht="12.75" customHeight="1" x14ac:dyDescent="0.2">
      <c r="A454" s="9" t="s">
        <v>167</v>
      </c>
      <c r="B454" s="9" t="s">
        <v>199</v>
      </c>
      <c r="C454" s="9" t="s">
        <v>201</v>
      </c>
      <c r="D454" s="34">
        <v>16501</v>
      </c>
      <c r="E454" s="12">
        <v>192.3</v>
      </c>
      <c r="F454" s="11">
        <f t="shared" si="28"/>
        <v>192.3</v>
      </c>
      <c r="G454" s="11">
        <f t="shared" si="26"/>
        <v>19.23</v>
      </c>
      <c r="H454" s="11">
        <f t="shared" si="27"/>
        <v>211.53</v>
      </c>
      <c r="I454" s="21"/>
    </row>
    <row r="455" spans="1:9" ht="12.75" customHeight="1" x14ac:dyDescent="0.2">
      <c r="A455" s="9" t="s">
        <v>167</v>
      </c>
      <c r="B455" s="9" t="s">
        <v>199</v>
      </c>
      <c r="C455" s="9" t="s">
        <v>201</v>
      </c>
      <c r="D455" s="34">
        <v>16502</v>
      </c>
      <c r="E455" s="12">
        <v>64.5</v>
      </c>
      <c r="F455" s="11">
        <f t="shared" si="28"/>
        <v>64.5</v>
      </c>
      <c r="G455" s="11">
        <f t="shared" si="26"/>
        <v>6.45</v>
      </c>
      <c r="H455" s="11">
        <f t="shared" si="27"/>
        <v>70.95</v>
      </c>
      <c r="I455" s="21"/>
    </row>
    <row r="456" spans="1:9" ht="12.75" customHeight="1" x14ac:dyDescent="0.2">
      <c r="A456" s="9" t="s">
        <v>167</v>
      </c>
      <c r="B456" s="9" t="s">
        <v>199</v>
      </c>
      <c r="C456" s="9" t="s">
        <v>201</v>
      </c>
      <c r="D456" s="34">
        <v>16505</v>
      </c>
      <c r="E456" s="12">
        <v>64.5</v>
      </c>
      <c r="F456" s="11">
        <f t="shared" si="28"/>
        <v>64.5</v>
      </c>
      <c r="G456" s="11">
        <f t="shared" si="26"/>
        <v>6.45</v>
      </c>
      <c r="H456" s="11">
        <f t="shared" si="27"/>
        <v>70.95</v>
      </c>
      <c r="I456" s="21"/>
    </row>
    <row r="457" spans="1:9" ht="12.75" customHeight="1" x14ac:dyDescent="0.2">
      <c r="A457" s="9" t="s">
        <v>167</v>
      </c>
      <c r="B457" s="9" t="s">
        <v>199</v>
      </c>
      <c r="C457" s="9" t="s">
        <v>201</v>
      </c>
      <c r="D457" s="34">
        <v>16508</v>
      </c>
      <c r="E457" s="12">
        <v>64.5</v>
      </c>
      <c r="F457" s="11">
        <f t="shared" si="28"/>
        <v>64.5</v>
      </c>
      <c r="G457" s="11">
        <f t="shared" si="26"/>
        <v>6.45</v>
      </c>
      <c r="H457" s="11">
        <f t="shared" si="27"/>
        <v>70.95</v>
      </c>
      <c r="I457" s="21"/>
    </row>
    <row r="458" spans="1:9" ht="12.75" customHeight="1" x14ac:dyDescent="0.2">
      <c r="A458" s="9" t="s">
        <v>167</v>
      </c>
      <c r="B458" s="9" t="s">
        <v>199</v>
      </c>
      <c r="C458" s="9" t="s">
        <v>201</v>
      </c>
      <c r="D458" s="34">
        <v>16509</v>
      </c>
      <c r="E458" s="12">
        <v>64.5</v>
      </c>
      <c r="F458" s="11">
        <f t="shared" si="28"/>
        <v>64.5</v>
      </c>
      <c r="G458" s="11">
        <f t="shared" si="26"/>
        <v>6.45</v>
      </c>
      <c r="H458" s="11">
        <f t="shared" si="27"/>
        <v>70.95</v>
      </c>
      <c r="I458" s="21"/>
    </row>
    <row r="459" spans="1:9" ht="12.75" customHeight="1" x14ac:dyDescent="0.2">
      <c r="A459" s="9" t="s">
        <v>167</v>
      </c>
      <c r="B459" s="9" t="s">
        <v>199</v>
      </c>
      <c r="C459" s="9" t="s">
        <v>201</v>
      </c>
      <c r="D459" s="34">
        <v>16511</v>
      </c>
      <c r="E459" s="12">
        <v>300.90000000000003</v>
      </c>
      <c r="F459" s="11">
        <f t="shared" si="28"/>
        <v>300.90000000000003</v>
      </c>
      <c r="G459" s="11">
        <f t="shared" si="26"/>
        <v>30.09</v>
      </c>
      <c r="H459" s="11">
        <f t="shared" si="27"/>
        <v>330.99</v>
      </c>
      <c r="I459" s="21"/>
    </row>
    <row r="460" spans="1:9" ht="12.75" customHeight="1" x14ac:dyDescent="0.2">
      <c r="A460" s="9" t="s">
        <v>167</v>
      </c>
      <c r="B460" s="9" t="s">
        <v>199</v>
      </c>
      <c r="C460" s="9" t="s">
        <v>201</v>
      </c>
      <c r="D460" s="34">
        <v>16512</v>
      </c>
      <c r="E460" s="12">
        <v>86.9</v>
      </c>
      <c r="F460" s="11">
        <f t="shared" si="28"/>
        <v>86.9</v>
      </c>
      <c r="G460" s="11">
        <f t="shared" si="26"/>
        <v>8.69</v>
      </c>
      <c r="H460" s="11">
        <f t="shared" si="27"/>
        <v>95.59</v>
      </c>
      <c r="I460" s="21"/>
    </row>
    <row r="461" spans="1:9" ht="12.75" customHeight="1" x14ac:dyDescent="0.2">
      <c r="A461" s="9" t="s">
        <v>167</v>
      </c>
      <c r="B461" s="9" t="s">
        <v>199</v>
      </c>
      <c r="C461" s="9" t="s">
        <v>201</v>
      </c>
      <c r="D461" s="34">
        <v>16514</v>
      </c>
      <c r="E461" s="12">
        <v>50.150000000000006</v>
      </c>
      <c r="F461" s="11">
        <f t="shared" si="28"/>
        <v>50.150000000000006</v>
      </c>
      <c r="G461" s="11">
        <f t="shared" si="26"/>
        <v>5.0199999999999996</v>
      </c>
      <c r="H461" s="11">
        <f t="shared" si="27"/>
        <v>55.17</v>
      </c>
      <c r="I461" s="21"/>
    </row>
    <row r="462" spans="1:9" ht="12.75" customHeight="1" x14ac:dyDescent="0.2">
      <c r="A462" s="9" t="s">
        <v>167</v>
      </c>
      <c r="B462" s="9" t="s">
        <v>199</v>
      </c>
      <c r="C462" s="9" t="s">
        <v>203</v>
      </c>
      <c r="D462" s="34">
        <v>16515</v>
      </c>
      <c r="E462" s="12">
        <v>808</v>
      </c>
      <c r="F462" s="11">
        <f t="shared" si="28"/>
        <v>808</v>
      </c>
      <c r="G462" s="11">
        <f t="shared" si="26"/>
        <v>80.8</v>
      </c>
      <c r="H462" s="11">
        <f t="shared" si="27"/>
        <v>888.8</v>
      </c>
      <c r="I462" s="44"/>
    </row>
    <row r="463" spans="1:9" ht="12.75" customHeight="1" x14ac:dyDescent="0.2">
      <c r="A463" s="9" t="s">
        <v>167</v>
      </c>
      <c r="B463" s="9" t="s">
        <v>199</v>
      </c>
      <c r="C463" s="9" t="s">
        <v>203</v>
      </c>
      <c r="D463" s="34">
        <v>16518</v>
      </c>
      <c r="E463" s="12">
        <v>808</v>
      </c>
      <c r="F463" s="11">
        <f t="shared" si="28"/>
        <v>808</v>
      </c>
      <c r="G463" s="11">
        <f t="shared" si="26"/>
        <v>80.8</v>
      </c>
      <c r="H463" s="11">
        <f t="shared" si="27"/>
        <v>888.8</v>
      </c>
      <c r="I463" s="44"/>
    </row>
    <row r="464" spans="1:9" ht="12.75" customHeight="1" x14ac:dyDescent="0.2">
      <c r="A464" s="9" t="s">
        <v>167</v>
      </c>
      <c r="B464" s="9" t="s">
        <v>199</v>
      </c>
      <c r="C464" s="9" t="s">
        <v>203</v>
      </c>
      <c r="D464" s="34">
        <v>16519</v>
      </c>
      <c r="E464" s="12">
        <v>1244.25</v>
      </c>
      <c r="F464" s="11">
        <f t="shared" si="28"/>
        <v>1244.25</v>
      </c>
      <c r="G464" s="11">
        <f t="shared" si="26"/>
        <v>124.43</v>
      </c>
      <c r="H464" s="11">
        <f t="shared" si="27"/>
        <v>1368.68</v>
      </c>
      <c r="I464" s="44"/>
    </row>
    <row r="465" spans="1:9" ht="12.75" customHeight="1" x14ac:dyDescent="0.2">
      <c r="A465" s="9" t="s">
        <v>167</v>
      </c>
      <c r="B465" s="9" t="s">
        <v>199</v>
      </c>
      <c r="C465" s="9" t="s">
        <v>203</v>
      </c>
      <c r="D465" s="34">
        <v>16520</v>
      </c>
      <c r="E465" s="12">
        <v>1454.2</v>
      </c>
      <c r="F465" s="11">
        <f t="shared" si="28"/>
        <v>1454.2</v>
      </c>
      <c r="G465" s="11">
        <f t="shared" si="26"/>
        <v>145.41999999999999</v>
      </c>
      <c r="H465" s="11">
        <f t="shared" si="27"/>
        <v>1599.6200000000001</v>
      </c>
      <c r="I465" s="44"/>
    </row>
    <row r="466" spans="1:9" ht="12.75" customHeight="1" x14ac:dyDescent="0.2">
      <c r="A466" s="9" t="s">
        <v>167</v>
      </c>
      <c r="B466" s="9" t="s">
        <v>199</v>
      </c>
      <c r="C466" s="9" t="s">
        <v>203</v>
      </c>
      <c r="D466" s="34">
        <v>16522</v>
      </c>
      <c r="E466" s="12">
        <v>2921.3500000000004</v>
      </c>
      <c r="F466" s="11">
        <f t="shared" si="28"/>
        <v>2921.3500000000004</v>
      </c>
      <c r="G466" s="11">
        <f t="shared" si="26"/>
        <v>292.14</v>
      </c>
      <c r="H466" s="11">
        <f t="shared" si="27"/>
        <v>3213.4900000000002</v>
      </c>
      <c r="I466" s="44"/>
    </row>
    <row r="467" spans="1:9" ht="12.75" customHeight="1" x14ac:dyDescent="0.2">
      <c r="A467" s="9" t="s">
        <v>167</v>
      </c>
      <c r="B467" s="9" t="s">
        <v>199</v>
      </c>
      <c r="C467" s="9" t="s">
        <v>203</v>
      </c>
      <c r="D467" s="34">
        <v>16527</v>
      </c>
      <c r="E467" s="12">
        <v>808</v>
      </c>
      <c r="F467" s="11">
        <f t="shared" si="28"/>
        <v>808</v>
      </c>
      <c r="G467" s="11">
        <f t="shared" si="26"/>
        <v>80.8</v>
      </c>
      <c r="H467" s="11">
        <f t="shared" si="27"/>
        <v>888.8</v>
      </c>
      <c r="I467" s="44"/>
    </row>
    <row r="468" spans="1:9" ht="12.75" customHeight="1" x14ac:dyDescent="0.2">
      <c r="A468" s="9" t="s">
        <v>167</v>
      </c>
      <c r="B468" s="9" t="s">
        <v>199</v>
      </c>
      <c r="C468" s="9" t="s">
        <v>203</v>
      </c>
      <c r="D468" s="34">
        <v>16528</v>
      </c>
      <c r="E468" s="12">
        <v>1454.2</v>
      </c>
      <c r="F468" s="11">
        <f t="shared" si="28"/>
        <v>1454.2</v>
      </c>
      <c r="G468" s="11">
        <f t="shared" si="26"/>
        <v>145.41999999999999</v>
      </c>
      <c r="H468" s="11">
        <f t="shared" si="27"/>
        <v>1599.6200000000001</v>
      </c>
      <c r="I468" s="44"/>
    </row>
    <row r="469" spans="1:9" ht="12.75" customHeight="1" x14ac:dyDescent="0.2">
      <c r="A469" s="9" t="s">
        <v>167</v>
      </c>
      <c r="B469" s="9" t="s">
        <v>199</v>
      </c>
      <c r="C469" s="9" t="s">
        <v>203</v>
      </c>
      <c r="D469" s="34">
        <v>16530</v>
      </c>
      <c r="E469" s="12">
        <v>689.15000000000009</v>
      </c>
      <c r="F469" s="11">
        <f t="shared" si="28"/>
        <v>689.15000000000009</v>
      </c>
      <c r="G469" s="11">
        <f t="shared" si="26"/>
        <v>68.92</v>
      </c>
      <c r="H469" s="11">
        <f t="shared" si="27"/>
        <v>758.07</v>
      </c>
      <c r="I469" s="44"/>
    </row>
    <row r="470" spans="1:9" ht="12.75" customHeight="1" x14ac:dyDescent="0.2">
      <c r="A470" s="9" t="s">
        <v>167</v>
      </c>
      <c r="B470" s="9" t="s">
        <v>199</v>
      </c>
      <c r="C470" s="9" t="s">
        <v>203</v>
      </c>
      <c r="D470" s="34">
        <v>16531</v>
      </c>
      <c r="E470" s="12">
        <v>1378.3000000000002</v>
      </c>
      <c r="F470" s="11">
        <f t="shared" si="28"/>
        <v>1378.3000000000002</v>
      </c>
      <c r="G470" s="11">
        <f t="shared" si="26"/>
        <v>137.83000000000001</v>
      </c>
      <c r="H470" s="11">
        <f t="shared" si="27"/>
        <v>1516.13</v>
      </c>
      <c r="I470" s="21"/>
    </row>
    <row r="471" spans="1:9" ht="12.75" customHeight="1" x14ac:dyDescent="0.2">
      <c r="A471" s="9" t="s">
        <v>167</v>
      </c>
      <c r="B471" s="9" t="s">
        <v>199</v>
      </c>
      <c r="C471" s="9" t="s">
        <v>203</v>
      </c>
      <c r="D471" s="34">
        <v>16533</v>
      </c>
      <c r="E471" s="12">
        <v>189.25</v>
      </c>
      <c r="F471" s="11">
        <f t="shared" si="28"/>
        <v>189.25</v>
      </c>
      <c r="G471" s="11">
        <f t="shared" si="26"/>
        <v>18.93</v>
      </c>
      <c r="H471" s="11">
        <f t="shared" si="27"/>
        <v>208.18</v>
      </c>
      <c r="I471" s="21"/>
    </row>
    <row r="472" spans="1:9" ht="12.75" customHeight="1" x14ac:dyDescent="0.2">
      <c r="A472" s="9" t="s">
        <v>167</v>
      </c>
      <c r="B472" s="9" t="s">
        <v>199</v>
      </c>
      <c r="C472" s="9" t="s">
        <v>203</v>
      </c>
      <c r="D472" s="34">
        <v>16534</v>
      </c>
      <c r="E472" s="12">
        <v>189.25</v>
      </c>
      <c r="F472" s="11">
        <f t="shared" si="28"/>
        <v>189.25</v>
      </c>
      <c r="G472" s="11">
        <f t="shared" si="26"/>
        <v>18.93</v>
      </c>
      <c r="H472" s="11">
        <f t="shared" si="27"/>
        <v>208.18</v>
      </c>
      <c r="I472" s="21"/>
    </row>
    <row r="473" spans="1:9" ht="12.75" customHeight="1" x14ac:dyDescent="0.2">
      <c r="A473" s="9" t="s">
        <v>167</v>
      </c>
      <c r="B473" s="9" t="s">
        <v>199</v>
      </c>
      <c r="C473" s="9" t="s">
        <v>203</v>
      </c>
      <c r="D473" s="34" t="s">
        <v>724</v>
      </c>
      <c r="E473" s="12">
        <v>888.80000000000007</v>
      </c>
      <c r="F473" s="11">
        <f t="shared" si="28"/>
        <v>888.80000000000007</v>
      </c>
      <c r="G473" s="11">
        <f t="shared" si="26"/>
        <v>88.88</v>
      </c>
      <c r="H473" s="11">
        <f t="shared" si="27"/>
        <v>977.68000000000006</v>
      </c>
      <c r="I473" s="44"/>
    </row>
    <row r="474" spans="1:9" ht="12.75" customHeight="1" x14ac:dyDescent="0.2">
      <c r="A474" s="9" t="s">
        <v>167</v>
      </c>
      <c r="B474" s="9" t="s">
        <v>199</v>
      </c>
      <c r="C474" s="9" t="s">
        <v>203</v>
      </c>
      <c r="D474" s="34" t="s">
        <v>725</v>
      </c>
      <c r="E474" s="12">
        <v>888.80000000000007</v>
      </c>
      <c r="F474" s="11">
        <f t="shared" si="28"/>
        <v>888.80000000000007</v>
      </c>
      <c r="G474" s="11">
        <f t="shared" si="26"/>
        <v>88.88</v>
      </c>
      <c r="H474" s="11">
        <f t="shared" si="27"/>
        <v>977.68000000000006</v>
      </c>
      <c r="I474" s="44"/>
    </row>
    <row r="475" spans="1:9" ht="12.75" customHeight="1" x14ac:dyDescent="0.2">
      <c r="A475" s="9" t="s">
        <v>167</v>
      </c>
      <c r="B475" s="9" t="s">
        <v>199</v>
      </c>
      <c r="C475" s="9" t="s">
        <v>203</v>
      </c>
      <c r="D475" s="34" t="s">
        <v>726</v>
      </c>
      <c r="E475" s="12">
        <v>1368.65</v>
      </c>
      <c r="F475" s="11">
        <f t="shared" si="28"/>
        <v>1368.65</v>
      </c>
      <c r="G475" s="11">
        <f t="shared" ref="G475:G562" si="29">ROUND((+F475*0.1),2)</f>
        <v>136.87</v>
      </c>
      <c r="H475" s="11">
        <f t="shared" ref="H475:H562" si="30">+G475+F475</f>
        <v>1505.52</v>
      </c>
      <c r="I475" s="45"/>
    </row>
    <row r="476" spans="1:9" ht="12.75" customHeight="1" x14ac:dyDescent="0.2">
      <c r="A476" s="9" t="s">
        <v>167</v>
      </c>
      <c r="B476" s="9" t="s">
        <v>199</v>
      </c>
      <c r="C476" s="9" t="s">
        <v>203</v>
      </c>
      <c r="D476" s="34" t="s">
        <v>727</v>
      </c>
      <c r="E476" s="12">
        <v>1599.6000000000001</v>
      </c>
      <c r="F476" s="11">
        <f t="shared" si="28"/>
        <v>1599.6000000000001</v>
      </c>
      <c r="G476" s="11">
        <f t="shared" si="29"/>
        <v>159.96</v>
      </c>
      <c r="H476" s="11">
        <f t="shared" si="30"/>
        <v>1759.5600000000002</v>
      </c>
      <c r="I476" s="45"/>
    </row>
    <row r="477" spans="1:9" ht="12.75" customHeight="1" x14ac:dyDescent="0.2">
      <c r="A477" s="9" t="s">
        <v>167</v>
      </c>
      <c r="B477" s="9" t="s">
        <v>199</v>
      </c>
      <c r="C477" s="9" t="s">
        <v>203</v>
      </c>
      <c r="D477" s="34" t="s">
        <v>728</v>
      </c>
      <c r="E477" s="12">
        <v>3213.5</v>
      </c>
      <c r="F477" s="11">
        <f t="shared" si="28"/>
        <v>3213.5</v>
      </c>
      <c r="G477" s="11">
        <f t="shared" si="29"/>
        <v>321.35000000000002</v>
      </c>
      <c r="H477" s="11">
        <f t="shared" si="30"/>
        <v>3534.85</v>
      </c>
      <c r="I477" s="45"/>
    </row>
    <row r="478" spans="1:9" ht="12.75" customHeight="1" x14ac:dyDescent="0.2">
      <c r="A478" s="9" t="s">
        <v>167</v>
      </c>
      <c r="B478" s="9" t="s">
        <v>199</v>
      </c>
      <c r="C478" s="9" t="s">
        <v>203</v>
      </c>
      <c r="D478" s="34" t="s">
        <v>729</v>
      </c>
      <c r="E478" s="12">
        <v>888.80000000000007</v>
      </c>
      <c r="F478" s="11">
        <f t="shared" si="28"/>
        <v>888.80000000000007</v>
      </c>
      <c r="G478" s="11">
        <f t="shared" si="29"/>
        <v>88.88</v>
      </c>
      <c r="H478" s="11">
        <f t="shared" si="30"/>
        <v>977.68000000000006</v>
      </c>
      <c r="I478" s="46"/>
    </row>
    <row r="479" spans="1:9" ht="12.75" customHeight="1" x14ac:dyDescent="0.2">
      <c r="A479" s="9" t="s">
        <v>167</v>
      </c>
      <c r="B479" s="9" t="s">
        <v>199</v>
      </c>
      <c r="C479" s="9" t="s">
        <v>203</v>
      </c>
      <c r="D479" s="34" t="s">
        <v>730</v>
      </c>
      <c r="E479" s="12">
        <v>1599.6000000000001</v>
      </c>
      <c r="F479" s="11">
        <f t="shared" si="28"/>
        <v>1599.6000000000001</v>
      </c>
      <c r="G479" s="11">
        <f t="shared" si="29"/>
        <v>159.96</v>
      </c>
      <c r="H479" s="11">
        <f t="shared" si="30"/>
        <v>1759.5600000000002</v>
      </c>
      <c r="I479" s="47"/>
    </row>
    <row r="480" spans="1:9" ht="12.75" customHeight="1" x14ac:dyDescent="0.2">
      <c r="A480" s="9" t="s">
        <v>167</v>
      </c>
      <c r="B480" s="9" t="s">
        <v>199</v>
      </c>
      <c r="C480" s="9" t="s">
        <v>203</v>
      </c>
      <c r="D480" s="34" t="s">
        <v>731</v>
      </c>
      <c r="E480" s="12">
        <v>343.90000000000003</v>
      </c>
      <c r="F480" s="11">
        <f t="shared" si="28"/>
        <v>343.90000000000003</v>
      </c>
      <c r="G480" s="11">
        <f t="shared" si="29"/>
        <v>34.39</v>
      </c>
      <c r="H480" s="11">
        <f t="shared" si="30"/>
        <v>378.29</v>
      </c>
      <c r="I480" s="47"/>
    </row>
    <row r="481" spans="1:9" ht="12.75" customHeight="1" x14ac:dyDescent="0.2">
      <c r="A481" s="9" t="s">
        <v>167</v>
      </c>
      <c r="B481" s="9" t="s">
        <v>199</v>
      </c>
      <c r="C481" s="9" t="s">
        <v>205</v>
      </c>
      <c r="D481" s="34">
        <v>16564</v>
      </c>
      <c r="E481" s="12">
        <v>292.8</v>
      </c>
      <c r="F481" s="11">
        <f t="shared" si="28"/>
        <v>292.8</v>
      </c>
      <c r="G481" s="11">
        <f t="shared" si="29"/>
        <v>29.28</v>
      </c>
      <c r="H481" s="11">
        <f t="shared" si="30"/>
        <v>322.08000000000004</v>
      </c>
      <c r="I481" s="21"/>
    </row>
    <row r="482" spans="1:9" ht="12.75" customHeight="1" x14ac:dyDescent="0.2">
      <c r="A482" s="9" t="s">
        <v>167</v>
      </c>
      <c r="B482" s="9" t="s">
        <v>199</v>
      </c>
      <c r="C482" s="9" t="s">
        <v>205</v>
      </c>
      <c r="D482" s="34">
        <v>16567</v>
      </c>
      <c r="E482" s="12">
        <v>428.15000000000003</v>
      </c>
      <c r="F482" s="11">
        <f t="shared" si="28"/>
        <v>428.15000000000003</v>
      </c>
      <c r="G482" s="11">
        <f t="shared" si="29"/>
        <v>42.82</v>
      </c>
      <c r="H482" s="11">
        <f t="shared" si="30"/>
        <v>470.97</v>
      </c>
      <c r="I482" s="21"/>
    </row>
    <row r="483" spans="1:9" ht="12.75" customHeight="1" x14ac:dyDescent="0.2">
      <c r="A483" s="9" t="s">
        <v>167</v>
      </c>
      <c r="B483" s="9" t="s">
        <v>199</v>
      </c>
      <c r="C483" s="9" t="s">
        <v>205</v>
      </c>
      <c r="D483" s="34">
        <v>16570</v>
      </c>
      <c r="E483" s="12">
        <v>558.75</v>
      </c>
      <c r="F483" s="11">
        <f t="shared" si="28"/>
        <v>558.75</v>
      </c>
      <c r="G483" s="11">
        <f t="shared" si="29"/>
        <v>55.88</v>
      </c>
      <c r="H483" s="11">
        <f t="shared" si="30"/>
        <v>614.63</v>
      </c>
      <c r="I483" s="21"/>
    </row>
    <row r="484" spans="1:9" ht="12.75" customHeight="1" x14ac:dyDescent="0.2">
      <c r="A484" s="9" t="s">
        <v>167</v>
      </c>
      <c r="B484" s="9" t="s">
        <v>199</v>
      </c>
      <c r="C484" s="9" t="s">
        <v>205</v>
      </c>
      <c r="D484" s="34">
        <v>16571</v>
      </c>
      <c r="E484" s="12">
        <v>428.15000000000003</v>
      </c>
      <c r="F484" s="11">
        <f t="shared" si="28"/>
        <v>428.15000000000003</v>
      </c>
      <c r="G484" s="11">
        <f t="shared" si="29"/>
        <v>42.82</v>
      </c>
      <c r="H484" s="11">
        <f t="shared" si="30"/>
        <v>470.97</v>
      </c>
      <c r="I484" s="21"/>
    </row>
    <row r="485" spans="1:9" ht="12.75" customHeight="1" x14ac:dyDescent="0.2">
      <c r="A485" s="9" t="s">
        <v>167</v>
      </c>
      <c r="B485" s="9" t="s">
        <v>199</v>
      </c>
      <c r="C485" s="9" t="s">
        <v>205</v>
      </c>
      <c r="D485" s="34">
        <v>16573</v>
      </c>
      <c r="E485" s="12">
        <v>348.95000000000005</v>
      </c>
      <c r="F485" s="11">
        <f t="shared" si="28"/>
        <v>348.95000000000005</v>
      </c>
      <c r="G485" s="11">
        <f t="shared" si="29"/>
        <v>34.9</v>
      </c>
      <c r="H485" s="11">
        <f t="shared" si="30"/>
        <v>383.85</v>
      </c>
      <c r="I485" s="21"/>
    </row>
    <row r="486" spans="1:9" ht="12.75" customHeight="1" x14ac:dyDescent="0.2">
      <c r="A486" s="9" t="s">
        <v>167</v>
      </c>
      <c r="B486" s="9" t="s">
        <v>199</v>
      </c>
      <c r="C486" s="9" t="s">
        <v>205</v>
      </c>
      <c r="D486" s="34">
        <v>16590</v>
      </c>
      <c r="E486" s="12">
        <v>500.6</v>
      </c>
      <c r="F486" s="11">
        <f t="shared" si="28"/>
        <v>500.6</v>
      </c>
      <c r="G486" s="11">
        <f t="shared" si="29"/>
        <v>50.06</v>
      </c>
      <c r="H486" s="11">
        <f t="shared" si="30"/>
        <v>550.66000000000008</v>
      </c>
      <c r="I486" s="21"/>
    </row>
    <row r="487" spans="1:9" ht="12.75" customHeight="1" x14ac:dyDescent="0.2">
      <c r="A487" s="9" t="s">
        <v>167</v>
      </c>
      <c r="B487" s="9" t="s">
        <v>199</v>
      </c>
      <c r="C487" s="9" t="s">
        <v>205</v>
      </c>
      <c r="D487" s="34">
        <v>16591</v>
      </c>
      <c r="E487" s="12">
        <v>191.60000000000002</v>
      </c>
      <c r="F487" s="11">
        <f t="shared" si="28"/>
        <v>191.60000000000002</v>
      </c>
      <c r="G487" s="11">
        <f t="shared" si="29"/>
        <v>19.16</v>
      </c>
      <c r="H487" s="11">
        <f t="shared" si="30"/>
        <v>210.76000000000002</v>
      </c>
      <c r="I487" s="21"/>
    </row>
    <row r="488" spans="1:9" ht="12.75" customHeight="1" x14ac:dyDescent="0.2">
      <c r="A488" s="9" t="s">
        <v>167</v>
      </c>
      <c r="B488" s="9" t="s">
        <v>199</v>
      </c>
      <c r="C488" s="9" t="s">
        <v>207</v>
      </c>
      <c r="D488" s="34">
        <v>16600</v>
      </c>
      <c r="E488" s="12">
        <v>86.9</v>
      </c>
      <c r="F488" s="11">
        <f t="shared" si="28"/>
        <v>86.9</v>
      </c>
      <c r="G488" s="11">
        <f t="shared" si="29"/>
        <v>8.69</v>
      </c>
      <c r="H488" s="11">
        <f t="shared" si="30"/>
        <v>95.59</v>
      </c>
      <c r="I488" s="21"/>
    </row>
    <row r="489" spans="1:9" ht="12.75" customHeight="1" x14ac:dyDescent="0.2">
      <c r="A489" s="9" t="s">
        <v>167</v>
      </c>
      <c r="B489" s="9" t="s">
        <v>199</v>
      </c>
      <c r="C489" s="9" t="s">
        <v>207</v>
      </c>
      <c r="D489" s="34">
        <v>16603</v>
      </c>
      <c r="E489" s="12">
        <v>166.70000000000002</v>
      </c>
      <c r="F489" s="11">
        <f t="shared" si="28"/>
        <v>166.70000000000002</v>
      </c>
      <c r="G489" s="11">
        <f t="shared" si="29"/>
        <v>16.670000000000002</v>
      </c>
      <c r="H489" s="11">
        <f t="shared" si="30"/>
        <v>183.37</v>
      </c>
      <c r="I489" s="21"/>
    </row>
    <row r="490" spans="1:9" ht="12.75" customHeight="1" x14ac:dyDescent="0.2">
      <c r="A490" s="9" t="s">
        <v>167</v>
      </c>
      <c r="B490" s="9" t="s">
        <v>199</v>
      </c>
      <c r="C490" s="9" t="s">
        <v>207</v>
      </c>
      <c r="D490" s="34">
        <v>16606</v>
      </c>
      <c r="E490" s="12">
        <v>332.8</v>
      </c>
      <c r="F490" s="11">
        <f t="shared" si="28"/>
        <v>332.8</v>
      </c>
      <c r="G490" s="11">
        <f t="shared" si="29"/>
        <v>33.28</v>
      </c>
      <c r="H490" s="11">
        <f t="shared" si="30"/>
        <v>366.08000000000004</v>
      </c>
      <c r="I490" s="21"/>
    </row>
    <row r="491" spans="1:9" ht="12.75" customHeight="1" x14ac:dyDescent="0.2">
      <c r="A491" s="9" t="s">
        <v>167</v>
      </c>
      <c r="B491" s="9" t="s">
        <v>199</v>
      </c>
      <c r="C491" s="9" t="s">
        <v>207</v>
      </c>
      <c r="D491" s="34">
        <v>16609</v>
      </c>
      <c r="E491" s="12">
        <v>678.55000000000007</v>
      </c>
      <c r="F491" s="11">
        <f t="shared" ref="F491:F578" si="31">CEILING(TRUNC(+E491*F$2,2),0.05)</f>
        <v>678.55000000000007</v>
      </c>
      <c r="G491" s="11">
        <f t="shared" si="29"/>
        <v>67.86</v>
      </c>
      <c r="H491" s="11">
        <f t="shared" si="30"/>
        <v>746.41000000000008</v>
      </c>
      <c r="I491" s="21"/>
    </row>
    <row r="492" spans="1:9" ht="12.75" customHeight="1" x14ac:dyDescent="0.2">
      <c r="A492" s="9" t="s">
        <v>167</v>
      </c>
      <c r="B492" s="9" t="s">
        <v>199</v>
      </c>
      <c r="C492" s="9" t="s">
        <v>207</v>
      </c>
      <c r="D492" s="34">
        <v>16612</v>
      </c>
      <c r="E492" s="12">
        <v>533.9</v>
      </c>
      <c r="F492" s="11">
        <f t="shared" si="31"/>
        <v>533.9</v>
      </c>
      <c r="G492" s="11">
        <f t="shared" si="29"/>
        <v>53.39</v>
      </c>
      <c r="H492" s="11">
        <f t="shared" si="30"/>
        <v>587.29</v>
      </c>
      <c r="I492" s="21"/>
    </row>
    <row r="493" spans="1:9" ht="12.75" customHeight="1" x14ac:dyDescent="0.2">
      <c r="A493" s="9" t="s">
        <v>167</v>
      </c>
      <c r="B493" s="9" t="s">
        <v>199</v>
      </c>
      <c r="C493" s="9" t="s">
        <v>207</v>
      </c>
      <c r="D493" s="34">
        <v>16615</v>
      </c>
      <c r="E493" s="12">
        <v>284.35000000000002</v>
      </c>
      <c r="F493" s="11">
        <f t="shared" si="31"/>
        <v>284.35000000000002</v>
      </c>
      <c r="G493" s="11">
        <f t="shared" si="29"/>
        <v>28.44</v>
      </c>
      <c r="H493" s="11">
        <f t="shared" si="30"/>
        <v>312.79000000000002</v>
      </c>
      <c r="I493" s="21"/>
    </row>
    <row r="494" spans="1:9" ht="12.75" customHeight="1" x14ac:dyDescent="0.2">
      <c r="A494" s="9" t="s">
        <v>167</v>
      </c>
      <c r="B494" s="9" t="s">
        <v>199</v>
      </c>
      <c r="C494" s="9" t="s">
        <v>207</v>
      </c>
      <c r="D494" s="34">
        <v>16618</v>
      </c>
      <c r="E494" s="12">
        <v>284.35000000000002</v>
      </c>
      <c r="F494" s="11">
        <f t="shared" si="31"/>
        <v>284.35000000000002</v>
      </c>
      <c r="G494" s="11">
        <f t="shared" si="29"/>
        <v>28.44</v>
      </c>
      <c r="H494" s="11">
        <f t="shared" si="30"/>
        <v>312.79000000000002</v>
      </c>
      <c r="I494" s="21"/>
    </row>
    <row r="495" spans="1:9" ht="12.75" customHeight="1" x14ac:dyDescent="0.2">
      <c r="A495" s="9" t="s">
        <v>167</v>
      </c>
      <c r="B495" s="9" t="s">
        <v>199</v>
      </c>
      <c r="C495" s="9" t="s">
        <v>207</v>
      </c>
      <c r="D495" s="34">
        <v>16621</v>
      </c>
      <c r="E495" s="12">
        <v>284.35000000000002</v>
      </c>
      <c r="F495" s="11">
        <f t="shared" si="31"/>
        <v>284.35000000000002</v>
      </c>
      <c r="G495" s="11">
        <f t="shared" si="29"/>
        <v>28.44</v>
      </c>
      <c r="H495" s="11">
        <f t="shared" si="30"/>
        <v>312.79000000000002</v>
      </c>
      <c r="I495" s="21"/>
    </row>
    <row r="496" spans="1:9" ht="12.75" customHeight="1" x14ac:dyDescent="0.2">
      <c r="A496" s="9" t="s">
        <v>167</v>
      </c>
      <c r="B496" s="9" t="s">
        <v>199</v>
      </c>
      <c r="C496" s="9" t="s">
        <v>207</v>
      </c>
      <c r="D496" s="34">
        <v>16624</v>
      </c>
      <c r="E496" s="12">
        <v>409.20000000000005</v>
      </c>
      <c r="F496" s="11">
        <f t="shared" si="31"/>
        <v>409.20000000000005</v>
      </c>
      <c r="G496" s="11">
        <f t="shared" si="29"/>
        <v>40.92</v>
      </c>
      <c r="H496" s="11">
        <f t="shared" si="30"/>
        <v>450.12000000000006</v>
      </c>
      <c r="I496" s="21"/>
    </row>
    <row r="497" spans="1:9" ht="12.75" customHeight="1" x14ac:dyDescent="0.2">
      <c r="A497" s="9" t="s">
        <v>167</v>
      </c>
      <c r="B497" s="9" t="s">
        <v>199</v>
      </c>
      <c r="C497" s="9" t="s">
        <v>207</v>
      </c>
      <c r="D497" s="34">
        <v>16627</v>
      </c>
      <c r="E497" s="12">
        <v>833.05000000000007</v>
      </c>
      <c r="F497" s="11">
        <f t="shared" si="31"/>
        <v>833.05000000000007</v>
      </c>
      <c r="G497" s="11">
        <f t="shared" si="29"/>
        <v>83.31</v>
      </c>
      <c r="H497" s="11">
        <f t="shared" si="30"/>
        <v>916.36000000000013</v>
      </c>
      <c r="I497" s="21"/>
    </row>
    <row r="498" spans="1:9" ht="12.75" customHeight="1" x14ac:dyDescent="0.2">
      <c r="A498" s="9"/>
      <c r="B498" s="9"/>
      <c r="C498" s="9"/>
      <c r="D498" s="34"/>
      <c r="E498" s="12"/>
      <c r="F498" s="11"/>
      <c r="G498" s="11"/>
      <c r="H498" s="11"/>
      <c r="I498" s="21"/>
    </row>
    <row r="499" spans="1:9" ht="12.75" customHeight="1" x14ac:dyDescent="0.2">
      <c r="A499" s="9" t="s">
        <v>167</v>
      </c>
      <c r="B499" s="38" t="s">
        <v>732</v>
      </c>
      <c r="C499" s="25" t="s">
        <v>733</v>
      </c>
      <c r="D499" s="86"/>
      <c r="E499" s="12"/>
      <c r="F499" s="11"/>
      <c r="G499" s="11"/>
      <c r="H499" s="11"/>
      <c r="I499" s="21"/>
    </row>
    <row r="500" spans="1:9" ht="12.75" customHeight="1" x14ac:dyDescent="0.2">
      <c r="A500" s="9" t="s">
        <v>167</v>
      </c>
      <c r="B500" s="25" t="s">
        <v>734</v>
      </c>
      <c r="C500" s="25" t="s">
        <v>735</v>
      </c>
      <c r="D500" s="86"/>
      <c r="E500" s="12"/>
      <c r="F500" s="11"/>
      <c r="G500" s="11"/>
      <c r="H500" s="11"/>
      <c r="I500" s="21"/>
    </row>
    <row r="501" spans="1:9" ht="12.75" customHeight="1" x14ac:dyDescent="0.2">
      <c r="A501" s="9" t="s">
        <v>167</v>
      </c>
      <c r="B501" s="39" t="s">
        <v>736</v>
      </c>
      <c r="C501" s="25" t="s">
        <v>737</v>
      </c>
      <c r="D501" s="86"/>
      <c r="E501" s="12"/>
      <c r="F501" s="11"/>
      <c r="G501" s="11"/>
      <c r="H501" s="11"/>
      <c r="I501" s="21"/>
    </row>
    <row r="502" spans="1:9" ht="12.75" customHeight="1" x14ac:dyDescent="0.2">
      <c r="A502" s="9"/>
      <c r="B502" s="9"/>
      <c r="C502" s="9"/>
      <c r="D502" s="34"/>
      <c r="E502" s="12"/>
      <c r="F502" s="11"/>
      <c r="G502" s="11"/>
      <c r="H502" s="11"/>
      <c r="I502" s="21"/>
    </row>
    <row r="503" spans="1:9" ht="12.75" customHeight="1" x14ac:dyDescent="0.2">
      <c r="A503" s="9" t="s">
        <v>167</v>
      </c>
      <c r="B503" s="9" t="s">
        <v>295</v>
      </c>
      <c r="C503" s="9" t="s">
        <v>297</v>
      </c>
      <c r="D503" s="34">
        <v>18350</v>
      </c>
      <c r="E503" s="12">
        <v>169.8</v>
      </c>
      <c r="F503" s="11">
        <f t="shared" ref="F503:F519" si="32">CEILING(TRUNC(+E503*F$2,2),0.05)</f>
        <v>169.8</v>
      </c>
      <c r="G503" s="11">
        <f t="shared" ref="G503:G519" si="33">ROUND((+F503*0.1),2)</f>
        <v>16.98</v>
      </c>
      <c r="H503" s="11">
        <f t="shared" ref="H503:H519" si="34">+G503+F503</f>
        <v>186.78</v>
      </c>
      <c r="I503" s="21"/>
    </row>
    <row r="504" spans="1:9" ht="12.75" customHeight="1" x14ac:dyDescent="0.2">
      <c r="A504" s="9" t="s">
        <v>167</v>
      </c>
      <c r="B504" s="9" t="s">
        <v>295</v>
      </c>
      <c r="C504" s="9" t="s">
        <v>297</v>
      </c>
      <c r="D504" s="34">
        <v>18351</v>
      </c>
      <c r="E504" s="12">
        <v>169.8</v>
      </c>
      <c r="F504" s="11">
        <f t="shared" si="32"/>
        <v>169.8</v>
      </c>
      <c r="G504" s="11">
        <f t="shared" si="33"/>
        <v>16.98</v>
      </c>
      <c r="H504" s="11">
        <f t="shared" si="34"/>
        <v>186.78</v>
      </c>
      <c r="I504" s="21"/>
    </row>
    <row r="505" spans="1:9" ht="12.75" customHeight="1" x14ac:dyDescent="0.2">
      <c r="A505" s="9" t="s">
        <v>167</v>
      </c>
      <c r="B505" s="9" t="s">
        <v>295</v>
      </c>
      <c r="C505" s="9" t="s">
        <v>297</v>
      </c>
      <c r="D505" s="34">
        <v>18353</v>
      </c>
      <c r="E505" s="12">
        <v>339.70000000000005</v>
      </c>
      <c r="F505" s="11">
        <f t="shared" si="32"/>
        <v>339.70000000000005</v>
      </c>
      <c r="G505" s="11">
        <f t="shared" si="33"/>
        <v>33.97</v>
      </c>
      <c r="H505" s="11">
        <f t="shared" si="34"/>
        <v>373.67000000000007</v>
      </c>
      <c r="I505" s="21"/>
    </row>
    <row r="506" spans="1:9" ht="12.75" customHeight="1" x14ac:dyDescent="0.2">
      <c r="A506" s="9" t="s">
        <v>167</v>
      </c>
      <c r="B506" s="9" t="s">
        <v>295</v>
      </c>
      <c r="C506" s="9" t="s">
        <v>297</v>
      </c>
      <c r="D506" s="34">
        <v>18354</v>
      </c>
      <c r="E506" s="12">
        <v>169.8</v>
      </c>
      <c r="F506" s="11">
        <f t="shared" si="32"/>
        <v>169.8</v>
      </c>
      <c r="G506" s="11">
        <f t="shared" si="33"/>
        <v>16.98</v>
      </c>
      <c r="H506" s="11">
        <f t="shared" si="34"/>
        <v>186.78</v>
      </c>
      <c r="I506" s="21"/>
    </row>
    <row r="507" spans="1:9" ht="12.75" customHeight="1" x14ac:dyDescent="0.2">
      <c r="A507" s="9" t="s">
        <v>167</v>
      </c>
      <c r="B507" s="9" t="s">
        <v>295</v>
      </c>
      <c r="C507" s="9" t="s">
        <v>297</v>
      </c>
      <c r="D507" s="34">
        <v>18360</v>
      </c>
      <c r="E507" s="12">
        <v>169.8</v>
      </c>
      <c r="F507" s="11">
        <f t="shared" si="32"/>
        <v>169.8</v>
      </c>
      <c r="G507" s="11">
        <f t="shared" si="33"/>
        <v>16.98</v>
      </c>
      <c r="H507" s="11">
        <f t="shared" si="34"/>
        <v>186.78</v>
      </c>
      <c r="I507" s="21"/>
    </row>
    <row r="508" spans="1:9" ht="12.75" customHeight="1" x14ac:dyDescent="0.2">
      <c r="A508" s="9" t="s">
        <v>167</v>
      </c>
      <c r="B508" s="9" t="s">
        <v>295</v>
      </c>
      <c r="C508" s="9" t="s">
        <v>297</v>
      </c>
      <c r="D508" s="34">
        <v>18361</v>
      </c>
      <c r="E508" s="12">
        <v>169.8</v>
      </c>
      <c r="F508" s="11">
        <f t="shared" si="32"/>
        <v>169.8</v>
      </c>
      <c r="G508" s="11">
        <f t="shared" si="33"/>
        <v>16.98</v>
      </c>
      <c r="H508" s="11">
        <f t="shared" si="34"/>
        <v>186.78</v>
      </c>
      <c r="I508" s="21"/>
    </row>
    <row r="509" spans="1:9" ht="12.75" customHeight="1" x14ac:dyDescent="0.2">
      <c r="A509" s="9" t="s">
        <v>167</v>
      </c>
      <c r="B509" s="9" t="s">
        <v>295</v>
      </c>
      <c r="C509" s="9" t="s">
        <v>297</v>
      </c>
      <c r="D509" s="34">
        <v>18362</v>
      </c>
      <c r="E509" s="12">
        <v>335.55</v>
      </c>
      <c r="F509" s="11">
        <f t="shared" si="32"/>
        <v>335.55</v>
      </c>
      <c r="G509" s="11">
        <f t="shared" si="33"/>
        <v>33.56</v>
      </c>
      <c r="H509" s="11">
        <f t="shared" si="34"/>
        <v>369.11</v>
      </c>
      <c r="I509" s="21"/>
    </row>
    <row r="510" spans="1:9" ht="12.75" customHeight="1" x14ac:dyDescent="0.2">
      <c r="A510" s="9" t="s">
        <v>167</v>
      </c>
      <c r="B510" s="9" t="s">
        <v>295</v>
      </c>
      <c r="C510" s="9" t="s">
        <v>297</v>
      </c>
      <c r="D510" s="34">
        <v>18365</v>
      </c>
      <c r="E510" s="12">
        <v>169.8</v>
      </c>
      <c r="F510" s="11">
        <f t="shared" si="32"/>
        <v>169.8</v>
      </c>
      <c r="G510" s="11">
        <f t="shared" si="33"/>
        <v>16.98</v>
      </c>
      <c r="H510" s="11">
        <f t="shared" si="34"/>
        <v>186.78</v>
      </c>
      <c r="I510" s="21"/>
    </row>
    <row r="511" spans="1:9" ht="12.75" customHeight="1" x14ac:dyDescent="0.2">
      <c r="A511" s="9" t="s">
        <v>167</v>
      </c>
      <c r="B511" s="9" t="s">
        <v>295</v>
      </c>
      <c r="C511" s="9" t="s">
        <v>297</v>
      </c>
      <c r="D511" s="34">
        <v>18366</v>
      </c>
      <c r="E511" s="12">
        <v>212.70000000000002</v>
      </c>
      <c r="F511" s="11">
        <f t="shared" si="32"/>
        <v>212.70000000000002</v>
      </c>
      <c r="G511" s="11">
        <f t="shared" si="33"/>
        <v>21.27</v>
      </c>
      <c r="H511" s="11">
        <f t="shared" si="34"/>
        <v>233.97000000000003</v>
      </c>
      <c r="I511" s="21"/>
    </row>
    <row r="512" spans="1:9" ht="12.75" customHeight="1" x14ac:dyDescent="0.2">
      <c r="A512" s="9" t="s">
        <v>167</v>
      </c>
      <c r="B512" s="9" t="s">
        <v>295</v>
      </c>
      <c r="C512" s="9" t="s">
        <v>297</v>
      </c>
      <c r="D512" s="34">
        <v>18368</v>
      </c>
      <c r="E512" s="12">
        <v>363.20000000000005</v>
      </c>
      <c r="F512" s="11">
        <f t="shared" si="32"/>
        <v>363.20000000000005</v>
      </c>
      <c r="G512" s="11">
        <f t="shared" si="33"/>
        <v>36.32</v>
      </c>
      <c r="H512" s="11">
        <f t="shared" si="34"/>
        <v>399.52000000000004</v>
      </c>
      <c r="I512" s="21"/>
    </row>
    <row r="513" spans="1:9" ht="12.75" customHeight="1" x14ac:dyDescent="0.2">
      <c r="A513" s="9" t="s">
        <v>167</v>
      </c>
      <c r="B513" s="9" t="s">
        <v>295</v>
      </c>
      <c r="C513" s="9" t="s">
        <v>297</v>
      </c>
      <c r="D513" s="34">
        <v>18369</v>
      </c>
      <c r="E513" s="12">
        <v>61.300000000000004</v>
      </c>
      <c r="F513" s="11">
        <f t="shared" si="32"/>
        <v>61.300000000000004</v>
      </c>
      <c r="G513" s="11">
        <f t="shared" si="33"/>
        <v>6.13</v>
      </c>
      <c r="H513" s="11">
        <f t="shared" si="34"/>
        <v>67.430000000000007</v>
      </c>
      <c r="I513" s="21"/>
    </row>
    <row r="514" spans="1:9" ht="12.75" customHeight="1" x14ac:dyDescent="0.2">
      <c r="A514" s="9" t="s">
        <v>167</v>
      </c>
      <c r="B514" s="9" t="s">
        <v>295</v>
      </c>
      <c r="C514" s="9" t="s">
        <v>297</v>
      </c>
      <c r="D514" s="34">
        <v>18370</v>
      </c>
      <c r="E514" s="12">
        <v>61.300000000000004</v>
      </c>
      <c r="F514" s="11">
        <f t="shared" si="32"/>
        <v>61.300000000000004</v>
      </c>
      <c r="G514" s="11">
        <f t="shared" si="33"/>
        <v>6.13</v>
      </c>
      <c r="H514" s="11">
        <f t="shared" si="34"/>
        <v>67.430000000000007</v>
      </c>
      <c r="I514" s="21"/>
    </row>
    <row r="515" spans="1:9" ht="12.75" customHeight="1" x14ac:dyDescent="0.2">
      <c r="A515" s="9" t="s">
        <v>167</v>
      </c>
      <c r="B515" s="9" t="s">
        <v>295</v>
      </c>
      <c r="C515" s="9" t="s">
        <v>297</v>
      </c>
      <c r="D515" s="34">
        <v>18372</v>
      </c>
      <c r="E515" s="12">
        <v>169.8</v>
      </c>
      <c r="F515" s="11">
        <f t="shared" si="32"/>
        <v>169.8</v>
      </c>
      <c r="G515" s="11">
        <f t="shared" si="33"/>
        <v>16.98</v>
      </c>
      <c r="H515" s="11">
        <f t="shared" si="34"/>
        <v>186.78</v>
      </c>
      <c r="I515" s="21"/>
    </row>
    <row r="516" spans="1:9" ht="12.75" customHeight="1" x14ac:dyDescent="0.2">
      <c r="A516" s="9" t="s">
        <v>167</v>
      </c>
      <c r="B516" s="9" t="s">
        <v>295</v>
      </c>
      <c r="C516" s="9" t="s">
        <v>297</v>
      </c>
      <c r="D516" s="34">
        <v>18374</v>
      </c>
      <c r="E516" s="12">
        <v>169.8</v>
      </c>
      <c r="F516" s="11">
        <f t="shared" si="32"/>
        <v>169.8</v>
      </c>
      <c r="G516" s="11">
        <f t="shared" si="33"/>
        <v>16.98</v>
      </c>
      <c r="H516" s="11">
        <f t="shared" si="34"/>
        <v>186.78</v>
      </c>
      <c r="I516" s="21"/>
    </row>
    <row r="517" spans="1:9" ht="12.75" customHeight="1" x14ac:dyDescent="0.2">
      <c r="A517" s="9" t="s">
        <v>167</v>
      </c>
      <c r="B517" s="9" t="s">
        <v>295</v>
      </c>
      <c r="C517" s="9" t="s">
        <v>297</v>
      </c>
      <c r="D517" s="34">
        <v>18375</v>
      </c>
      <c r="E517" s="12">
        <v>312.60000000000002</v>
      </c>
      <c r="F517" s="11">
        <f t="shared" si="32"/>
        <v>312.60000000000002</v>
      </c>
      <c r="G517" s="11">
        <f t="shared" si="33"/>
        <v>31.26</v>
      </c>
      <c r="H517" s="11">
        <f t="shared" si="34"/>
        <v>343.86</v>
      </c>
      <c r="I517" s="21"/>
    </row>
    <row r="518" spans="1:9" ht="12.75" customHeight="1" x14ac:dyDescent="0.25">
      <c r="A518" s="9" t="s">
        <v>167</v>
      </c>
      <c r="B518" s="9" t="s">
        <v>295</v>
      </c>
      <c r="C518" s="9" t="s">
        <v>297</v>
      </c>
      <c r="D518" s="87">
        <v>18377</v>
      </c>
      <c r="E518" s="12">
        <v>169.8</v>
      </c>
      <c r="F518" s="11">
        <f t="shared" si="32"/>
        <v>169.8</v>
      </c>
      <c r="G518" s="11">
        <f t="shared" si="33"/>
        <v>16.98</v>
      </c>
      <c r="H518" s="11">
        <f t="shared" si="34"/>
        <v>186.78</v>
      </c>
      <c r="I518" s="21"/>
    </row>
    <row r="519" spans="1:9" ht="12.75" customHeight="1" x14ac:dyDescent="0.25">
      <c r="A519" s="9" t="s">
        <v>167</v>
      </c>
      <c r="B519" s="9" t="s">
        <v>295</v>
      </c>
      <c r="C519" s="9" t="s">
        <v>297</v>
      </c>
      <c r="D519" s="87">
        <v>18379</v>
      </c>
      <c r="E519" s="12">
        <v>312.60000000000002</v>
      </c>
      <c r="F519" s="11">
        <f t="shared" si="32"/>
        <v>312.60000000000002</v>
      </c>
      <c r="G519" s="11">
        <f t="shared" si="33"/>
        <v>31.26</v>
      </c>
      <c r="H519" s="11">
        <f t="shared" si="34"/>
        <v>343.86</v>
      </c>
      <c r="I519" s="21"/>
    </row>
    <row r="520" spans="1:9" ht="12.75" customHeight="1" x14ac:dyDescent="0.2">
      <c r="A520" s="9"/>
      <c r="B520" s="9"/>
      <c r="C520" s="9"/>
      <c r="D520" s="34"/>
      <c r="E520" s="12"/>
      <c r="F520" s="11"/>
      <c r="G520" s="11"/>
      <c r="H520" s="11"/>
      <c r="I520" s="21"/>
    </row>
    <row r="521" spans="1:9" ht="12.75" customHeight="1" x14ac:dyDescent="0.2">
      <c r="A521" s="9"/>
      <c r="B521" s="9"/>
      <c r="C521" s="9"/>
      <c r="D521" s="34"/>
      <c r="E521" s="12"/>
      <c r="F521" s="11"/>
      <c r="G521" s="11"/>
      <c r="H521" s="11"/>
      <c r="I521" s="21"/>
    </row>
    <row r="522" spans="1:9" ht="25.5" customHeight="1" x14ac:dyDescent="0.2">
      <c r="A522" s="9" t="s">
        <v>167</v>
      </c>
      <c r="B522" s="9" t="s">
        <v>216</v>
      </c>
      <c r="C522" s="9" t="s">
        <v>218</v>
      </c>
      <c r="D522" s="34">
        <v>30001</v>
      </c>
      <c r="E522" s="12">
        <v>0</v>
      </c>
      <c r="F522" s="11">
        <f t="shared" si="31"/>
        <v>0</v>
      </c>
      <c r="G522" s="11">
        <f t="shared" si="29"/>
        <v>0</v>
      </c>
      <c r="H522" s="11">
        <f t="shared" si="30"/>
        <v>0</v>
      </c>
      <c r="I522" s="27" t="s">
        <v>738</v>
      </c>
    </row>
    <row r="523" spans="1:9" ht="12.75" customHeight="1" x14ac:dyDescent="0.2">
      <c r="A523" s="9" t="s">
        <v>167</v>
      </c>
      <c r="B523" s="9" t="s">
        <v>216</v>
      </c>
      <c r="C523" s="9" t="s">
        <v>218</v>
      </c>
      <c r="D523" s="34">
        <v>30003</v>
      </c>
      <c r="E523" s="12">
        <v>52.2</v>
      </c>
      <c r="F523" s="11">
        <f t="shared" si="31"/>
        <v>52.2</v>
      </c>
      <c r="G523" s="11">
        <f t="shared" si="29"/>
        <v>5.22</v>
      </c>
      <c r="H523" s="11">
        <f t="shared" si="30"/>
        <v>57.42</v>
      </c>
      <c r="I523" s="21"/>
    </row>
    <row r="524" spans="1:9" ht="12.75" customHeight="1" x14ac:dyDescent="0.2">
      <c r="A524" s="9" t="s">
        <v>167</v>
      </c>
      <c r="B524" s="9" t="s">
        <v>216</v>
      </c>
      <c r="C524" s="9" t="s">
        <v>218</v>
      </c>
      <c r="D524" s="34">
        <v>30006</v>
      </c>
      <c r="E524" s="12">
        <v>66.900000000000006</v>
      </c>
      <c r="F524" s="11">
        <f t="shared" si="31"/>
        <v>66.900000000000006</v>
      </c>
      <c r="G524" s="11">
        <f t="shared" si="29"/>
        <v>6.69</v>
      </c>
      <c r="H524" s="11">
        <f t="shared" si="30"/>
        <v>73.59</v>
      </c>
      <c r="I524" s="21"/>
    </row>
    <row r="525" spans="1:9" ht="12.75" customHeight="1" x14ac:dyDescent="0.2">
      <c r="A525" s="29" t="s">
        <v>167</v>
      </c>
      <c r="B525" s="29" t="s">
        <v>216</v>
      </c>
      <c r="C525" s="29" t="s">
        <v>218</v>
      </c>
      <c r="D525" s="85">
        <v>30010</v>
      </c>
      <c r="E525" s="12">
        <v>106.30000000000001</v>
      </c>
      <c r="F525" s="11">
        <f t="shared" si="31"/>
        <v>106.30000000000001</v>
      </c>
      <c r="G525" s="11">
        <f t="shared" si="29"/>
        <v>10.63</v>
      </c>
      <c r="H525" s="11">
        <f t="shared" si="30"/>
        <v>116.93</v>
      </c>
      <c r="I525" s="21"/>
    </row>
    <row r="526" spans="1:9" ht="12.75" customHeight="1" x14ac:dyDescent="0.2">
      <c r="A526" s="9" t="s">
        <v>167</v>
      </c>
      <c r="B526" s="36" t="s">
        <v>216</v>
      </c>
      <c r="C526" s="29" t="s">
        <v>218</v>
      </c>
      <c r="D526" s="85">
        <v>30014</v>
      </c>
      <c r="E526" s="12">
        <v>223.5</v>
      </c>
      <c r="F526" s="11">
        <f t="shared" si="31"/>
        <v>223.5</v>
      </c>
      <c r="G526" s="11">
        <f t="shared" si="29"/>
        <v>22.35</v>
      </c>
      <c r="H526" s="11">
        <f t="shared" si="30"/>
        <v>245.85</v>
      </c>
      <c r="I526" s="21"/>
    </row>
    <row r="527" spans="1:9" ht="12.75" customHeight="1" x14ac:dyDescent="0.2">
      <c r="A527" s="9" t="s">
        <v>167</v>
      </c>
      <c r="B527" s="29" t="s">
        <v>216</v>
      </c>
      <c r="C527" s="29" t="s">
        <v>218</v>
      </c>
      <c r="D527" s="85">
        <v>30017</v>
      </c>
      <c r="E527" s="12">
        <v>468.85</v>
      </c>
      <c r="F527" s="11">
        <f t="shared" si="31"/>
        <v>468.85</v>
      </c>
      <c r="G527" s="11">
        <f t="shared" si="29"/>
        <v>46.89</v>
      </c>
      <c r="H527" s="11">
        <f t="shared" si="30"/>
        <v>515.74</v>
      </c>
      <c r="I527" s="21"/>
    </row>
    <row r="528" spans="1:9" ht="12.75" customHeight="1" x14ac:dyDescent="0.2">
      <c r="A528" s="9" t="s">
        <v>167</v>
      </c>
      <c r="B528" s="29" t="s">
        <v>216</v>
      </c>
      <c r="C528" s="29" t="s">
        <v>218</v>
      </c>
      <c r="D528" s="85">
        <v>30020</v>
      </c>
      <c r="E528" s="12">
        <v>913.15000000000009</v>
      </c>
      <c r="F528" s="11">
        <f t="shared" si="31"/>
        <v>913.15000000000009</v>
      </c>
      <c r="G528" s="11">
        <f t="shared" si="29"/>
        <v>91.32</v>
      </c>
      <c r="H528" s="11">
        <f t="shared" si="30"/>
        <v>1004.47</v>
      </c>
      <c r="I528" s="21"/>
    </row>
    <row r="529" spans="1:9" ht="12.75" customHeight="1" x14ac:dyDescent="0.2">
      <c r="A529" s="29" t="s">
        <v>167</v>
      </c>
      <c r="B529" s="29" t="s">
        <v>216</v>
      </c>
      <c r="C529" s="29" t="s">
        <v>218</v>
      </c>
      <c r="D529" s="85">
        <v>30023</v>
      </c>
      <c r="E529" s="12">
        <v>468.85</v>
      </c>
      <c r="F529" s="11">
        <f t="shared" si="31"/>
        <v>468.85</v>
      </c>
      <c r="G529" s="11">
        <f t="shared" si="29"/>
        <v>46.89</v>
      </c>
      <c r="H529" s="11">
        <f t="shared" si="30"/>
        <v>515.74</v>
      </c>
      <c r="I529" s="21"/>
    </row>
    <row r="530" spans="1:9" ht="12.75" customHeight="1" x14ac:dyDescent="0.2">
      <c r="A530" s="9" t="s">
        <v>167</v>
      </c>
      <c r="B530" s="9" t="s">
        <v>216</v>
      </c>
      <c r="C530" s="9" t="s">
        <v>218</v>
      </c>
      <c r="D530" s="34">
        <v>30024</v>
      </c>
      <c r="E530" s="12">
        <v>468.85</v>
      </c>
      <c r="F530" s="11">
        <f t="shared" si="31"/>
        <v>468.85</v>
      </c>
      <c r="G530" s="11">
        <f t="shared" si="29"/>
        <v>46.89</v>
      </c>
      <c r="H530" s="11">
        <f t="shared" si="30"/>
        <v>515.74</v>
      </c>
      <c r="I530" s="21"/>
    </row>
    <row r="531" spans="1:9" ht="12.75" customHeight="1" x14ac:dyDescent="0.2">
      <c r="A531" s="9" t="s">
        <v>167</v>
      </c>
      <c r="B531" s="9" t="s">
        <v>216</v>
      </c>
      <c r="C531" s="9" t="s">
        <v>218</v>
      </c>
      <c r="D531" s="34">
        <v>30026</v>
      </c>
      <c r="E531" s="12">
        <v>75.100000000000009</v>
      </c>
      <c r="F531" s="11">
        <f t="shared" si="31"/>
        <v>75.100000000000009</v>
      </c>
      <c r="G531" s="11">
        <f t="shared" si="29"/>
        <v>7.51</v>
      </c>
      <c r="H531" s="11">
        <f t="shared" si="30"/>
        <v>82.610000000000014</v>
      </c>
      <c r="I531" s="21"/>
    </row>
    <row r="532" spans="1:9" ht="12.75" customHeight="1" x14ac:dyDescent="0.2">
      <c r="A532" s="9" t="s">
        <v>167</v>
      </c>
      <c r="B532" s="9" t="s">
        <v>216</v>
      </c>
      <c r="C532" s="9" t="s">
        <v>218</v>
      </c>
      <c r="D532" s="34">
        <v>30029</v>
      </c>
      <c r="E532" s="12">
        <v>129.45000000000002</v>
      </c>
      <c r="F532" s="11">
        <f t="shared" si="31"/>
        <v>129.45000000000002</v>
      </c>
      <c r="G532" s="11">
        <f t="shared" si="29"/>
        <v>12.95</v>
      </c>
      <c r="H532" s="11">
        <f t="shared" si="30"/>
        <v>142.4</v>
      </c>
      <c r="I532" s="21"/>
    </row>
    <row r="533" spans="1:9" ht="12.75" customHeight="1" x14ac:dyDescent="0.2">
      <c r="A533" s="9" t="s">
        <v>167</v>
      </c>
      <c r="B533" s="9" t="s">
        <v>216</v>
      </c>
      <c r="C533" s="9" t="s">
        <v>218</v>
      </c>
      <c r="D533" s="34">
        <v>30032</v>
      </c>
      <c r="E533" s="12">
        <v>118.65</v>
      </c>
      <c r="F533" s="11">
        <f t="shared" si="31"/>
        <v>118.65</v>
      </c>
      <c r="G533" s="11">
        <f t="shared" si="29"/>
        <v>11.87</v>
      </c>
      <c r="H533" s="11">
        <f t="shared" si="30"/>
        <v>130.52000000000001</v>
      </c>
      <c r="I533" s="21"/>
    </row>
    <row r="534" spans="1:9" ht="12.75" customHeight="1" x14ac:dyDescent="0.2">
      <c r="A534" s="9" t="s">
        <v>167</v>
      </c>
      <c r="B534" s="9" t="s">
        <v>216</v>
      </c>
      <c r="C534" s="9" t="s">
        <v>218</v>
      </c>
      <c r="D534" s="34">
        <v>30035</v>
      </c>
      <c r="E534" s="12">
        <v>169.05</v>
      </c>
      <c r="F534" s="11">
        <f t="shared" si="31"/>
        <v>169.05</v>
      </c>
      <c r="G534" s="11">
        <f t="shared" si="29"/>
        <v>16.91</v>
      </c>
      <c r="H534" s="11">
        <f t="shared" si="30"/>
        <v>185.96</v>
      </c>
      <c r="I534" s="21"/>
    </row>
    <row r="535" spans="1:9" ht="12.75" customHeight="1" x14ac:dyDescent="0.2">
      <c r="A535" s="9" t="s">
        <v>167</v>
      </c>
      <c r="B535" s="9" t="s">
        <v>216</v>
      </c>
      <c r="C535" s="9" t="s">
        <v>218</v>
      </c>
      <c r="D535" s="34">
        <v>30038</v>
      </c>
      <c r="E535" s="12">
        <v>129.45000000000002</v>
      </c>
      <c r="F535" s="11">
        <f t="shared" si="31"/>
        <v>129.45000000000002</v>
      </c>
      <c r="G535" s="11">
        <f t="shared" si="29"/>
        <v>12.95</v>
      </c>
      <c r="H535" s="11">
        <f t="shared" si="30"/>
        <v>142.4</v>
      </c>
      <c r="I535" s="21"/>
    </row>
    <row r="536" spans="1:9" ht="12.75" customHeight="1" x14ac:dyDescent="0.2">
      <c r="A536" s="9" t="s">
        <v>167</v>
      </c>
      <c r="B536" s="9" t="s">
        <v>216</v>
      </c>
      <c r="C536" s="9" t="s">
        <v>218</v>
      </c>
      <c r="D536" s="34">
        <v>30042</v>
      </c>
      <c r="E536" s="12">
        <v>266.90000000000003</v>
      </c>
      <c r="F536" s="11">
        <f t="shared" si="31"/>
        <v>266.90000000000003</v>
      </c>
      <c r="G536" s="11">
        <f t="shared" si="29"/>
        <v>26.69</v>
      </c>
      <c r="H536" s="11">
        <f t="shared" si="30"/>
        <v>293.59000000000003</v>
      </c>
      <c r="I536" s="21"/>
    </row>
    <row r="537" spans="1:9" ht="12.75" customHeight="1" x14ac:dyDescent="0.2">
      <c r="A537" s="9" t="s">
        <v>167</v>
      </c>
      <c r="B537" s="9" t="s">
        <v>216</v>
      </c>
      <c r="C537" s="9" t="s">
        <v>218</v>
      </c>
      <c r="D537" s="34">
        <v>30045</v>
      </c>
      <c r="E537" s="12">
        <v>169.05</v>
      </c>
      <c r="F537" s="11">
        <f t="shared" si="31"/>
        <v>169.05</v>
      </c>
      <c r="G537" s="11">
        <f t="shared" si="29"/>
        <v>16.91</v>
      </c>
      <c r="H537" s="11">
        <f t="shared" si="30"/>
        <v>185.96</v>
      </c>
      <c r="I537" s="21"/>
    </row>
    <row r="538" spans="1:9" ht="12.75" customHeight="1" x14ac:dyDescent="0.2">
      <c r="A538" s="9" t="s">
        <v>167</v>
      </c>
      <c r="B538" s="9" t="s">
        <v>216</v>
      </c>
      <c r="C538" s="9" t="s">
        <v>218</v>
      </c>
      <c r="D538" s="34">
        <v>30049</v>
      </c>
      <c r="E538" s="12">
        <v>266.90000000000003</v>
      </c>
      <c r="F538" s="11">
        <f t="shared" si="31"/>
        <v>266.90000000000003</v>
      </c>
      <c r="G538" s="11">
        <f t="shared" si="29"/>
        <v>26.69</v>
      </c>
      <c r="H538" s="11">
        <f t="shared" si="30"/>
        <v>293.59000000000003</v>
      </c>
      <c r="I538" s="21"/>
    </row>
    <row r="539" spans="1:9" ht="12.75" customHeight="1" x14ac:dyDescent="0.2">
      <c r="A539" s="9" t="s">
        <v>167</v>
      </c>
      <c r="B539" s="9" t="s">
        <v>216</v>
      </c>
      <c r="C539" s="9" t="s">
        <v>218</v>
      </c>
      <c r="D539" s="34">
        <v>30052</v>
      </c>
      <c r="E539" s="12">
        <v>365.25</v>
      </c>
      <c r="F539" s="11">
        <f t="shared" si="31"/>
        <v>365.25</v>
      </c>
      <c r="G539" s="11">
        <f t="shared" si="29"/>
        <v>36.53</v>
      </c>
      <c r="H539" s="11">
        <f t="shared" si="30"/>
        <v>401.78</v>
      </c>
      <c r="I539" s="21"/>
    </row>
    <row r="540" spans="1:9" ht="12.75" customHeight="1" x14ac:dyDescent="0.2">
      <c r="A540" s="9" t="s">
        <v>167</v>
      </c>
      <c r="B540" s="9" t="s">
        <v>216</v>
      </c>
      <c r="C540" s="9" t="s">
        <v>218</v>
      </c>
      <c r="D540" s="34">
        <v>30055</v>
      </c>
      <c r="E540" s="12">
        <v>106.30000000000001</v>
      </c>
      <c r="F540" s="11">
        <f t="shared" si="31"/>
        <v>106.30000000000001</v>
      </c>
      <c r="G540" s="11">
        <f t="shared" si="29"/>
        <v>10.63</v>
      </c>
      <c r="H540" s="11">
        <f t="shared" si="30"/>
        <v>116.93</v>
      </c>
      <c r="I540" s="21"/>
    </row>
    <row r="541" spans="1:9" ht="12.75" customHeight="1" x14ac:dyDescent="0.2">
      <c r="A541" s="9" t="s">
        <v>167</v>
      </c>
      <c r="B541" s="9" t="s">
        <v>216</v>
      </c>
      <c r="C541" s="9" t="s">
        <v>218</v>
      </c>
      <c r="D541" s="34">
        <v>30058</v>
      </c>
      <c r="E541" s="12">
        <v>207.60000000000002</v>
      </c>
      <c r="F541" s="11">
        <f t="shared" si="31"/>
        <v>207.60000000000002</v>
      </c>
      <c r="G541" s="11">
        <f t="shared" si="29"/>
        <v>20.76</v>
      </c>
      <c r="H541" s="11">
        <f t="shared" si="30"/>
        <v>228.36</v>
      </c>
      <c r="I541" s="21"/>
    </row>
    <row r="542" spans="1:9" ht="12.75" customHeight="1" x14ac:dyDescent="0.2">
      <c r="A542" s="9" t="s">
        <v>167</v>
      </c>
      <c r="B542" s="9" t="s">
        <v>216</v>
      </c>
      <c r="C542" s="9" t="s">
        <v>218</v>
      </c>
      <c r="D542" s="34">
        <v>30061</v>
      </c>
      <c r="E542" s="12">
        <v>33.800000000000004</v>
      </c>
      <c r="F542" s="11">
        <f t="shared" si="31"/>
        <v>33.800000000000004</v>
      </c>
      <c r="G542" s="11">
        <f t="shared" si="29"/>
        <v>3.38</v>
      </c>
      <c r="H542" s="11">
        <f t="shared" si="30"/>
        <v>37.180000000000007</v>
      </c>
      <c r="I542" s="21"/>
    </row>
    <row r="543" spans="1:9" ht="12.75" customHeight="1" x14ac:dyDescent="0.2">
      <c r="A543" s="9" t="s">
        <v>167</v>
      </c>
      <c r="B543" s="9" t="s">
        <v>216</v>
      </c>
      <c r="C543" s="9" t="s">
        <v>218</v>
      </c>
      <c r="D543" s="34">
        <v>30062</v>
      </c>
      <c r="E543" s="12">
        <v>87.350000000000009</v>
      </c>
      <c r="F543" s="11">
        <f t="shared" si="31"/>
        <v>87.350000000000009</v>
      </c>
      <c r="G543" s="11">
        <f t="shared" si="29"/>
        <v>8.74</v>
      </c>
      <c r="H543" s="11">
        <f t="shared" si="30"/>
        <v>96.09</v>
      </c>
      <c r="I543" s="21"/>
    </row>
    <row r="544" spans="1:9" ht="12.75" customHeight="1" x14ac:dyDescent="0.2">
      <c r="A544" s="9" t="s">
        <v>167</v>
      </c>
      <c r="B544" s="9" t="s">
        <v>216</v>
      </c>
      <c r="C544" s="9" t="s">
        <v>218</v>
      </c>
      <c r="D544" s="34">
        <v>30064</v>
      </c>
      <c r="E544" s="12">
        <v>158.05000000000001</v>
      </c>
      <c r="F544" s="11">
        <f t="shared" si="31"/>
        <v>158.05000000000001</v>
      </c>
      <c r="G544" s="11">
        <f t="shared" si="29"/>
        <v>15.81</v>
      </c>
      <c r="H544" s="11">
        <f t="shared" si="30"/>
        <v>173.86</v>
      </c>
      <c r="I544" s="21"/>
    </row>
    <row r="545" spans="1:9" ht="12.75" customHeight="1" x14ac:dyDescent="0.2">
      <c r="A545" s="9" t="s">
        <v>167</v>
      </c>
      <c r="B545" s="9" t="s">
        <v>216</v>
      </c>
      <c r="C545" s="9" t="s">
        <v>218</v>
      </c>
      <c r="D545" s="34">
        <v>30068</v>
      </c>
      <c r="E545" s="12">
        <v>398.05</v>
      </c>
      <c r="F545" s="11">
        <f t="shared" si="31"/>
        <v>398.05</v>
      </c>
      <c r="G545" s="11">
        <f t="shared" si="29"/>
        <v>39.81</v>
      </c>
      <c r="H545" s="11">
        <f t="shared" si="30"/>
        <v>437.86</v>
      </c>
      <c r="I545" s="21"/>
    </row>
    <row r="546" spans="1:9" ht="12.75" customHeight="1" x14ac:dyDescent="0.2">
      <c r="A546" s="9" t="s">
        <v>167</v>
      </c>
      <c r="B546" s="9" t="s">
        <v>216</v>
      </c>
      <c r="C546" s="9" t="s">
        <v>218</v>
      </c>
      <c r="D546" s="34">
        <v>30071</v>
      </c>
      <c r="E546" s="12">
        <v>75.100000000000009</v>
      </c>
      <c r="F546" s="11">
        <f t="shared" si="31"/>
        <v>75.100000000000009</v>
      </c>
      <c r="G546" s="11">
        <f t="shared" si="29"/>
        <v>7.51</v>
      </c>
      <c r="H546" s="11">
        <f t="shared" si="30"/>
        <v>82.610000000000014</v>
      </c>
      <c r="I546" s="21"/>
    </row>
    <row r="547" spans="1:9" ht="12.75" customHeight="1" x14ac:dyDescent="0.2">
      <c r="A547" s="29" t="s">
        <v>167</v>
      </c>
      <c r="B547" s="29" t="s">
        <v>216</v>
      </c>
      <c r="C547" s="29" t="s">
        <v>218</v>
      </c>
      <c r="D547" s="85">
        <v>30072</v>
      </c>
      <c r="E547" s="12">
        <v>75.100000000000009</v>
      </c>
      <c r="F547" s="11">
        <f t="shared" si="31"/>
        <v>75.100000000000009</v>
      </c>
      <c r="G547" s="11">
        <f t="shared" si="29"/>
        <v>7.51</v>
      </c>
      <c r="H547" s="11">
        <f t="shared" si="30"/>
        <v>82.610000000000014</v>
      </c>
      <c r="I547" s="15"/>
    </row>
    <row r="548" spans="1:9" ht="12.75" customHeight="1" x14ac:dyDescent="0.2">
      <c r="A548" s="29" t="s">
        <v>167</v>
      </c>
      <c r="B548" s="29" t="s">
        <v>216</v>
      </c>
      <c r="C548" s="29" t="s">
        <v>218</v>
      </c>
      <c r="D548" s="85">
        <v>30075</v>
      </c>
      <c r="E548" s="12">
        <v>215.35000000000002</v>
      </c>
      <c r="F548" s="11">
        <f t="shared" si="31"/>
        <v>215.35000000000002</v>
      </c>
      <c r="G548" s="11">
        <f t="shared" si="29"/>
        <v>21.54</v>
      </c>
      <c r="H548" s="11">
        <f t="shared" si="30"/>
        <v>236.89000000000001</v>
      </c>
      <c r="I548" s="21"/>
    </row>
    <row r="549" spans="1:9" ht="12.75" customHeight="1" x14ac:dyDescent="0.2">
      <c r="A549" s="29" t="s">
        <v>167</v>
      </c>
      <c r="B549" s="29" t="s">
        <v>216</v>
      </c>
      <c r="C549" s="29" t="s">
        <v>218</v>
      </c>
      <c r="D549" s="85">
        <v>30078</v>
      </c>
      <c r="E549" s="12">
        <v>69.7</v>
      </c>
      <c r="F549" s="11">
        <f t="shared" si="31"/>
        <v>69.7</v>
      </c>
      <c r="G549" s="11">
        <f t="shared" si="29"/>
        <v>6.97</v>
      </c>
      <c r="H549" s="11">
        <f t="shared" si="30"/>
        <v>76.67</v>
      </c>
      <c r="I549" s="21"/>
    </row>
    <row r="550" spans="1:9" ht="12.75" customHeight="1" x14ac:dyDescent="0.2">
      <c r="A550" s="9" t="s">
        <v>167</v>
      </c>
      <c r="B550" s="9" t="s">
        <v>216</v>
      </c>
      <c r="C550" s="9" t="s">
        <v>218</v>
      </c>
      <c r="D550" s="34">
        <v>30081</v>
      </c>
      <c r="E550" s="12">
        <v>158.05000000000001</v>
      </c>
      <c r="F550" s="11">
        <f t="shared" si="31"/>
        <v>158.05000000000001</v>
      </c>
      <c r="G550" s="11">
        <f t="shared" si="29"/>
        <v>15.81</v>
      </c>
      <c r="H550" s="11">
        <f t="shared" si="30"/>
        <v>173.86</v>
      </c>
      <c r="I550" s="21"/>
    </row>
    <row r="551" spans="1:9" ht="12.75" customHeight="1" x14ac:dyDescent="0.2">
      <c r="A551" s="9" t="s">
        <v>167</v>
      </c>
      <c r="B551" s="9" t="s">
        <v>216</v>
      </c>
      <c r="C551" s="9" t="s">
        <v>218</v>
      </c>
      <c r="D551" s="34">
        <v>30084</v>
      </c>
      <c r="E551" s="12">
        <v>84.550000000000011</v>
      </c>
      <c r="F551" s="11">
        <f t="shared" si="31"/>
        <v>84.550000000000011</v>
      </c>
      <c r="G551" s="11">
        <f t="shared" si="29"/>
        <v>8.4600000000000009</v>
      </c>
      <c r="H551" s="11">
        <f t="shared" si="30"/>
        <v>93.010000000000019</v>
      </c>
      <c r="I551" s="21"/>
    </row>
    <row r="552" spans="1:9" ht="12.75" customHeight="1" x14ac:dyDescent="0.2">
      <c r="A552" s="9" t="s">
        <v>167</v>
      </c>
      <c r="B552" s="9" t="s">
        <v>216</v>
      </c>
      <c r="C552" s="9" t="s">
        <v>218</v>
      </c>
      <c r="D552" s="34">
        <v>30087</v>
      </c>
      <c r="E552" s="12">
        <v>42.35</v>
      </c>
      <c r="F552" s="11">
        <f t="shared" si="31"/>
        <v>42.35</v>
      </c>
      <c r="G552" s="11">
        <f t="shared" si="29"/>
        <v>4.24</v>
      </c>
      <c r="H552" s="11">
        <f t="shared" si="30"/>
        <v>46.59</v>
      </c>
      <c r="I552" s="21"/>
    </row>
    <row r="553" spans="1:9" ht="12.75" customHeight="1" x14ac:dyDescent="0.2">
      <c r="A553" s="9" t="s">
        <v>167</v>
      </c>
      <c r="B553" s="9" t="s">
        <v>216</v>
      </c>
      <c r="C553" s="9" t="s">
        <v>218</v>
      </c>
      <c r="D553" s="34">
        <v>30090</v>
      </c>
      <c r="E553" s="12">
        <v>184.85000000000002</v>
      </c>
      <c r="F553" s="11">
        <f t="shared" si="31"/>
        <v>184.85000000000002</v>
      </c>
      <c r="G553" s="11">
        <f t="shared" si="29"/>
        <v>18.489999999999998</v>
      </c>
      <c r="H553" s="11">
        <f t="shared" si="30"/>
        <v>203.34000000000003</v>
      </c>
      <c r="I553" s="21"/>
    </row>
    <row r="554" spans="1:9" ht="12.75" customHeight="1" x14ac:dyDescent="0.2">
      <c r="A554" s="9" t="s">
        <v>167</v>
      </c>
      <c r="B554" s="9" t="s">
        <v>216</v>
      </c>
      <c r="C554" s="9" t="s">
        <v>218</v>
      </c>
      <c r="D554" s="34">
        <v>30093</v>
      </c>
      <c r="E554" s="12">
        <v>246.70000000000002</v>
      </c>
      <c r="F554" s="11">
        <f t="shared" si="31"/>
        <v>246.70000000000002</v>
      </c>
      <c r="G554" s="11">
        <f t="shared" si="29"/>
        <v>24.67</v>
      </c>
      <c r="H554" s="11">
        <f t="shared" si="30"/>
        <v>271.37</v>
      </c>
      <c r="I554" s="21"/>
    </row>
    <row r="555" spans="1:9" ht="12.75" customHeight="1" x14ac:dyDescent="0.2">
      <c r="A555" s="9" t="s">
        <v>167</v>
      </c>
      <c r="B555" s="9" t="s">
        <v>216</v>
      </c>
      <c r="C555" s="9" t="s">
        <v>218</v>
      </c>
      <c r="D555" s="34">
        <v>30094</v>
      </c>
      <c r="E555" s="12">
        <v>272.35000000000002</v>
      </c>
      <c r="F555" s="11">
        <f t="shared" si="31"/>
        <v>272.35000000000002</v>
      </c>
      <c r="G555" s="11">
        <f t="shared" si="29"/>
        <v>27.24</v>
      </c>
      <c r="H555" s="11">
        <f t="shared" si="30"/>
        <v>299.59000000000003</v>
      </c>
      <c r="I555" s="21"/>
    </row>
    <row r="556" spans="1:9" ht="12.75" customHeight="1" x14ac:dyDescent="0.2">
      <c r="A556" s="9" t="s">
        <v>167</v>
      </c>
      <c r="B556" s="9" t="s">
        <v>216</v>
      </c>
      <c r="C556" s="9" t="s">
        <v>218</v>
      </c>
      <c r="D556" s="34">
        <v>30096</v>
      </c>
      <c r="E556" s="12">
        <v>264.45</v>
      </c>
      <c r="F556" s="11">
        <f t="shared" si="31"/>
        <v>264.45</v>
      </c>
      <c r="G556" s="11">
        <f t="shared" si="29"/>
        <v>26.45</v>
      </c>
      <c r="H556" s="11">
        <f t="shared" si="30"/>
        <v>290.89999999999998</v>
      </c>
      <c r="I556" s="21"/>
    </row>
    <row r="557" spans="1:9" ht="12.75" customHeight="1" x14ac:dyDescent="0.2">
      <c r="A557" s="9" t="s">
        <v>167</v>
      </c>
      <c r="B557" s="9" t="s">
        <v>216</v>
      </c>
      <c r="C557" s="9" t="s">
        <v>218</v>
      </c>
      <c r="D557" s="34">
        <v>30097</v>
      </c>
      <c r="E557" s="12">
        <v>139.70000000000002</v>
      </c>
      <c r="F557" s="11">
        <f t="shared" si="31"/>
        <v>139.70000000000002</v>
      </c>
      <c r="G557" s="11">
        <f t="shared" si="29"/>
        <v>13.97</v>
      </c>
      <c r="H557" s="11">
        <f t="shared" si="30"/>
        <v>153.67000000000002</v>
      </c>
      <c r="I557" s="21"/>
    </row>
    <row r="558" spans="1:9" ht="12.75" customHeight="1" x14ac:dyDescent="0.2">
      <c r="A558" s="9" t="s">
        <v>167</v>
      </c>
      <c r="B558" s="9" t="s">
        <v>216</v>
      </c>
      <c r="C558" s="9" t="s">
        <v>218</v>
      </c>
      <c r="D558" s="34">
        <v>30099</v>
      </c>
      <c r="E558" s="12">
        <v>129.45000000000002</v>
      </c>
      <c r="F558" s="11">
        <f t="shared" si="31"/>
        <v>129.45000000000002</v>
      </c>
      <c r="G558" s="11">
        <f t="shared" si="29"/>
        <v>12.95</v>
      </c>
      <c r="H558" s="11">
        <f t="shared" si="30"/>
        <v>142.4</v>
      </c>
      <c r="I558" s="21"/>
    </row>
    <row r="559" spans="1:9" ht="12.75" customHeight="1" x14ac:dyDescent="0.2">
      <c r="A559" s="9" t="s">
        <v>167</v>
      </c>
      <c r="B559" s="9" t="s">
        <v>216</v>
      </c>
      <c r="C559" s="9" t="s">
        <v>218</v>
      </c>
      <c r="D559" s="34">
        <v>30103</v>
      </c>
      <c r="E559" s="12">
        <v>264.45</v>
      </c>
      <c r="F559" s="11">
        <f t="shared" si="31"/>
        <v>264.45</v>
      </c>
      <c r="G559" s="11">
        <f t="shared" si="29"/>
        <v>26.45</v>
      </c>
      <c r="H559" s="11">
        <f t="shared" si="30"/>
        <v>290.89999999999998</v>
      </c>
      <c r="I559" s="21"/>
    </row>
    <row r="560" spans="1:9" ht="12.75" customHeight="1" x14ac:dyDescent="0.2">
      <c r="A560" s="9" t="s">
        <v>167</v>
      </c>
      <c r="B560" s="9" t="s">
        <v>216</v>
      </c>
      <c r="C560" s="9" t="s">
        <v>218</v>
      </c>
      <c r="D560" s="34">
        <v>30104</v>
      </c>
      <c r="E560" s="12">
        <v>182.5</v>
      </c>
      <c r="F560" s="11">
        <f t="shared" si="31"/>
        <v>182.5</v>
      </c>
      <c r="G560" s="11">
        <f t="shared" si="29"/>
        <v>18.25</v>
      </c>
      <c r="H560" s="11">
        <f t="shared" si="30"/>
        <v>200.75</v>
      </c>
      <c r="I560" s="21"/>
    </row>
    <row r="561" spans="1:9" ht="12.75" customHeight="1" x14ac:dyDescent="0.2">
      <c r="A561" s="9" t="s">
        <v>167</v>
      </c>
      <c r="B561" s="9" t="s">
        <v>216</v>
      </c>
      <c r="C561" s="9" t="s">
        <v>218</v>
      </c>
      <c r="D561" s="34">
        <v>30105</v>
      </c>
      <c r="E561" s="12">
        <v>237.20000000000002</v>
      </c>
      <c r="F561" s="11">
        <f t="shared" si="31"/>
        <v>237.20000000000002</v>
      </c>
      <c r="G561" s="11">
        <f t="shared" si="29"/>
        <v>23.72</v>
      </c>
      <c r="H561" s="11">
        <f t="shared" si="30"/>
        <v>260.92</v>
      </c>
      <c r="I561" s="21"/>
    </row>
    <row r="562" spans="1:9" ht="12.75" customHeight="1" x14ac:dyDescent="0.2">
      <c r="A562" s="9" t="s">
        <v>167</v>
      </c>
      <c r="B562" s="9" t="s">
        <v>216</v>
      </c>
      <c r="C562" s="9" t="s">
        <v>218</v>
      </c>
      <c r="D562" s="34">
        <v>30107</v>
      </c>
      <c r="E562" s="12">
        <v>316.3</v>
      </c>
      <c r="F562" s="11">
        <f t="shared" si="31"/>
        <v>316.3</v>
      </c>
      <c r="G562" s="11">
        <f t="shared" si="29"/>
        <v>31.63</v>
      </c>
      <c r="H562" s="11">
        <f t="shared" si="30"/>
        <v>347.93</v>
      </c>
      <c r="I562" s="21"/>
    </row>
    <row r="563" spans="1:9" ht="12.75" customHeight="1" x14ac:dyDescent="0.2">
      <c r="A563" s="9" t="s">
        <v>167</v>
      </c>
      <c r="B563" s="9" t="s">
        <v>216</v>
      </c>
      <c r="C563" s="9" t="s">
        <v>218</v>
      </c>
      <c r="D563" s="34">
        <v>30111</v>
      </c>
      <c r="E563" s="12">
        <v>534.25</v>
      </c>
      <c r="F563" s="11">
        <f t="shared" si="31"/>
        <v>534.25</v>
      </c>
      <c r="G563" s="11">
        <f t="shared" ref="G563:G626" si="35">ROUND((+F563*0.1),2)</f>
        <v>53.43</v>
      </c>
      <c r="H563" s="11">
        <f t="shared" ref="H563:H626" si="36">+G563+F563</f>
        <v>587.67999999999995</v>
      </c>
      <c r="I563" s="21"/>
    </row>
    <row r="564" spans="1:9" ht="12.75" customHeight="1" x14ac:dyDescent="0.2">
      <c r="A564" s="9" t="s">
        <v>167</v>
      </c>
      <c r="B564" s="9" t="s">
        <v>216</v>
      </c>
      <c r="C564" s="9" t="s">
        <v>218</v>
      </c>
      <c r="D564" s="34">
        <v>30114</v>
      </c>
      <c r="E564" s="12">
        <v>534.25</v>
      </c>
      <c r="F564" s="11">
        <f t="shared" si="31"/>
        <v>534.25</v>
      </c>
      <c r="G564" s="11">
        <f t="shared" si="35"/>
        <v>53.43</v>
      </c>
      <c r="H564" s="11">
        <f t="shared" si="36"/>
        <v>587.67999999999995</v>
      </c>
      <c r="I564" s="21"/>
    </row>
    <row r="565" spans="1:9" ht="12.75" customHeight="1" x14ac:dyDescent="0.2">
      <c r="A565" s="9" t="s">
        <v>167</v>
      </c>
      <c r="B565" s="9" t="s">
        <v>216</v>
      </c>
      <c r="C565" s="9" t="s">
        <v>218</v>
      </c>
      <c r="D565" s="34">
        <v>30165</v>
      </c>
      <c r="E565" s="12">
        <v>654.1</v>
      </c>
      <c r="F565" s="11">
        <f t="shared" si="31"/>
        <v>654.1</v>
      </c>
      <c r="G565" s="11">
        <f t="shared" si="35"/>
        <v>65.41</v>
      </c>
      <c r="H565" s="11">
        <f t="shared" si="36"/>
        <v>719.51</v>
      </c>
      <c r="I565" s="21"/>
    </row>
    <row r="566" spans="1:9" ht="12.75" customHeight="1" x14ac:dyDescent="0.2">
      <c r="A566" s="9" t="s">
        <v>167</v>
      </c>
      <c r="B566" s="9" t="s">
        <v>216</v>
      </c>
      <c r="C566" s="9" t="s">
        <v>218</v>
      </c>
      <c r="D566" s="34">
        <v>30168</v>
      </c>
      <c r="E566" s="12">
        <v>654.1</v>
      </c>
      <c r="F566" s="11">
        <f t="shared" si="31"/>
        <v>654.1</v>
      </c>
      <c r="G566" s="11">
        <f t="shared" si="35"/>
        <v>65.41</v>
      </c>
      <c r="H566" s="11">
        <f t="shared" si="36"/>
        <v>719.51</v>
      </c>
      <c r="I566" s="21"/>
    </row>
    <row r="567" spans="1:9" ht="12.75" customHeight="1" x14ac:dyDescent="0.2">
      <c r="A567" s="9" t="s">
        <v>167</v>
      </c>
      <c r="B567" s="9" t="s">
        <v>216</v>
      </c>
      <c r="C567" s="9" t="s">
        <v>218</v>
      </c>
      <c r="D567" s="34">
        <v>30171</v>
      </c>
      <c r="E567" s="12">
        <v>994.75</v>
      </c>
      <c r="F567" s="11">
        <f t="shared" si="31"/>
        <v>994.75</v>
      </c>
      <c r="G567" s="11">
        <f t="shared" si="35"/>
        <v>99.48</v>
      </c>
      <c r="H567" s="11">
        <f t="shared" si="36"/>
        <v>1094.23</v>
      </c>
      <c r="I567" s="26"/>
    </row>
    <row r="568" spans="1:9" ht="12.75" customHeight="1" x14ac:dyDescent="0.2">
      <c r="A568" s="9" t="s">
        <v>167</v>
      </c>
      <c r="B568" s="9" t="s">
        <v>216</v>
      </c>
      <c r="C568" s="9" t="s">
        <v>218</v>
      </c>
      <c r="D568" s="34">
        <v>30172</v>
      </c>
      <c r="E568" s="12">
        <v>994.75</v>
      </c>
      <c r="F568" s="11">
        <f t="shared" si="31"/>
        <v>994.75</v>
      </c>
      <c r="G568" s="11">
        <f t="shared" si="35"/>
        <v>99.48</v>
      </c>
      <c r="H568" s="11">
        <f t="shared" si="36"/>
        <v>1094.23</v>
      </c>
      <c r="I568" s="15"/>
    </row>
    <row r="569" spans="1:9" ht="12.75" customHeight="1" x14ac:dyDescent="0.2">
      <c r="A569" s="9" t="s">
        <v>167</v>
      </c>
      <c r="B569" s="9" t="s">
        <v>216</v>
      </c>
      <c r="C569" s="9" t="s">
        <v>218</v>
      </c>
      <c r="D569" s="34">
        <v>30176</v>
      </c>
      <c r="E569" s="12">
        <v>1417.45</v>
      </c>
      <c r="F569" s="11">
        <f t="shared" si="31"/>
        <v>1417.45</v>
      </c>
      <c r="G569" s="11">
        <f t="shared" si="35"/>
        <v>141.75</v>
      </c>
      <c r="H569" s="11">
        <f t="shared" si="36"/>
        <v>1559.2</v>
      </c>
      <c r="I569" s="15"/>
    </row>
    <row r="570" spans="1:9" ht="12.75" customHeight="1" x14ac:dyDescent="0.2">
      <c r="A570" s="9" t="s">
        <v>167</v>
      </c>
      <c r="B570" s="9" t="s">
        <v>216</v>
      </c>
      <c r="C570" s="9" t="s">
        <v>218</v>
      </c>
      <c r="D570" s="34">
        <v>30177</v>
      </c>
      <c r="E570" s="12">
        <v>1417.45</v>
      </c>
      <c r="F570" s="11">
        <f t="shared" si="31"/>
        <v>1417.45</v>
      </c>
      <c r="G570" s="11">
        <f t="shared" si="35"/>
        <v>141.75</v>
      </c>
      <c r="H570" s="11">
        <f t="shared" si="36"/>
        <v>1559.2</v>
      </c>
      <c r="I570" s="21"/>
    </row>
    <row r="571" spans="1:9" ht="12.75" customHeight="1" x14ac:dyDescent="0.2">
      <c r="A571" s="9" t="s">
        <v>167</v>
      </c>
      <c r="B571" s="9" t="s">
        <v>216</v>
      </c>
      <c r="C571" s="9" t="s">
        <v>218</v>
      </c>
      <c r="D571" s="34">
        <v>30179</v>
      </c>
      <c r="E571" s="12">
        <v>1744.5</v>
      </c>
      <c r="F571" s="11">
        <f t="shared" si="31"/>
        <v>1744.5</v>
      </c>
      <c r="G571" s="11">
        <f t="shared" si="35"/>
        <v>174.45</v>
      </c>
      <c r="H571" s="11">
        <f t="shared" si="36"/>
        <v>1918.95</v>
      </c>
      <c r="I571" s="15"/>
    </row>
    <row r="572" spans="1:9" ht="12.75" customHeight="1" x14ac:dyDescent="0.2">
      <c r="A572" s="9" t="s">
        <v>167</v>
      </c>
      <c r="B572" s="9" t="s">
        <v>216</v>
      </c>
      <c r="C572" s="9" t="s">
        <v>218</v>
      </c>
      <c r="D572" s="34">
        <v>30180</v>
      </c>
      <c r="E572" s="12">
        <v>196.3</v>
      </c>
      <c r="F572" s="11">
        <f t="shared" si="31"/>
        <v>196.3</v>
      </c>
      <c r="G572" s="11">
        <f t="shared" si="35"/>
        <v>19.63</v>
      </c>
      <c r="H572" s="11">
        <f t="shared" si="36"/>
        <v>215.93</v>
      </c>
      <c r="I572" s="21"/>
    </row>
    <row r="573" spans="1:9" ht="12.75" customHeight="1" x14ac:dyDescent="0.2">
      <c r="A573" s="9" t="s">
        <v>167</v>
      </c>
      <c r="B573" s="9" t="s">
        <v>216</v>
      </c>
      <c r="C573" s="9" t="s">
        <v>218</v>
      </c>
      <c r="D573" s="34">
        <v>30183</v>
      </c>
      <c r="E573" s="12">
        <v>354.5</v>
      </c>
      <c r="F573" s="11">
        <f t="shared" si="31"/>
        <v>354.5</v>
      </c>
      <c r="G573" s="11">
        <f t="shared" si="35"/>
        <v>35.450000000000003</v>
      </c>
      <c r="H573" s="11">
        <f t="shared" si="36"/>
        <v>389.95</v>
      </c>
      <c r="I573" s="21"/>
    </row>
    <row r="574" spans="1:9" ht="12.75" customHeight="1" x14ac:dyDescent="0.2">
      <c r="A574" s="9" t="s">
        <v>167</v>
      </c>
      <c r="B574" s="9" t="s">
        <v>216</v>
      </c>
      <c r="C574" s="9" t="s">
        <v>218</v>
      </c>
      <c r="D574" s="34">
        <v>30187</v>
      </c>
      <c r="E574" s="12">
        <v>369.5</v>
      </c>
      <c r="F574" s="11">
        <f t="shared" si="31"/>
        <v>369.5</v>
      </c>
      <c r="G574" s="11">
        <f t="shared" si="35"/>
        <v>36.950000000000003</v>
      </c>
      <c r="H574" s="11">
        <f t="shared" si="36"/>
        <v>406.45</v>
      </c>
      <c r="I574" s="21"/>
    </row>
    <row r="575" spans="1:9" ht="12.75" customHeight="1" x14ac:dyDescent="0.2">
      <c r="A575" s="9" t="s">
        <v>167</v>
      </c>
      <c r="B575" s="9" t="s">
        <v>216</v>
      </c>
      <c r="C575" s="9" t="s">
        <v>218</v>
      </c>
      <c r="D575" s="34">
        <v>30189</v>
      </c>
      <c r="E575" s="12">
        <v>211.85000000000002</v>
      </c>
      <c r="F575" s="11">
        <f t="shared" si="31"/>
        <v>211.85000000000002</v>
      </c>
      <c r="G575" s="11">
        <f t="shared" si="35"/>
        <v>21.19</v>
      </c>
      <c r="H575" s="11">
        <f t="shared" si="36"/>
        <v>233.04000000000002</v>
      </c>
      <c r="I575" s="21"/>
    </row>
    <row r="576" spans="1:9" ht="12.75" customHeight="1" x14ac:dyDescent="0.2">
      <c r="A576" s="9" t="s">
        <v>167</v>
      </c>
      <c r="B576" s="9" t="s">
        <v>216</v>
      </c>
      <c r="C576" s="9" t="s">
        <v>218</v>
      </c>
      <c r="D576" s="34">
        <v>30190</v>
      </c>
      <c r="E576" s="12">
        <v>572</v>
      </c>
      <c r="F576" s="11">
        <f t="shared" si="31"/>
        <v>572</v>
      </c>
      <c r="G576" s="11">
        <f t="shared" si="35"/>
        <v>57.2</v>
      </c>
      <c r="H576" s="11">
        <f t="shared" si="36"/>
        <v>629.20000000000005</v>
      </c>
      <c r="I576" s="21"/>
    </row>
    <row r="577" spans="1:9" ht="12.75" customHeight="1" x14ac:dyDescent="0.2">
      <c r="A577" s="9" t="s">
        <v>167</v>
      </c>
      <c r="B577" s="9" t="s">
        <v>216</v>
      </c>
      <c r="C577" s="9" t="s">
        <v>218</v>
      </c>
      <c r="D577" s="34" t="s">
        <v>1206</v>
      </c>
      <c r="E577" s="12">
        <v>89.850000000000009</v>
      </c>
      <c r="F577" s="11">
        <f t="shared" si="31"/>
        <v>89.850000000000009</v>
      </c>
      <c r="G577" s="11">
        <f t="shared" si="35"/>
        <v>8.99</v>
      </c>
      <c r="H577" s="11">
        <f t="shared" si="36"/>
        <v>98.84</v>
      </c>
      <c r="I577" s="21"/>
    </row>
    <row r="578" spans="1:9" ht="12.75" customHeight="1" x14ac:dyDescent="0.2">
      <c r="A578" s="9" t="s">
        <v>167</v>
      </c>
      <c r="B578" s="9" t="s">
        <v>216</v>
      </c>
      <c r="C578" s="9" t="s">
        <v>218</v>
      </c>
      <c r="D578" s="34">
        <v>30192</v>
      </c>
      <c r="E578" s="12">
        <v>56.900000000000006</v>
      </c>
      <c r="F578" s="11">
        <f t="shared" si="31"/>
        <v>56.900000000000006</v>
      </c>
      <c r="G578" s="11">
        <f t="shared" si="35"/>
        <v>5.69</v>
      </c>
      <c r="H578" s="11">
        <f t="shared" si="36"/>
        <v>62.59</v>
      </c>
      <c r="I578" s="21"/>
    </row>
    <row r="579" spans="1:9" ht="12.75" customHeight="1" x14ac:dyDescent="0.2">
      <c r="A579" s="9" t="s">
        <v>167</v>
      </c>
      <c r="B579" s="9" t="s">
        <v>216</v>
      </c>
      <c r="C579" s="9" t="s">
        <v>218</v>
      </c>
      <c r="D579" s="34">
        <v>30196</v>
      </c>
      <c r="E579" s="12">
        <v>181.65</v>
      </c>
      <c r="F579" s="11">
        <f t="shared" ref="F579:F642" si="37">CEILING(TRUNC(+E579*F$2,2),0.05)</f>
        <v>181.65</v>
      </c>
      <c r="G579" s="11">
        <f t="shared" si="35"/>
        <v>18.170000000000002</v>
      </c>
      <c r="H579" s="11">
        <f t="shared" si="36"/>
        <v>199.82</v>
      </c>
      <c r="I579" s="21"/>
    </row>
    <row r="580" spans="1:9" ht="12.75" customHeight="1" x14ac:dyDescent="0.2">
      <c r="A580" s="9" t="s">
        <v>167</v>
      </c>
      <c r="B580" s="9" t="s">
        <v>216</v>
      </c>
      <c r="C580" s="9" t="s">
        <v>218</v>
      </c>
      <c r="D580" s="34">
        <v>30202</v>
      </c>
      <c r="E580" s="12">
        <v>69.55</v>
      </c>
      <c r="F580" s="11">
        <f t="shared" si="37"/>
        <v>69.55</v>
      </c>
      <c r="G580" s="11">
        <f t="shared" si="35"/>
        <v>6.96</v>
      </c>
      <c r="H580" s="11">
        <f t="shared" si="36"/>
        <v>76.509999999999991</v>
      </c>
      <c r="I580" s="21"/>
    </row>
    <row r="581" spans="1:9" ht="12.75" customHeight="1" x14ac:dyDescent="0.2">
      <c r="A581" s="9" t="s">
        <v>167</v>
      </c>
      <c r="B581" s="9" t="s">
        <v>216</v>
      </c>
      <c r="C581" s="9" t="s">
        <v>218</v>
      </c>
      <c r="D581" s="34">
        <v>30207</v>
      </c>
      <c r="E581" s="12">
        <v>64.150000000000006</v>
      </c>
      <c r="F581" s="11">
        <f t="shared" si="37"/>
        <v>64.150000000000006</v>
      </c>
      <c r="G581" s="11">
        <f t="shared" si="35"/>
        <v>6.42</v>
      </c>
      <c r="H581" s="11">
        <f t="shared" si="36"/>
        <v>70.570000000000007</v>
      </c>
      <c r="I581" s="21"/>
    </row>
    <row r="582" spans="1:9" ht="12.75" customHeight="1" x14ac:dyDescent="0.2">
      <c r="A582" s="9" t="s">
        <v>167</v>
      </c>
      <c r="B582" s="9" t="s">
        <v>216</v>
      </c>
      <c r="C582" s="9" t="s">
        <v>218</v>
      </c>
      <c r="D582" s="34">
        <v>30210</v>
      </c>
      <c r="E582" s="12">
        <v>234.35000000000002</v>
      </c>
      <c r="F582" s="11">
        <f t="shared" si="37"/>
        <v>234.35000000000002</v>
      </c>
      <c r="G582" s="11">
        <f t="shared" si="35"/>
        <v>23.44</v>
      </c>
      <c r="H582" s="11">
        <f t="shared" si="36"/>
        <v>257.79000000000002</v>
      </c>
      <c r="I582" s="21"/>
    </row>
    <row r="583" spans="1:9" ht="12.75" customHeight="1" x14ac:dyDescent="0.2">
      <c r="A583" s="9" t="s">
        <v>167</v>
      </c>
      <c r="B583" s="9" t="s">
        <v>216</v>
      </c>
      <c r="C583" s="9" t="s">
        <v>218</v>
      </c>
      <c r="D583" s="34">
        <v>30216</v>
      </c>
      <c r="E583" s="12">
        <v>39.35</v>
      </c>
      <c r="F583" s="11">
        <f t="shared" si="37"/>
        <v>39.35</v>
      </c>
      <c r="G583" s="11">
        <f t="shared" si="35"/>
        <v>3.94</v>
      </c>
      <c r="H583" s="11">
        <f t="shared" si="36"/>
        <v>43.29</v>
      </c>
      <c r="I583" s="21"/>
    </row>
    <row r="584" spans="1:9" ht="12.75" customHeight="1" x14ac:dyDescent="0.2">
      <c r="A584" s="9" t="s">
        <v>167</v>
      </c>
      <c r="B584" s="9" t="s">
        <v>216</v>
      </c>
      <c r="C584" s="9" t="s">
        <v>218</v>
      </c>
      <c r="D584" s="34">
        <v>30219</v>
      </c>
      <c r="E584" s="12">
        <v>39.35</v>
      </c>
      <c r="F584" s="11">
        <f t="shared" si="37"/>
        <v>39.35</v>
      </c>
      <c r="G584" s="11">
        <f t="shared" si="35"/>
        <v>3.94</v>
      </c>
      <c r="H584" s="11">
        <f t="shared" si="36"/>
        <v>43.29</v>
      </c>
      <c r="I584" s="21"/>
    </row>
    <row r="585" spans="1:9" ht="12.75" customHeight="1" x14ac:dyDescent="0.2">
      <c r="A585" s="9" t="s">
        <v>167</v>
      </c>
      <c r="B585" s="9" t="s">
        <v>216</v>
      </c>
      <c r="C585" s="9" t="s">
        <v>218</v>
      </c>
      <c r="D585" s="34">
        <v>30223</v>
      </c>
      <c r="E585" s="12">
        <v>234.35000000000002</v>
      </c>
      <c r="F585" s="11">
        <f t="shared" si="37"/>
        <v>234.35000000000002</v>
      </c>
      <c r="G585" s="11">
        <f t="shared" si="35"/>
        <v>23.44</v>
      </c>
      <c r="H585" s="11">
        <f t="shared" si="36"/>
        <v>257.79000000000002</v>
      </c>
      <c r="I585" s="21"/>
    </row>
    <row r="586" spans="1:9" ht="12.75" customHeight="1" x14ac:dyDescent="0.2">
      <c r="A586" s="9" t="s">
        <v>167</v>
      </c>
      <c r="B586" s="9" t="s">
        <v>216</v>
      </c>
      <c r="C586" s="9" t="s">
        <v>218</v>
      </c>
      <c r="D586" s="34">
        <v>30224</v>
      </c>
      <c r="E586" s="12">
        <v>341.70000000000005</v>
      </c>
      <c r="F586" s="11">
        <f t="shared" si="37"/>
        <v>341.70000000000005</v>
      </c>
      <c r="G586" s="11">
        <f t="shared" si="35"/>
        <v>34.17</v>
      </c>
      <c r="H586" s="11">
        <f t="shared" si="36"/>
        <v>375.87000000000006</v>
      </c>
      <c r="I586" s="21"/>
    </row>
    <row r="587" spans="1:9" ht="12.75" customHeight="1" x14ac:dyDescent="0.2">
      <c r="A587" s="9" t="s">
        <v>167</v>
      </c>
      <c r="B587" s="9" t="s">
        <v>216</v>
      </c>
      <c r="C587" s="9" t="s">
        <v>218</v>
      </c>
      <c r="D587" s="34">
        <v>30225</v>
      </c>
      <c r="E587" s="12">
        <v>384.90000000000003</v>
      </c>
      <c r="F587" s="11">
        <f t="shared" si="37"/>
        <v>384.90000000000003</v>
      </c>
      <c r="G587" s="11">
        <f t="shared" si="35"/>
        <v>38.49</v>
      </c>
      <c r="H587" s="11">
        <f t="shared" si="36"/>
        <v>423.39000000000004</v>
      </c>
      <c r="I587" s="21"/>
    </row>
    <row r="588" spans="1:9" ht="12.75" customHeight="1" x14ac:dyDescent="0.2">
      <c r="A588" s="9" t="s">
        <v>167</v>
      </c>
      <c r="B588" s="9" t="s">
        <v>216</v>
      </c>
      <c r="C588" s="9" t="s">
        <v>218</v>
      </c>
      <c r="D588" s="34">
        <v>30226</v>
      </c>
      <c r="E588" s="12">
        <v>215.35000000000002</v>
      </c>
      <c r="F588" s="11">
        <f t="shared" si="37"/>
        <v>215.35000000000002</v>
      </c>
      <c r="G588" s="11">
        <f t="shared" si="35"/>
        <v>21.54</v>
      </c>
      <c r="H588" s="11">
        <f t="shared" si="36"/>
        <v>236.89000000000001</v>
      </c>
      <c r="I588" s="21"/>
    </row>
    <row r="589" spans="1:9" ht="12.75" customHeight="1" x14ac:dyDescent="0.2">
      <c r="A589" s="9" t="s">
        <v>167</v>
      </c>
      <c r="B589" s="9" t="s">
        <v>216</v>
      </c>
      <c r="C589" s="9" t="s">
        <v>218</v>
      </c>
      <c r="D589" s="34">
        <v>30229</v>
      </c>
      <c r="E589" s="12">
        <v>392.5</v>
      </c>
      <c r="F589" s="11">
        <f t="shared" si="37"/>
        <v>392.5</v>
      </c>
      <c r="G589" s="11">
        <f t="shared" si="35"/>
        <v>39.25</v>
      </c>
      <c r="H589" s="11">
        <f t="shared" si="36"/>
        <v>431.75</v>
      </c>
      <c r="I589" s="21"/>
    </row>
    <row r="590" spans="1:9" ht="12.75" customHeight="1" x14ac:dyDescent="0.2">
      <c r="A590" s="9" t="s">
        <v>167</v>
      </c>
      <c r="B590" s="9" t="s">
        <v>216</v>
      </c>
      <c r="C590" s="9" t="s">
        <v>218</v>
      </c>
      <c r="D590" s="34">
        <v>30232</v>
      </c>
      <c r="E590" s="12">
        <v>321.55</v>
      </c>
      <c r="F590" s="11">
        <f t="shared" si="37"/>
        <v>321.55</v>
      </c>
      <c r="G590" s="11">
        <f t="shared" si="35"/>
        <v>32.159999999999997</v>
      </c>
      <c r="H590" s="11">
        <f t="shared" si="36"/>
        <v>353.71000000000004</v>
      </c>
      <c r="I590" s="21"/>
    </row>
    <row r="591" spans="1:9" ht="12.75" customHeight="1" x14ac:dyDescent="0.2">
      <c r="A591" s="9" t="s">
        <v>167</v>
      </c>
      <c r="B591" s="9" t="s">
        <v>216</v>
      </c>
      <c r="C591" s="9" t="s">
        <v>218</v>
      </c>
      <c r="D591" s="34">
        <v>30235</v>
      </c>
      <c r="E591" s="12">
        <v>425.25</v>
      </c>
      <c r="F591" s="11">
        <f t="shared" si="37"/>
        <v>425.25</v>
      </c>
      <c r="G591" s="11">
        <f t="shared" si="35"/>
        <v>42.53</v>
      </c>
      <c r="H591" s="11">
        <f t="shared" si="36"/>
        <v>467.78</v>
      </c>
      <c r="I591" s="21"/>
    </row>
    <row r="592" spans="1:9" ht="12.75" customHeight="1" x14ac:dyDescent="0.2">
      <c r="A592" s="9" t="s">
        <v>167</v>
      </c>
      <c r="B592" s="9" t="s">
        <v>216</v>
      </c>
      <c r="C592" s="9" t="s">
        <v>218</v>
      </c>
      <c r="D592" s="34">
        <v>30238</v>
      </c>
      <c r="E592" s="12">
        <v>215.35000000000002</v>
      </c>
      <c r="F592" s="11">
        <f t="shared" si="37"/>
        <v>215.35000000000002</v>
      </c>
      <c r="G592" s="11">
        <f t="shared" si="35"/>
        <v>21.54</v>
      </c>
      <c r="H592" s="11">
        <f t="shared" si="36"/>
        <v>236.89000000000001</v>
      </c>
      <c r="I592" s="21"/>
    </row>
    <row r="593" spans="1:9" ht="12.75" customHeight="1" x14ac:dyDescent="0.2">
      <c r="A593" s="9" t="s">
        <v>167</v>
      </c>
      <c r="B593" s="9" t="s">
        <v>216</v>
      </c>
      <c r="C593" s="9" t="s">
        <v>218</v>
      </c>
      <c r="D593" s="34">
        <v>30241</v>
      </c>
      <c r="E593" s="12">
        <v>512.45000000000005</v>
      </c>
      <c r="F593" s="11">
        <f t="shared" si="37"/>
        <v>512.45000000000005</v>
      </c>
      <c r="G593" s="11">
        <f t="shared" si="35"/>
        <v>51.25</v>
      </c>
      <c r="H593" s="11">
        <f t="shared" si="36"/>
        <v>563.70000000000005</v>
      </c>
      <c r="I593" s="21"/>
    </row>
    <row r="594" spans="1:9" ht="12.75" customHeight="1" x14ac:dyDescent="0.2">
      <c r="A594" s="9" t="s">
        <v>167</v>
      </c>
      <c r="B594" s="9" t="s">
        <v>216</v>
      </c>
      <c r="C594" s="9" t="s">
        <v>218</v>
      </c>
      <c r="D594" s="34">
        <v>30244</v>
      </c>
      <c r="E594" s="12">
        <v>512.45000000000005</v>
      </c>
      <c r="F594" s="11">
        <f t="shared" si="37"/>
        <v>512.45000000000005</v>
      </c>
      <c r="G594" s="11">
        <f t="shared" si="35"/>
        <v>51.25</v>
      </c>
      <c r="H594" s="11">
        <f t="shared" si="36"/>
        <v>563.70000000000005</v>
      </c>
      <c r="I594" s="21"/>
    </row>
    <row r="595" spans="1:9" ht="12.75" customHeight="1" x14ac:dyDescent="0.2">
      <c r="A595" s="9" t="s">
        <v>167</v>
      </c>
      <c r="B595" s="9" t="s">
        <v>216</v>
      </c>
      <c r="C595" s="9" t="s">
        <v>218</v>
      </c>
      <c r="D595" s="34">
        <v>30246</v>
      </c>
      <c r="E595" s="12">
        <v>991.95</v>
      </c>
      <c r="F595" s="11">
        <f t="shared" si="37"/>
        <v>991.95</v>
      </c>
      <c r="G595" s="11">
        <f t="shared" si="35"/>
        <v>99.2</v>
      </c>
      <c r="H595" s="11">
        <f t="shared" si="36"/>
        <v>1091.1500000000001</v>
      </c>
      <c r="I595" s="21"/>
    </row>
    <row r="596" spans="1:9" ht="12.75" customHeight="1" x14ac:dyDescent="0.2">
      <c r="A596" s="9" t="s">
        <v>167</v>
      </c>
      <c r="B596" s="9" t="s">
        <v>216</v>
      </c>
      <c r="C596" s="9" t="s">
        <v>218</v>
      </c>
      <c r="D596" s="34">
        <v>30247</v>
      </c>
      <c r="E596" s="12">
        <v>1063.2</v>
      </c>
      <c r="F596" s="11">
        <f t="shared" si="37"/>
        <v>1063.2</v>
      </c>
      <c r="G596" s="11">
        <f t="shared" si="35"/>
        <v>106.32</v>
      </c>
      <c r="H596" s="11">
        <f t="shared" si="36"/>
        <v>1169.52</v>
      </c>
      <c r="I596" s="21"/>
    </row>
    <row r="597" spans="1:9" ht="12.75" customHeight="1" x14ac:dyDescent="0.2">
      <c r="A597" s="9" t="s">
        <v>167</v>
      </c>
      <c r="B597" s="9" t="s">
        <v>216</v>
      </c>
      <c r="C597" s="9" t="s">
        <v>218</v>
      </c>
      <c r="D597" s="34">
        <v>30250</v>
      </c>
      <c r="E597" s="12">
        <v>1799.1000000000001</v>
      </c>
      <c r="F597" s="11">
        <f t="shared" si="37"/>
        <v>1799.1000000000001</v>
      </c>
      <c r="G597" s="11">
        <f t="shared" si="35"/>
        <v>179.91</v>
      </c>
      <c r="H597" s="11">
        <f t="shared" si="36"/>
        <v>1979.0100000000002</v>
      </c>
      <c r="I597" s="21"/>
    </row>
    <row r="598" spans="1:9" ht="12.75" customHeight="1" x14ac:dyDescent="0.2">
      <c r="A598" s="9" t="s">
        <v>167</v>
      </c>
      <c r="B598" s="9" t="s">
        <v>216</v>
      </c>
      <c r="C598" s="9" t="s">
        <v>218</v>
      </c>
      <c r="D598" s="34">
        <v>30251</v>
      </c>
      <c r="E598" s="12">
        <v>2763.5</v>
      </c>
      <c r="F598" s="11">
        <f t="shared" si="37"/>
        <v>2763.5</v>
      </c>
      <c r="G598" s="11">
        <f t="shared" si="35"/>
        <v>276.35000000000002</v>
      </c>
      <c r="H598" s="11">
        <f t="shared" si="36"/>
        <v>3039.85</v>
      </c>
      <c r="I598" s="21"/>
    </row>
    <row r="599" spans="1:9" ht="12.75" customHeight="1" x14ac:dyDescent="0.2">
      <c r="A599" s="9" t="s">
        <v>167</v>
      </c>
      <c r="B599" s="9" t="s">
        <v>216</v>
      </c>
      <c r="C599" s="9" t="s">
        <v>218</v>
      </c>
      <c r="D599" s="34">
        <v>30253</v>
      </c>
      <c r="E599" s="12">
        <v>1199.4000000000001</v>
      </c>
      <c r="F599" s="11">
        <f t="shared" si="37"/>
        <v>1199.4000000000001</v>
      </c>
      <c r="G599" s="11">
        <f t="shared" si="35"/>
        <v>119.94</v>
      </c>
      <c r="H599" s="11">
        <f t="shared" si="36"/>
        <v>1319.3400000000001</v>
      </c>
      <c r="I599" s="21"/>
    </row>
    <row r="600" spans="1:9" ht="12.75" customHeight="1" x14ac:dyDescent="0.2">
      <c r="A600" s="9" t="s">
        <v>167</v>
      </c>
      <c r="B600" s="9" t="s">
        <v>216</v>
      </c>
      <c r="C600" s="9" t="s">
        <v>218</v>
      </c>
      <c r="D600" s="34">
        <v>30255</v>
      </c>
      <c r="E600" s="12">
        <v>1597.15</v>
      </c>
      <c r="F600" s="11">
        <f t="shared" si="37"/>
        <v>1597.15</v>
      </c>
      <c r="G600" s="11">
        <f t="shared" si="35"/>
        <v>159.72</v>
      </c>
      <c r="H600" s="11">
        <f t="shared" si="36"/>
        <v>1756.8700000000001</v>
      </c>
      <c r="I600" s="21"/>
    </row>
    <row r="601" spans="1:9" ht="12.75" customHeight="1" x14ac:dyDescent="0.2">
      <c r="A601" s="9" t="s">
        <v>167</v>
      </c>
      <c r="B601" s="9" t="s">
        <v>216</v>
      </c>
      <c r="C601" s="9" t="s">
        <v>218</v>
      </c>
      <c r="D601" s="34">
        <v>30256</v>
      </c>
      <c r="E601" s="12">
        <v>640.5</v>
      </c>
      <c r="F601" s="11">
        <f t="shared" si="37"/>
        <v>640.5</v>
      </c>
      <c r="G601" s="11">
        <f t="shared" si="35"/>
        <v>64.05</v>
      </c>
      <c r="H601" s="11">
        <f t="shared" si="36"/>
        <v>704.55</v>
      </c>
      <c r="I601" s="21"/>
    </row>
    <row r="602" spans="1:9" ht="12.75" customHeight="1" x14ac:dyDescent="0.2">
      <c r="A602" s="9" t="s">
        <v>167</v>
      </c>
      <c r="B602" s="9" t="s">
        <v>216</v>
      </c>
      <c r="C602" s="9" t="s">
        <v>218</v>
      </c>
      <c r="D602" s="34">
        <v>30259</v>
      </c>
      <c r="E602" s="12">
        <v>285.45</v>
      </c>
      <c r="F602" s="11">
        <f t="shared" si="37"/>
        <v>285.45</v>
      </c>
      <c r="G602" s="11">
        <f t="shared" si="35"/>
        <v>28.55</v>
      </c>
      <c r="H602" s="11">
        <f t="shared" si="36"/>
        <v>314</v>
      </c>
      <c r="I602" s="21"/>
    </row>
    <row r="603" spans="1:9" ht="12.75" customHeight="1" x14ac:dyDescent="0.2">
      <c r="A603" s="9" t="s">
        <v>167</v>
      </c>
      <c r="B603" s="9" t="s">
        <v>216</v>
      </c>
      <c r="C603" s="9" t="s">
        <v>218</v>
      </c>
      <c r="D603" s="34">
        <v>30262</v>
      </c>
      <c r="E603" s="12">
        <v>84.550000000000011</v>
      </c>
      <c r="F603" s="11">
        <f t="shared" si="37"/>
        <v>84.550000000000011</v>
      </c>
      <c r="G603" s="11">
        <f t="shared" si="35"/>
        <v>8.4600000000000009</v>
      </c>
      <c r="H603" s="11">
        <f t="shared" si="36"/>
        <v>93.010000000000019</v>
      </c>
      <c r="I603" s="21"/>
    </row>
    <row r="604" spans="1:9" ht="12.75" customHeight="1" x14ac:dyDescent="0.2">
      <c r="A604" s="9" t="s">
        <v>167</v>
      </c>
      <c r="B604" s="9" t="s">
        <v>216</v>
      </c>
      <c r="C604" s="9" t="s">
        <v>218</v>
      </c>
      <c r="D604" s="34">
        <v>30266</v>
      </c>
      <c r="E604" s="12">
        <v>215.35000000000002</v>
      </c>
      <c r="F604" s="11">
        <f t="shared" si="37"/>
        <v>215.35000000000002</v>
      </c>
      <c r="G604" s="11">
        <f t="shared" si="35"/>
        <v>21.54</v>
      </c>
      <c r="H604" s="11">
        <f t="shared" si="36"/>
        <v>236.89000000000001</v>
      </c>
      <c r="I604" s="21"/>
    </row>
    <row r="605" spans="1:9" ht="12.75" customHeight="1" x14ac:dyDescent="0.2">
      <c r="A605" s="9" t="s">
        <v>167</v>
      </c>
      <c r="B605" s="9" t="s">
        <v>216</v>
      </c>
      <c r="C605" s="9" t="s">
        <v>218</v>
      </c>
      <c r="D605" s="34">
        <v>30269</v>
      </c>
      <c r="E605" s="12">
        <v>215.35000000000002</v>
      </c>
      <c r="F605" s="11">
        <f t="shared" si="37"/>
        <v>215.35000000000002</v>
      </c>
      <c r="G605" s="11">
        <f t="shared" si="35"/>
        <v>21.54</v>
      </c>
      <c r="H605" s="11">
        <f t="shared" si="36"/>
        <v>236.89000000000001</v>
      </c>
      <c r="I605" s="21"/>
    </row>
    <row r="606" spans="1:9" ht="12.75" customHeight="1" x14ac:dyDescent="0.2">
      <c r="A606" s="9" t="s">
        <v>167</v>
      </c>
      <c r="B606" s="9" t="s">
        <v>216</v>
      </c>
      <c r="C606" s="9" t="s">
        <v>218</v>
      </c>
      <c r="D606" s="34">
        <v>30272</v>
      </c>
      <c r="E606" s="12">
        <v>425.25</v>
      </c>
      <c r="F606" s="11">
        <f t="shared" si="37"/>
        <v>425.25</v>
      </c>
      <c r="G606" s="11">
        <f t="shared" si="35"/>
        <v>42.53</v>
      </c>
      <c r="H606" s="11">
        <f t="shared" si="36"/>
        <v>467.78</v>
      </c>
      <c r="I606" s="21"/>
    </row>
    <row r="607" spans="1:9" ht="12.75" customHeight="1" x14ac:dyDescent="0.2">
      <c r="A607" s="9" t="s">
        <v>167</v>
      </c>
      <c r="B607" s="9" t="s">
        <v>216</v>
      </c>
      <c r="C607" s="9" t="s">
        <v>218</v>
      </c>
      <c r="D607" s="34">
        <v>30275</v>
      </c>
      <c r="E607" s="12">
        <v>2534.8500000000004</v>
      </c>
      <c r="F607" s="11">
        <f t="shared" si="37"/>
        <v>2534.8500000000004</v>
      </c>
      <c r="G607" s="11">
        <f t="shared" si="35"/>
        <v>253.49</v>
      </c>
      <c r="H607" s="11">
        <f t="shared" si="36"/>
        <v>2788.34</v>
      </c>
      <c r="I607" s="21"/>
    </row>
    <row r="608" spans="1:9" ht="12.75" customHeight="1" x14ac:dyDescent="0.2">
      <c r="A608" s="9" t="s">
        <v>167</v>
      </c>
      <c r="B608" s="9" t="s">
        <v>216</v>
      </c>
      <c r="C608" s="9" t="s">
        <v>218</v>
      </c>
      <c r="D608" s="34">
        <v>30278</v>
      </c>
      <c r="E608" s="12">
        <v>66.900000000000006</v>
      </c>
      <c r="F608" s="11">
        <f t="shared" si="37"/>
        <v>66.900000000000006</v>
      </c>
      <c r="G608" s="11">
        <f t="shared" si="35"/>
        <v>6.69</v>
      </c>
      <c r="H608" s="11">
        <f t="shared" si="36"/>
        <v>73.59</v>
      </c>
      <c r="I608" s="21"/>
    </row>
    <row r="609" spans="1:9" ht="12.75" customHeight="1" x14ac:dyDescent="0.2">
      <c r="A609" s="9" t="s">
        <v>167</v>
      </c>
      <c r="B609" s="9" t="s">
        <v>216</v>
      </c>
      <c r="C609" s="9" t="s">
        <v>218</v>
      </c>
      <c r="D609" s="34">
        <v>30281</v>
      </c>
      <c r="E609" s="12">
        <v>171.85000000000002</v>
      </c>
      <c r="F609" s="11">
        <f t="shared" si="37"/>
        <v>171.85000000000002</v>
      </c>
      <c r="G609" s="11">
        <f t="shared" si="35"/>
        <v>17.190000000000001</v>
      </c>
      <c r="H609" s="11">
        <f t="shared" si="36"/>
        <v>189.04000000000002</v>
      </c>
      <c r="I609" s="21"/>
    </row>
    <row r="610" spans="1:9" ht="12.75" customHeight="1" x14ac:dyDescent="0.2">
      <c r="A610" s="9" t="s">
        <v>167</v>
      </c>
      <c r="B610" s="9" t="s">
        <v>216</v>
      </c>
      <c r="C610" s="9" t="s">
        <v>218</v>
      </c>
      <c r="D610" s="34">
        <v>30283</v>
      </c>
      <c r="E610" s="12">
        <v>294.35000000000002</v>
      </c>
      <c r="F610" s="11">
        <f t="shared" si="37"/>
        <v>294.35000000000002</v>
      </c>
      <c r="G610" s="11">
        <f t="shared" si="35"/>
        <v>29.44</v>
      </c>
      <c r="H610" s="11">
        <f t="shared" si="36"/>
        <v>323.79000000000002</v>
      </c>
      <c r="I610" s="21"/>
    </row>
    <row r="611" spans="1:9" ht="12.75" customHeight="1" x14ac:dyDescent="0.2">
      <c r="A611" s="9" t="s">
        <v>167</v>
      </c>
      <c r="B611" s="9" t="s">
        <v>216</v>
      </c>
      <c r="C611" s="9" t="s">
        <v>218</v>
      </c>
      <c r="D611" s="34">
        <v>30286</v>
      </c>
      <c r="E611" s="12">
        <v>572.1</v>
      </c>
      <c r="F611" s="11">
        <f t="shared" si="37"/>
        <v>572.1</v>
      </c>
      <c r="G611" s="11">
        <f t="shared" si="35"/>
        <v>57.21</v>
      </c>
      <c r="H611" s="11">
        <f t="shared" si="36"/>
        <v>629.31000000000006</v>
      </c>
      <c r="I611" s="21"/>
    </row>
    <row r="612" spans="1:9" ht="12.75" customHeight="1" x14ac:dyDescent="0.2">
      <c r="A612" s="9" t="s">
        <v>167</v>
      </c>
      <c r="B612" s="9" t="s">
        <v>216</v>
      </c>
      <c r="C612" s="9" t="s">
        <v>218</v>
      </c>
      <c r="D612" s="34">
        <v>30287</v>
      </c>
      <c r="E612" s="12">
        <v>743.75</v>
      </c>
      <c r="F612" s="11">
        <f t="shared" si="37"/>
        <v>743.75</v>
      </c>
      <c r="G612" s="11">
        <f t="shared" si="35"/>
        <v>74.38</v>
      </c>
      <c r="H612" s="11">
        <f t="shared" si="36"/>
        <v>818.13</v>
      </c>
      <c r="I612" s="21"/>
    </row>
    <row r="613" spans="1:9" ht="12.75" customHeight="1" x14ac:dyDescent="0.2">
      <c r="A613" s="9" t="s">
        <v>167</v>
      </c>
      <c r="B613" s="9" t="s">
        <v>216</v>
      </c>
      <c r="C613" s="9" t="s">
        <v>218</v>
      </c>
      <c r="D613" s="34">
        <v>30289</v>
      </c>
      <c r="E613" s="12">
        <v>722.25</v>
      </c>
      <c r="F613" s="11">
        <f t="shared" si="37"/>
        <v>722.25</v>
      </c>
      <c r="G613" s="11">
        <f t="shared" si="35"/>
        <v>72.23</v>
      </c>
      <c r="H613" s="11">
        <f t="shared" si="36"/>
        <v>794.48</v>
      </c>
      <c r="I613" s="21"/>
    </row>
    <row r="614" spans="1:9" ht="12.75" customHeight="1" x14ac:dyDescent="0.2">
      <c r="A614" s="9" t="s">
        <v>167</v>
      </c>
      <c r="B614" s="9" t="s">
        <v>216</v>
      </c>
      <c r="C614" s="9" t="s">
        <v>218</v>
      </c>
      <c r="D614" s="34">
        <v>30293</v>
      </c>
      <c r="E614" s="12">
        <v>640.5</v>
      </c>
      <c r="F614" s="11">
        <f t="shared" si="37"/>
        <v>640.5</v>
      </c>
      <c r="G614" s="11">
        <f t="shared" si="35"/>
        <v>64.05</v>
      </c>
      <c r="H614" s="11">
        <f t="shared" si="36"/>
        <v>704.55</v>
      </c>
      <c r="I614" s="21"/>
    </row>
    <row r="615" spans="1:9" ht="12.75" customHeight="1" x14ac:dyDescent="0.2">
      <c r="A615" s="9" t="s">
        <v>167</v>
      </c>
      <c r="B615" s="9" t="s">
        <v>216</v>
      </c>
      <c r="C615" s="9" t="s">
        <v>218</v>
      </c>
      <c r="D615" s="34">
        <v>30294</v>
      </c>
      <c r="E615" s="12">
        <v>2534.8500000000004</v>
      </c>
      <c r="F615" s="11">
        <f t="shared" si="37"/>
        <v>2534.8500000000004</v>
      </c>
      <c r="G615" s="11">
        <f t="shared" si="35"/>
        <v>253.49</v>
      </c>
      <c r="H615" s="11">
        <f t="shared" si="36"/>
        <v>2788.34</v>
      </c>
      <c r="I615" s="21"/>
    </row>
    <row r="616" spans="1:9" ht="12.75" customHeight="1" x14ac:dyDescent="0.2">
      <c r="A616" s="9" t="s">
        <v>167</v>
      </c>
      <c r="B616" s="9" t="s">
        <v>216</v>
      </c>
      <c r="C616" s="9" t="s">
        <v>218</v>
      </c>
      <c r="D616" s="34">
        <v>30296</v>
      </c>
      <c r="E616" s="12">
        <v>1472.1000000000001</v>
      </c>
      <c r="F616" s="11">
        <f t="shared" si="37"/>
        <v>1472.1000000000001</v>
      </c>
      <c r="G616" s="11">
        <f t="shared" si="35"/>
        <v>147.21</v>
      </c>
      <c r="H616" s="11">
        <f t="shared" si="36"/>
        <v>1619.3100000000002</v>
      </c>
      <c r="I616" s="21"/>
    </row>
    <row r="617" spans="1:9" ht="12.75" customHeight="1" x14ac:dyDescent="0.2">
      <c r="A617" s="9" t="s">
        <v>167</v>
      </c>
      <c r="B617" s="9" t="s">
        <v>216</v>
      </c>
      <c r="C617" s="9" t="s">
        <v>218</v>
      </c>
      <c r="D617" s="34">
        <v>30297</v>
      </c>
      <c r="E617" s="12">
        <v>1472.1000000000001</v>
      </c>
      <c r="F617" s="11">
        <f t="shared" si="37"/>
        <v>1472.1000000000001</v>
      </c>
      <c r="G617" s="11">
        <f t="shared" si="35"/>
        <v>147.21</v>
      </c>
      <c r="H617" s="11">
        <f t="shared" si="36"/>
        <v>1619.3100000000002</v>
      </c>
      <c r="I617" s="21"/>
    </row>
    <row r="618" spans="1:9" ht="12.75" customHeight="1" x14ac:dyDescent="0.2">
      <c r="A618" s="9" t="s">
        <v>167</v>
      </c>
      <c r="B618" s="9" t="s">
        <v>216</v>
      </c>
      <c r="C618" s="9" t="s">
        <v>218</v>
      </c>
      <c r="D618" s="34">
        <v>30299</v>
      </c>
      <c r="E618" s="12">
        <v>916.65000000000009</v>
      </c>
      <c r="F618" s="11">
        <f t="shared" si="37"/>
        <v>916.65000000000009</v>
      </c>
      <c r="G618" s="11">
        <f t="shared" si="35"/>
        <v>91.67</v>
      </c>
      <c r="H618" s="11">
        <f t="shared" si="36"/>
        <v>1008.32</v>
      </c>
      <c r="I618" s="21"/>
    </row>
    <row r="619" spans="1:9" ht="12.75" customHeight="1" x14ac:dyDescent="0.2">
      <c r="A619" s="9" t="s">
        <v>167</v>
      </c>
      <c r="B619" s="9" t="s">
        <v>216</v>
      </c>
      <c r="C619" s="9" t="s">
        <v>218</v>
      </c>
      <c r="D619" s="34">
        <v>30300</v>
      </c>
      <c r="E619" s="12">
        <v>1099.95</v>
      </c>
      <c r="F619" s="11">
        <f t="shared" si="37"/>
        <v>1099.95</v>
      </c>
      <c r="G619" s="11">
        <f t="shared" si="35"/>
        <v>110</v>
      </c>
      <c r="H619" s="11">
        <f t="shared" si="36"/>
        <v>1209.95</v>
      </c>
      <c r="I619" s="21"/>
    </row>
    <row r="620" spans="1:9" ht="12.75" customHeight="1" x14ac:dyDescent="0.2">
      <c r="A620" s="9" t="s">
        <v>167</v>
      </c>
      <c r="B620" s="9" t="s">
        <v>216</v>
      </c>
      <c r="C620" s="9" t="s">
        <v>218</v>
      </c>
      <c r="D620" s="34">
        <v>30302</v>
      </c>
      <c r="E620" s="12">
        <v>733.30000000000007</v>
      </c>
      <c r="F620" s="11">
        <f t="shared" si="37"/>
        <v>733.30000000000007</v>
      </c>
      <c r="G620" s="11">
        <f t="shared" si="35"/>
        <v>73.33</v>
      </c>
      <c r="H620" s="11">
        <f t="shared" si="36"/>
        <v>806.63000000000011</v>
      </c>
      <c r="I620" s="21"/>
    </row>
    <row r="621" spans="1:9" ht="12.75" customHeight="1" x14ac:dyDescent="0.2">
      <c r="A621" s="9" t="s">
        <v>167</v>
      </c>
      <c r="B621" s="9" t="s">
        <v>216</v>
      </c>
      <c r="C621" s="9" t="s">
        <v>218</v>
      </c>
      <c r="D621" s="34">
        <v>30303</v>
      </c>
      <c r="E621" s="12">
        <v>879.85</v>
      </c>
      <c r="F621" s="11">
        <f t="shared" si="37"/>
        <v>879.85</v>
      </c>
      <c r="G621" s="11">
        <f t="shared" si="35"/>
        <v>87.99</v>
      </c>
      <c r="H621" s="11">
        <f t="shared" si="36"/>
        <v>967.84</v>
      </c>
      <c r="I621" s="21"/>
    </row>
    <row r="622" spans="1:9" ht="12.75" customHeight="1" x14ac:dyDescent="0.2">
      <c r="A622" s="9" t="s">
        <v>167</v>
      </c>
      <c r="B622" s="9" t="s">
        <v>216</v>
      </c>
      <c r="C622" s="9" t="s">
        <v>218</v>
      </c>
      <c r="D622" s="34">
        <v>30306</v>
      </c>
      <c r="E622" s="12">
        <v>1148.45</v>
      </c>
      <c r="F622" s="11">
        <f t="shared" si="37"/>
        <v>1148.45</v>
      </c>
      <c r="G622" s="11">
        <f t="shared" si="35"/>
        <v>114.85</v>
      </c>
      <c r="H622" s="11">
        <f t="shared" si="36"/>
        <v>1263.3</v>
      </c>
      <c r="I622" s="21"/>
    </row>
    <row r="623" spans="1:9" ht="12.75" customHeight="1" x14ac:dyDescent="0.2">
      <c r="A623" s="9" t="s">
        <v>167</v>
      </c>
      <c r="B623" s="9" t="s">
        <v>216</v>
      </c>
      <c r="C623" s="9" t="s">
        <v>218</v>
      </c>
      <c r="D623" s="34">
        <v>30310</v>
      </c>
      <c r="E623" s="12">
        <v>657.75</v>
      </c>
      <c r="F623" s="11">
        <f t="shared" si="37"/>
        <v>657.75</v>
      </c>
      <c r="G623" s="11">
        <f t="shared" si="35"/>
        <v>65.78</v>
      </c>
      <c r="H623" s="11">
        <f t="shared" si="36"/>
        <v>723.53</v>
      </c>
      <c r="I623" s="21"/>
    </row>
    <row r="624" spans="1:9" ht="12.75" customHeight="1" x14ac:dyDescent="0.2">
      <c r="A624" s="9" t="s">
        <v>167</v>
      </c>
      <c r="B624" s="9" t="s">
        <v>216</v>
      </c>
      <c r="C624" s="9" t="s">
        <v>218</v>
      </c>
      <c r="D624" s="34">
        <v>30314</v>
      </c>
      <c r="E624" s="12">
        <v>657.75</v>
      </c>
      <c r="F624" s="11">
        <f t="shared" si="37"/>
        <v>657.75</v>
      </c>
      <c r="G624" s="11">
        <f t="shared" si="35"/>
        <v>65.78</v>
      </c>
      <c r="H624" s="11">
        <f t="shared" si="36"/>
        <v>723.53</v>
      </c>
      <c r="I624" s="21"/>
    </row>
    <row r="625" spans="1:9" ht="12.75" customHeight="1" x14ac:dyDescent="0.2">
      <c r="A625" s="9" t="s">
        <v>167</v>
      </c>
      <c r="B625" s="9" t="s">
        <v>216</v>
      </c>
      <c r="C625" s="9" t="s">
        <v>218</v>
      </c>
      <c r="D625" s="34">
        <v>30315</v>
      </c>
      <c r="E625" s="12">
        <v>1639.2</v>
      </c>
      <c r="F625" s="11">
        <f t="shared" si="37"/>
        <v>1639.2</v>
      </c>
      <c r="G625" s="11">
        <f t="shared" si="35"/>
        <v>163.92</v>
      </c>
      <c r="H625" s="11">
        <f t="shared" si="36"/>
        <v>1803.1200000000001</v>
      </c>
      <c r="I625" s="21"/>
    </row>
    <row r="626" spans="1:9" ht="12.75" customHeight="1" x14ac:dyDescent="0.2">
      <c r="A626" s="9" t="s">
        <v>167</v>
      </c>
      <c r="B626" s="9" t="s">
        <v>216</v>
      </c>
      <c r="C626" s="9" t="s">
        <v>218</v>
      </c>
      <c r="D626" s="34">
        <v>30317</v>
      </c>
      <c r="E626" s="12">
        <v>1962.75</v>
      </c>
      <c r="F626" s="11">
        <f t="shared" si="37"/>
        <v>1962.75</v>
      </c>
      <c r="G626" s="11">
        <f t="shared" si="35"/>
        <v>196.28</v>
      </c>
      <c r="H626" s="11">
        <f t="shared" si="36"/>
        <v>2159.0300000000002</v>
      </c>
      <c r="I626" s="21"/>
    </row>
    <row r="627" spans="1:9" ht="12.75" customHeight="1" x14ac:dyDescent="0.2">
      <c r="A627" s="9" t="s">
        <v>167</v>
      </c>
      <c r="B627" s="9" t="s">
        <v>216</v>
      </c>
      <c r="C627" s="9" t="s">
        <v>218</v>
      </c>
      <c r="D627" s="34">
        <v>30318</v>
      </c>
      <c r="E627" s="12">
        <v>1305.1500000000001</v>
      </c>
      <c r="F627" s="11">
        <f t="shared" si="37"/>
        <v>1305.1500000000001</v>
      </c>
      <c r="G627" s="11">
        <f t="shared" ref="G627:G690" si="38">ROUND((+F627*0.1),2)</f>
        <v>130.52000000000001</v>
      </c>
      <c r="H627" s="11">
        <f t="shared" ref="H627:H690" si="39">+G627+F627</f>
        <v>1435.67</v>
      </c>
      <c r="I627" s="21"/>
    </row>
    <row r="628" spans="1:9" ht="12.75" customHeight="1" x14ac:dyDescent="0.2">
      <c r="A628" s="9" t="s">
        <v>167</v>
      </c>
      <c r="B628" s="9" t="s">
        <v>216</v>
      </c>
      <c r="C628" s="9" t="s">
        <v>218</v>
      </c>
      <c r="D628" s="34">
        <v>30320</v>
      </c>
      <c r="E628" s="12">
        <v>1962.75</v>
      </c>
      <c r="F628" s="11">
        <f t="shared" si="37"/>
        <v>1962.75</v>
      </c>
      <c r="G628" s="11">
        <f t="shared" si="38"/>
        <v>196.28</v>
      </c>
      <c r="H628" s="11">
        <f t="shared" si="39"/>
        <v>2159.0300000000002</v>
      </c>
      <c r="I628" s="21"/>
    </row>
    <row r="629" spans="1:9" ht="12.75" customHeight="1" x14ac:dyDescent="0.2">
      <c r="A629" s="9" t="s">
        <v>167</v>
      </c>
      <c r="B629" s="9" t="s">
        <v>216</v>
      </c>
      <c r="C629" s="9" t="s">
        <v>218</v>
      </c>
      <c r="D629" s="34">
        <v>30323</v>
      </c>
      <c r="E629" s="12">
        <v>1962.75</v>
      </c>
      <c r="F629" s="11">
        <f t="shared" si="37"/>
        <v>1962.75</v>
      </c>
      <c r="G629" s="11">
        <f t="shared" si="38"/>
        <v>196.28</v>
      </c>
      <c r="H629" s="11">
        <f t="shared" si="39"/>
        <v>2159.0300000000002</v>
      </c>
      <c r="I629" s="21"/>
    </row>
    <row r="630" spans="1:9" ht="12.75" customHeight="1" x14ac:dyDescent="0.2">
      <c r="A630" s="9" t="s">
        <v>167</v>
      </c>
      <c r="B630" s="9" t="s">
        <v>216</v>
      </c>
      <c r="C630" s="9" t="s">
        <v>218</v>
      </c>
      <c r="D630" s="34">
        <v>30324</v>
      </c>
      <c r="E630" s="12">
        <v>1962.75</v>
      </c>
      <c r="F630" s="11">
        <f t="shared" si="37"/>
        <v>1962.75</v>
      </c>
      <c r="G630" s="11">
        <f t="shared" si="38"/>
        <v>196.28</v>
      </c>
      <c r="H630" s="11">
        <f t="shared" si="39"/>
        <v>2159.0300000000002</v>
      </c>
      <c r="I630" s="21"/>
    </row>
    <row r="631" spans="1:9" ht="12.75" customHeight="1" x14ac:dyDescent="0.2">
      <c r="A631" s="9" t="s">
        <v>167</v>
      </c>
      <c r="B631" s="9" t="s">
        <v>216</v>
      </c>
      <c r="C631" s="9" t="s">
        <v>218</v>
      </c>
      <c r="D631" s="34">
        <v>30326</v>
      </c>
      <c r="E631" s="12">
        <v>855.05000000000007</v>
      </c>
      <c r="F631" s="11">
        <f t="shared" si="37"/>
        <v>855.05000000000007</v>
      </c>
      <c r="G631" s="11">
        <f t="shared" si="38"/>
        <v>85.51</v>
      </c>
      <c r="H631" s="11">
        <f t="shared" si="39"/>
        <v>940.56000000000006</v>
      </c>
      <c r="I631" s="21"/>
    </row>
    <row r="632" spans="1:9" ht="12.75" customHeight="1" x14ac:dyDescent="0.2">
      <c r="A632" s="9" t="s">
        <v>167</v>
      </c>
      <c r="B632" s="9" t="s">
        <v>216</v>
      </c>
      <c r="C632" s="9" t="s">
        <v>218</v>
      </c>
      <c r="D632" s="34">
        <v>30329</v>
      </c>
      <c r="E632" s="12">
        <v>355.15000000000003</v>
      </c>
      <c r="F632" s="11">
        <f t="shared" si="37"/>
        <v>355.15000000000003</v>
      </c>
      <c r="G632" s="11">
        <f t="shared" si="38"/>
        <v>35.520000000000003</v>
      </c>
      <c r="H632" s="11">
        <f t="shared" si="39"/>
        <v>390.67</v>
      </c>
      <c r="I632" s="21"/>
    </row>
    <row r="633" spans="1:9" ht="12.75" customHeight="1" x14ac:dyDescent="0.2">
      <c r="A633" s="9" t="s">
        <v>167</v>
      </c>
      <c r="B633" s="9" t="s">
        <v>216</v>
      </c>
      <c r="C633" s="9" t="s">
        <v>218</v>
      </c>
      <c r="D633" s="34">
        <v>30330</v>
      </c>
      <c r="E633" s="12">
        <v>1033.6000000000001</v>
      </c>
      <c r="F633" s="11">
        <f t="shared" si="37"/>
        <v>1033.6000000000001</v>
      </c>
      <c r="G633" s="11">
        <f t="shared" si="38"/>
        <v>103.36</v>
      </c>
      <c r="H633" s="11">
        <f t="shared" si="39"/>
        <v>1136.96</v>
      </c>
      <c r="I633" s="21"/>
    </row>
    <row r="634" spans="1:9" ht="12.75" customHeight="1" x14ac:dyDescent="0.2">
      <c r="A634" s="9" t="s">
        <v>167</v>
      </c>
      <c r="B634" s="9" t="s">
        <v>216</v>
      </c>
      <c r="C634" s="9" t="s">
        <v>218</v>
      </c>
      <c r="D634" s="34">
        <v>30332</v>
      </c>
      <c r="E634" s="12">
        <v>498.65000000000003</v>
      </c>
      <c r="F634" s="11">
        <f t="shared" si="37"/>
        <v>498.65000000000003</v>
      </c>
      <c r="G634" s="11">
        <f t="shared" si="38"/>
        <v>49.87</v>
      </c>
      <c r="H634" s="11">
        <f t="shared" si="39"/>
        <v>548.52</v>
      </c>
      <c r="I634" s="21"/>
    </row>
    <row r="635" spans="1:9" ht="12.75" customHeight="1" x14ac:dyDescent="0.2">
      <c r="A635" s="9" t="s">
        <v>167</v>
      </c>
      <c r="B635" s="9" t="s">
        <v>216</v>
      </c>
      <c r="C635" s="9" t="s">
        <v>218</v>
      </c>
      <c r="D635" s="34">
        <v>30335</v>
      </c>
      <c r="E635" s="12">
        <v>1246.5500000000002</v>
      </c>
      <c r="F635" s="11">
        <f t="shared" si="37"/>
        <v>1246.5500000000002</v>
      </c>
      <c r="G635" s="11">
        <f t="shared" si="38"/>
        <v>124.66</v>
      </c>
      <c r="H635" s="11">
        <f t="shared" si="39"/>
        <v>1371.2100000000003</v>
      </c>
      <c r="I635" s="21"/>
    </row>
    <row r="636" spans="1:9" ht="12.75" customHeight="1" x14ac:dyDescent="0.2">
      <c r="A636" s="9" t="s">
        <v>167</v>
      </c>
      <c r="B636" s="9" t="s">
        <v>216</v>
      </c>
      <c r="C636" s="9" t="s">
        <v>218</v>
      </c>
      <c r="D636" s="34">
        <v>30336</v>
      </c>
      <c r="E636" s="12">
        <v>1495.9</v>
      </c>
      <c r="F636" s="11">
        <f t="shared" si="37"/>
        <v>1495.9</v>
      </c>
      <c r="G636" s="11">
        <f t="shared" si="38"/>
        <v>149.59</v>
      </c>
      <c r="H636" s="11">
        <f t="shared" si="39"/>
        <v>1645.49</v>
      </c>
      <c r="I636" s="21"/>
    </row>
    <row r="637" spans="1:9" ht="12.75" customHeight="1" x14ac:dyDescent="0.2">
      <c r="A637" s="9" t="s">
        <v>167</v>
      </c>
      <c r="B637" s="9" t="s">
        <v>216</v>
      </c>
      <c r="C637" s="9" t="s">
        <v>218</v>
      </c>
      <c r="D637" s="34">
        <v>30373</v>
      </c>
      <c r="E637" s="12">
        <v>694.95</v>
      </c>
      <c r="F637" s="11">
        <f t="shared" si="37"/>
        <v>694.95</v>
      </c>
      <c r="G637" s="11">
        <f t="shared" si="38"/>
        <v>69.5</v>
      </c>
      <c r="H637" s="11">
        <f t="shared" si="39"/>
        <v>764.45</v>
      </c>
      <c r="I637" s="21"/>
    </row>
    <row r="638" spans="1:9" ht="12.75" customHeight="1" x14ac:dyDescent="0.2">
      <c r="A638" s="9" t="s">
        <v>167</v>
      </c>
      <c r="B638" s="9" t="s">
        <v>216</v>
      </c>
      <c r="C638" s="9" t="s">
        <v>218</v>
      </c>
      <c r="D638" s="34">
        <v>30375</v>
      </c>
      <c r="E638" s="12">
        <v>749.55000000000007</v>
      </c>
      <c r="F638" s="11">
        <f t="shared" si="37"/>
        <v>749.55000000000007</v>
      </c>
      <c r="G638" s="11">
        <f t="shared" si="38"/>
        <v>74.959999999999994</v>
      </c>
      <c r="H638" s="11">
        <f t="shared" si="39"/>
        <v>824.5100000000001</v>
      </c>
      <c r="I638" s="21"/>
    </row>
    <row r="639" spans="1:9" ht="12.75" customHeight="1" x14ac:dyDescent="0.2">
      <c r="A639" s="9" t="s">
        <v>167</v>
      </c>
      <c r="B639" s="9" t="s">
        <v>216</v>
      </c>
      <c r="C639" s="9" t="s">
        <v>218</v>
      </c>
      <c r="D639" s="34">
        <v>30376</v>
      </c>
      <c r="E639" s="12">
        <v>749.55000000000007</v>
      </c>
      <c r="F639" s="11">
        <f t="shared" si="37"/>
        <v>749.55000000000007</v>
      </c>
      <c r="G639" s="11">
        <f t="shared" si="38"/>
        <v>74.959999999999994</v>
      </c>
      <c r="H639" s="11">
        <f t="shared" si="39"/>
        <v>824.5100000000001</v>
      </c>
      <c r="I639" s="21"/>
    </row>
    <row r="640" spans="1:9" ht="12.75" customHeight="1" x14ac:dyDescent="0.2">
      <c r="A640" s="9" t="s">
        <v>167</v>
      </c>
      <c r="B640" s="9" t="s">
        <v>216</v>
      </c>
      <c r="C640" s="9" t="s">
        <v>218</v>
      </c>
      <c r="D640" s="34">
        <v>30378</v>
      </c>
      <c r="E640" s="12">
        <v>753.1</v>
      </c>
      <c r="F640" s="11">
        <f t="shared" si="37"/>
        <v>753.1</v>
      </c>
      <c r="G640" s="11">
        <f t="shared" si="38"/>
        <v>75.31</v>
      </c>
      <c r="H640" s="11">
        <f t="shared" si="39"/>
        <v>828.41000000000008</v>
      </c>
      <c r="I640" s="21"/>
    </row>
    <row r="641" spans="1:9" ht="12.75" customHeight="1" x14ac:dyDescent="0.2">
      <c r="A641" s="9" t="s">
        <v>167</v>
      </c>
      <c r="B641" s="9" t="s">
        <v>216</v>
      </c>
      <c r="C641" s="9" t="s">
        <v>218</v>
      </c>
      <c r="D641" s="34">
        <v>30379</v>
      </c>
      <c r="E641" s="12">
        <v>1334.7</v>
      </c>
      <c r="F641" s="11">
        <f t="shared" si="37"/>
        <v>1334.7</v>
      </c>
      <c r="G641" s="11">
        <f t="shared" si="38"/>
        <v>133.47</v>
      </c>
      <c r="H641" s="11">
        <f t="shared" si="39"/>
        <v>1468.17</v>
      </c>
      <c r="I641" s="21"/>
    </row>
    <row r="642" spans="1:9" ht="12.75" customHeight="1" x14ac:dyDescent="0.2">
      <c r="A642" s="9" t="s">
        <v>167</v>
      </c>
      <c r="B642" s="9" t="s">
        <v>216</v>
      </c>
      <c r="C642" s="9" t="s">
        <v>218</v>
      </c>
      <c r="D642" s="34">
        <v>30382</v>
      </c>
      <c r="E642" s="12">
        <v>1879.3500000000001</v>
      </c>
      <c r="F642" s="11">
        <f t="shared" si="37"/>
        <v>1879.3500000000001</v>
      </c>
      <c r="G642" s="11">
        <f t="shared" si="38"/>
        <v>187.94</v>
      </c>
      <c r="H642" s="11">
        <f t="shared" si="39"/>
        <v>2067.29</v>
      </c>
      <c r="I642" s="21"/>
    </row>
    <row r="643" spans="1:9" ht="12.75" customHeight="1" x14ac:dyDescent="0.2">
      <c r="A643" s="9" t="s">
        <v>167</v>
      </c>
      <c r="B643" s="9" t="s">
        <v>216</v>
      </c>
      <c r="C643" s="9" t="s">
        <v>218</v>
      </c>
      <c r="D643" s="34">
        <v>30384</v>
      </c>
      <c r="E643" s="12">
        <v>1580.95</v>
      </c>
      <c r="F643" s="11">
        <f t="shared" ref="F643:F706" si="40">CEILING(TRUNC(+E643*F$2,2),0.05)</f>
        <v>1580.95</v>
      </c>
      <c r="G643" s="11">
        <f t="shared" si="38"/>
        <v>158.1</v>
      </c>
      <c r="H643" s="11">
        <f t="shared" si="39"/>
        <v>1739.05</v>
      </c>
      <c r="I643" s="21"/>
    </row>
    <row r="644" spans="1:9" ht="12.75" customHeight="1" x14ac:dyDescent="0.2">
      <c r="A644" s="9" t="s">
        <v>167</v>
      </c>
      <c r="B644" s="9" t="s">
        <v>216</v>
      </c>
      <c r="C644" s="9" t="s">
        <v>218</v>
      </c>
      <c r="D644" s="34">
        <v>30385</v>
      </c>
      <c r="E644" s="12">
        <v>810.05000000000007</v>
      </c>
      <c r="F644" s="11">
        <f t="shared" si="40"/>
        <v>810.05000000000007</v>
      </c>
      <c r="G644" s="11">
        <f t="shared" si="38"/>
        <v>81.010000000000005</v>
      </c>
      <c r="H644" s="11">
        <f t="shared" si="39"/>
        <v>891.06000000000006</v>
      </c>
      <c r="I644" s="21"/>
    </row>
    <row r="645" spans="1:9" ht="12.75" customHeight="1" x14ac:dyDescent="0.2">
      <c r="A645" s="9" t="s">
        <v>167</v>
      </c>
      <c r="B645" s="9" t="s">
        <v>216</v>
      </c>
      <c r="C645" s="9" t="s">
        <v>218</v>
      </c>
      <c r="D645" s="34">
        <v>30387</v>
      </c>
      <c r="E645" s="12">
        <v>913.15000000000009</v>
      </c>
      <c r="F645" s="11">
        <f t="shared" si="40"/>
        <v>913.15000000000009</v>
      </c>
      <c r="G645" s="11">
        <f t="shared" si="38"/>
        <v>91.32</v>
      </c>
      <c r="H645" s="11">
        <f t="shared" si="39"/>
        <v>1004.47</v>
      </c>
      <c r="I645" s="21"/>
    </row>
    <row r="646" spans="1:9" ht="12.75" customHeight="1" x14ac:dyDescent="0.2">
      <c r="A646" s="9" t="s">
        <v>167</v>
      </c>
      <c r="B646" s="9" t="s">
        <v>216</v>
      </c>
      <c r="C646" s="9" t="s">
        <v>218</v>
      </c>
      <c r="D646" s="34">
        <v>30388</v>
      </c>
      <c r="E646" s="12">
        <v>2297.3000000000002</v>
      </c>
      <c r="F646" s="11">
        <f t="shared" si="40"/>
        <v>2297.3000000000002</v>
      </c>
      <c r="G646" s="11">
        <f t="shared" si="38"/>
        <v>229.73</v>
      </c>
      <c r="H646" s="11">
        <f t="shared" si="39"/>
        <v>2527.0300000000002</v>
      </c>
      <c r="I646" s="21"/>
    </row>
    <row r="647" spans="1:9" ht="12.75" customHeight="1" x14ac:dyDescent="0.2">
      <c r="A647" s="9" t="s">
        <v>167</v>
      </c>
      <c r="B647" s="9" t="s">
        <v>216</v>
      </c>
      <c r="C647" s="9" t="s">
        <v>218</v>
      </c>
      <c r="D647" s="34">
        <v>30390</v>
      </c>
      <c r="E647" s="12">
        <v>316.3</v>
      </c>
      <c r="F647" s="11">
        <f t="shared" si="40"/>
        <v>316.3</v>
      </c>
      <c r="G647" s="11">
        <f t="shared" si="38"/>
        <v>31.63</v>
      </c>
      <c r="H647" s="11">
        <f t="shared" si="39"/>
        <v>347.93</v>
      </c>
      <c r="I647" s="21"/>
    </row>
    <row r="648" spans="1:9" ht="12.75" customHeight="1" x14ac:dyDescent="0.2">
      <c r="A648" s="9" t="s">
        <v>167</v>
      </c>
      <c r="B648" s="9" t="s">
        <v>216</v>
      </c>
      <c r="C648" s="9" t="s">
        <v>218</v>
      </c>
      <c r="D648" s="34">
        <v>30391</v>
      </c>
      <c r="E648" s="12">
        <v>408.90000000000003</v>
      </c>
      <c r="F648" s="11">
        <f t="shared" si="40"/>
        <v>408.90000000000003</v>
      </c>
      <c r="G648" s="11">
        <f t="shared" si="38"/>
        <v>40.89</v>
      </c>
      <c r="H648" s="11">
        <f t="shared" si="39"/>
        <v>449.79</v>
      </c>
      <c r="I648" s="21"/>
    </row>
    <row r="649" spans="1:9" ht="12.75" customHeight="1" x14ac:dyDescent="0.2">
      <c r="A649" s="9" t="s">
        <v>167</v>
      </c>
      <c r="B649" s="9" t="s">
        <v>216</v>
      </c>
      <c r="C649" s="9" t="s">
        <v>218</v>
      </c>
      <c r="D649" s="34">
        <v>30392</v>
      </c>
      <c r="E649" s="12">
        <v>969.95</v>
      </c>
      <c r="F649" s="11">
        <f t="shared" si="40"/>
        <v>969.95</v>
      </c>
      <c r="G649" s="11">
        <f t="shared" si="38"/>
        <v>97</v>
      </c>
      <c r="H649" s="11">
        <f t="shared" si="39"/>
        <v>1066.95</v>
      </c>
      <c r="I649" s="21"/>
    </row>
    <row r="650" spans="1:9" ht="12.75" customHeight="1" x14ac:dyDescent="0.2">
      <c r="A650" s="9" t="s">
        <v>167</v>
      </c>
      <c r="B650" s="9" t="s">
        <v>216</v>
      </c>
      <c r="C650" s="9" t="s">
        <v>218</v>
      </c>
      <c r="D650" s="34">
        <v>30393</v>
      </c>
      <c r="E650" s="12">
        <v>753.1</v>
      </c>
      <c r="F650" s="11">
        <f t="shared" si="40"/>
        <v>753.1</v>
      </c>
      <c r="G650" s="11">
        <f t="shared" si="38"/>
        <v>75.31</v>
      </c>
      <c r="H650" s="11">
        <f t="shared" si="39"/>
        <v>828.41000000000008</v>
      </c>
      <c r="I650" s="21"/>
    </row>
    <row r="651" spans="1:9" ht="12.75" customHeight="1" x14ac:dyDescent="0.2">
      <c r="A651" s="9" t="s">
        <v>167</v>
      </c>
      <c r="B651" s="9" t="s">
        <v>216</v>
      </c>
      <c r="C651" s="9" t="s">
        <v>218</v>
      </c>
      <c r="D651" s="34">
        <v>30394</v>
      </c>
      <c r="E651" s="12">
        <v>708.75</v>
      </c>
      <c r="F651" s="11">
        <f t="shared" si="40"/>
        <v>708.75</v>
      </c>
      <c r="G651" s="11">
        <f t="shared" si="38"/>
        <v>70.88</v>
      </c>
      <c r="H651" s="11">
        <f t="shared" si="39"/>
        <v>779.63</v>
      </c>
      <c r="I651" s="21"/>
    </row>
    <row r="652" spans="1:9" ht="12.75" customHeight="1" x14ac:dyDescent="0.2">
      <c r="A652" s="9" t="s">
        <v>167</v>
      </c>
      <c r="B652" s="9" t="s">
        <v>216</v>
      </c>
      <c r="C652" s="9" t="s">
        <v>218</v>
      </c>
      <c r="D652" s="34">
        <v>30396</v>
      </c>
      <c r="E652" s="12">
        <v>1461.8000000000002</v>
      </c>
      <c r="F652" s="11">
        <f t="shared" si="40"/>
        <v>1461.8000000000002</v>
      </c>
      <c r="G652" s="11">
        <f t="shared" si="38"/>
        <v>146.18</v>
      </c>
      <c r="H652" s="11">
        <f t="shared" si="39"/>
        <v>1607.9800000000002</v>
      </c>
      <c r="I652" s="21"/>
    </row>
    <row r="653" spans="1:9" ht="12.75" customHeight="1" x14ac:dyDescent="0.2">
      <c r="A653" s="9" t="s">
        <v>167</v>
      </c>
      <c r="B653" s="9" t="s">
        <v>216</v>
      </c>
      <c r="C653" s="9" t="s">
        <v>218</v>
      </c>
      <c r="D653" s="34">
        <v>30397</v>
      </c>
      <c r="E653" s="12">
        <v>334.15000000000003</v>
      </c>
      <c r="F653" s="11">
        <f t="shared" si="40"/>
        <v>334.15000000000003</v>
      </c>
      <c r="G653" s="11">
        <f t="shared" si="38"/>
        <v>33.42</v>
      </c>
      <c r="H653" s="11">
        <f t="shared" si="39"/>
        <v>367.57000000000005</v>
      </c>
      <c r="I653" s="21"/>
    </row>
    <row r="654" spans="1:9" ht="12.75" customHeight="1" x14ac:dyDescent="0.2">
      <c r="A654" s="9" t="s">
        <v>167</v>
      </c>
      <c r="B654" s="9" t="s">
        <v>216</v>
      </c>
      <c r="C654" s="9" t="s">
        <v>218</v>
      </c>
      <c r="D654" s="34">
        <v>30399</v>
      </c>
      <c r="E654" s="12">
        <v>459.6</v>
      </c>
      <c r="F654" s="11">
        <f t="shared" si="40"/>
        <v>459.6</v>
      </c>
      <c r="G654" s="11">
        <f t="shared" si="38"/>
        <v>45.96</v>
      </c>
      <c r="H654" s="11">
        <f t="shared" si="39"/>
        <v>505.56</v>
      </c>
      <c r="I654" s="21"/>
    </row>
    <row r="655" spans="1:9" ht="12.75" customHeight="1" x14ac:dyDescent="0.2">
      <c r="A655" s="9" t="s">
        <v>167</v>
      </c>
      <c r="B655" s="9" t="s">
        <v>216</v>
      </c>
      <c r="C655" s="9" t="s">
        <v>218</v>
      </c>
      <c r="D655" s="34">
        <v>30400</v>
      </c>
      <c r="E655" s="12">
        <v>909.55000000000007</v>
      </c>
      <c r="F655" s="11">
        <f t="shared" si="40"/>
        <v>909.55000000000007</v>
      </c>
      <c r="G655" s="11">
        <f t="shared" si="38"/>
        <v>90.96</v>
      </c>
      <c r="H655" s="11">
        <f t="shared" si="39"/>
        <v>1000.5100000000001</v>
      </c>
      <c r="I655" s="21"/>
    </row>
    <row r="656" spans="1:9" ht="12.75" customHeight="1" x14ac:dyDescent="0.2">
      <c r="A656" s="9" t="s">
        <v>167</v>
      </c>
      <c r="B656" s="9" t="s">
        <v>216</v>
      </c>
      <c r="C656" s="9" t="s">
        <v>218</v>
      </c>
      <c r="D656" s="34">
        <v>30402</v>
      </c>
      <c r="E656" s="12">
        <v>668.1</v>
      </c>
      <c r="F656" s="11">
        <f t="shared" si="40"/>
        <v>668.1</v>
      </c>
      <c r="G656" s="11">
        <f t="shared" si="38"/>
        <v>66.81</v>
      </c>
      <c r="H656" s="11">
        <f t="shared" si="39"/>
        <v>734.91000000000008</v>
      </c>
      <c r="I656" s="21"/>
    </row>
    <row r="657" spans="1:9" ht="12.75" customHeight="1" x14ac:dyDescent="0.2">
      <c r="A657" s="9" t="s">
        <v>167</v>
      </c>
      <c r="B657" s="9" t="s">
        <v>216</v>
      </c>
      <c r="C657" s="9" t="s">
        <v>218</v>
      </c>
      <c r="D657" s="34">
        <v>30403</v>
      </c>
      <c r="E657" s="12">
        <v>749.55000000000007</v>
      </c>
      <c r="F657" s="11">
        <f t="shared" si="40"/>
        <v>749.55000000000007</v>
      </c>
      <c r="G657" s="11">
        <f t="shared" si="38"/>
        <v>74.959999999999994</v>
      </c>
      <c r="H657" s="11">
        <f t="shared" si="39"/>
        <v>824.5100000000001</v>
      </c>
      <c r="I657" s="21"/>
    </row>
    <row r="658" spans="1:9" ht="12.75" customHeight="1" x14ac:dyDescent="0.2">
      <c r="A658" s="9" t="s">
        <v>167</v>
      </c>
      <c r="B658" s="9" t="s">
        <v>216</v>
      </c>
      <c r="C658" s="9" t="s">
        <v>218</v>
      </c>
      <c r="D658" s="34">
        <v>30405</v>
      </c>
      <c r="E658" s="12">
        <v>1315.7</v>
      </c>
      <c r="F658" s="11">
        <f t="shared" si="40"/>
        <v>1315.7</v>
      </c>
      <c r="G658" s="11">
        <f t="shared" si="38"/>
        <v>131.57</v>
      </c>
      <c r="H658" s="11">
        <f t="shared" si="39"/>
        <v>1447.27</v>
      </c>
      <c r="I658" s="21"/>
    </row>
    <row r="659" spans="1:9" ht="12.75" customHeight="1" x14ac:dyDescent="0.2">
      <c r="A659" s="9" t="s">
        <v>167</v>
      </c>
      <c r="B659" s="9" t="s">
        <v>216</v>
      </c>
      <c r="C659" s="9" t="s">
        <v>218</v>
      </c>
      <c r="D659" s="34">
        <v>30406</v>
      </c>
      <c r="E659" s="12">
        <v>75.100000000000009</v>
      </c>
      <c r="F659" s="11">
        <f t="shared" si="40"/>
        <v>75.100000000000009</v>
      </c>
      <c r="G659" s="11">
        <f t="shared" si="38"/>
        <v>7.51</v>
      </c>
      <c r="H659" s="11">
        <f t="shared" si="39"/>
        <v>82.610000000000014</v>
      </c>
      <c r="I659" s="21"/>
    </row>
    <row r="660" spans="1:9" ht="12.75" customHeight="1" x14ac:dyDescent="0.2">
      <c r="A660" s="9" t="s">
        <v>167</v>
      </c>
      <c r="B660" s="9" t="s">
        <v>216</v>
      </c>
      <c r="C660" s="9" t="s">
        <v>218</v>
      </c>
      <c r="D660" s="34">
        <v>30408</v>
      </c>
      <c r="E660" s="12">
        <v>563.85</v>
      </c>
      <c r="F660" s="11">
        <f t="shared" si="40"/>
        <v>563.85</v>
      </c>
      <c r="G660" s="11">
        <f t="shared" si="38"/>
        <v>56.39</v>
      </c>
      <c r="H660" s="11">
        <f t="shared" si="39"/>
        <v>620.24</v>
      </c>
      <c r="I660" s="21"/>
    </row>
    <row r="661" spans="1:9" ht="12.75" customHeight="1" x14ac:dyDescent="0.2">
      <c r="A661" s="9" t="s">
        <v>167</v>
      </c>
      <c r="B661" s="9" t="s">
        <v>216</v>
      </c>
      <c r="C661" s="9" t="s">
        <v>218</v>
      </c>
      <c r="D661" s="34">
        <v>30409</v>
      </c>
      <c r="E661" s="12">
        <v>250.85000000000002</v>
      </c>
      <c r="F661" s="11">
        <f t="shared" si="40"/>
        <v>250.85000000000002</v>
      </c>
      <c r="G661" s="11">
        <f t="shared" si="38"/>
        <v>25.09</v>
      </c>
      <c r="H661" s="11">
        <f t="shared" si="39"/>
        <v>275.94</v>
      </c>
      <c r="I661" s="21"/>
    </row>
    <row r="662" spans="1:9" ht="12.75" customHeight="1" x14ac:dyDescent="0.2">
      <c r="A662" s="9" t="s">
        <v>167</v>
      </c>
      <c r="B662" s="9" t="s">
        <v>216</v>
      </c>
      <c r="C662" s="9" t="s">
        <v>218</v>
      </c>
      <c r="D662" s="34">
        <v>30411</v>
      </c>
      <c r="E662" s="12">
        <v>127.7</v>
      </c>
      <c r="F662" s="11">
        <f t="shared" si="40"/>
        <v>127.7</v>
      </c>
      <c r="G662" s="11">
        <f t="shared" si="38"/>
        <v>12.77</v>
      </c>
      <c r="H662" s="11">
        <f t="shared" si="39"/>
        <v>140.47</v>
      </c>
      <c r="I662" s="21"/>
    </row>
    <row r="663" spans="1:9" ht="12.75" customHeight="1" x14ac:dyDescent="0.2">
      <c r="A663" s="9" t="s">
        <v>167</v>
      </c>
      <c r="B663" s="9" t="s">
        <v>216</v>
      </c>
      <c r="C663" s="9" t="s">
        <v>218</v>
      </c>
      <c r="D663" s="34">
        <v>30412</v>
      </c>
      <c r="E663" s="12">
        <v>75.3</v>
      </c>
      <c r="F663" s="11">
        <f t="shared" si="40"/>
        <v>75.3</v>
      </c>
      <c r="G663" s="11">
        <f t="shared" si="38"/>
        <v>7.53</v>
      </c>
      <c r="H663" s="11">
        <f t="shared" si="39"/>
        <v>82.83</v>
      </c>
      <c r="I663" s="21"/>
    </row>
    <row r="664" spans="1:9" ht="12.75" customHeight="1" x14ac:dyDescent="0.2">
      <c r="A664" s="9" t="s">
        <v>167</v>
      </c>
      <c r="B664" s="9" t="s">
        <v>216</v>
      </c>
      <c r="C664" s="9" t="s">
        <v>218</v>
      </c>
      <c r="D664" s="34">
        <v>30414</v>
      </c>
      <c r="E664" s="12">
        <v>991.95</v>
      </c>
      <c r="F664" s="11">
        <f t="shared" si="40"/>
        <v>991.95</v>
      </c>
      <c r="G664" s="11">
        <f t="shared" si="38"/>
        <v>99.2</v>
      </c>
      <c r="H664" s="11">
        <f t="shared" si="39"/>
        <v>1091.1500000000001</v>
      </c>
      <c r="I664" s="21"/>
    </row>
    <row r="665" spans="1:9" ht="12.75" customHeight="1" x14ac:dyDescent="0.2">
      <c r="A665" s="9" t="s">
        <v>167</v>
      </c>
      <c r="B665" s="9" t="s">
        <v>216</v>
      </c>
      <c r="C665" s="9" t="s">
        <v>218</v>
      </c>
      <c r="D665" s="34">
        <v>30415</v>
      </c>
      <c r="E665" s="12">
        <v>1983.75</v>
      </c>
      <c r="F665" s="11">
        <f t="shared" si="40"/>
        <v>1983.75</v>
      </c>
      <c r="G665" s="11">
        <f t="shared" si="38"/>
        <v>198.38</v>
      </c>
      <c r="H665" s="11">
        <f t="shared" si="39"/>
        <v>2182.13</v>
      </c>
      <c r="I665" s="21"/>
    </row>
    <row r="666" spans="1:9" ht="12.75" customHeight="1" x14ac:dyDescent="0.2">
      <c r="A666" s="9" t="s">
        <v>167</v>
      </c>
      <c r="B666" s="9" t="s">
        <v>216</v>
      </c>
      <c r="C666" s="9" t="s">
        <v>218</v>
      </c>
      <c r="D666" s="34">
        <v>30416</v>
      </c>
      <c r="E666" s="12">
        <v>1077</v>
      </c>
      <c r="F666" s="11">
        <f t="shared" si="40"/>
        <v>1077</v>
      </c>
      <c r="G666" s="11">
        <f t="shared" si="38"/>
        <v>107.7</v>
      </c>
      <c r="H666" s="11">
        <f t="shared" si="39"/>
        <v>1184.7</v>
      </c>
      <c r="I666" s="21"/>
    </row>
    <row r="667" spans="1:9" ht="12.75" customHeight="1" x14ac:dyDescent="0.2">
      <c r="A667" s="9" t="s">
        <v>167</v>
      </c>
      <c r="B667" s="9" t="s">
        <v>216</v>
      </c>
      <c r="C667" s="9" t="s">
        <v>218</v>
      </c>
      <c r="D667" s="34">
        <v>30417</v>
      </c>
      <c r="E667" s="12">
        <v>1615.45</v>
      </c>
      <c r="F667" s="11">
        <f t="shared" si="40"/>
        <v>1615.45</v>
      </c>
      <c r="G667" s="11">
        <f t="shared" si="38"/>
        <v>161.55000000000001</v>
      </c>
      <c r="H667" s="11">
        <f t="shared" si="39"/>
        <v>1777</v>
      </c>
      <c r="I667" s="21"/>
    </row>
    <row r="668" spans="1:9" ht="12.75" customHeight="1" x14ac:dyDescent="0.2">
      <c r="A668" s="9" t="s">
        <v>167</v>
      </c>
      <c r="B668" s="9" t="s">
        <v>216</v>
      </c>
      <c r="C668" s="9" t="s">
        <v>218</v>
      </c>
      <c r="D668" s="34">
        <v>30418</v>
      </c>
      <c r="E668" s="12">
        <v>2297.3000000000002</v>
      </c>
      <c r="F668" s="11">
        <f t="shared" si="40"/>
        <v>2297.3000000000002</v>
      </c>
      <c r="G668" s="11">
        <f t="shared" si="38"/>
        <v>229.73</v>
      </c>
      <c r="H668" s="11">
        <f t="shared" si="39"/>
        <v>2527.0300000000002</v>
      </c>
      <c r="I668" s="21"/>
    </row>
    <row r="669" spans="1:9" ht="12.75" customHeight="1" x14ac:dyDescent="0.2">
      <c r="A669" s="9" t="s">
        <v>167</v>
      </c>
      <c r="B669" s="9" t="s">
        <v>216</v>
      </c>
      <c r="C669" s="9" t="s">
        <v>218</v>
      </c>
      <c r="D669" s="34">
        <v>30419</v>
      </c>
      <c r="E669" s="12">
        <v>1175</v>
      </c>
      <c r="F669" s="11">
        <f t="shared" si="40"/>
        <v>1175</v>
      </c>
      <c r="G669" s="11">
        <f t="shared" si="38"/>
        <v>117.5</v>
      </c>
      <c r="H669" s="11">
        <f t="shared" si="39"/>
        <v>1292.5</v>
      </c>
      <c r="I669" s="21"/>
    </row>
    <row r="670" spans="1:9" ht="12.75" customHeight="1" x14ac:dyDescent="0.2">
      <c r="A670" s="9" t="s">
        <v>167</v>
      </c>
      <c r="B670" s="9" t="s">
        <v>216</v>
      </c>
      <c r="C670" s="9" t="s">
        <v>218</v>
      </c>
      <c r="D670" s="34">
        <v>30421</v>
      </c>
      <c r="E670" s="12">
        <v>2871.05</v>
      </c>
      <c r="F670" s="11">
        <f t="shared" si="40"/>
        <v>2871.05</v>
      </c>
      <c r="G670" s="11">
        <f t="shared" si="38"/>
        <v>287.11</v>
      </c>
      <c r="H670" s="11">
        <f t="shared" si="39"/>
        <v>3158.1600000000003</v>
      </c>
      <c r="I670" s="21"/>
    </row>
    <row r="671" spans="1:9" ht="12.75" customHeight="1" x14ac:dyDescent="0.2">
      <c r="A671" s="9" t="s">
        <v>167</v>
      </c>
      <c r="B671" s="9" t="s">
        <v>216</v>
      </c>
      <c r="C671" s="9" t="s">
        <v>218</v>
      </c>
      <c r="D671" s="34">
        <v>30422</v>
      </c>
      <c r="E671" s="12">
        <v>971.15000000000009</v>
      </c>
      <c r="F671" s="11">
        <f t="shared" si="40"/>
        <v>971.15000000000009</v>
      </c>
      <c r="G671" s="11">
        <f t="shared" si="38"/>
        <v>97.12</v>
      </c>
      <c r="H671" s="11">
        <f t="shared" si="39"/>
        <v>1068.27</v>
      </c>
      <c r="I671" s="21"/>
    </row>
    <row r="672" spans="1:9" ht="12.75" customHeight="1" x14ac:dyDescent="0.2">
      <c r="A672" s="9" t="s">
        <v>167</v>
      </c>
      <c r="B672" s="9" t="s">
        <v>216</v>
      </c>
      <c r="C672" s="9" t="s">
        <v>218</v>
      </c>
      <c r="D672" s="34">
        <v>30425</v>
      </c>
      <c r="E672" s="12">
        <v>1879.3500000000001</v>
      </c>
      <c r="F672" s="11">
        <f t="shared" si="40"/>
        <v>1879.3500000000001</v>
      </c>
      <c r="G672" s="11">
        <f t="shared" si="38"/>
        <v>187.94</v>
      </c>
      <c r="H672" s="11">
        <f t="shared" si="39"/>
        <v>2067.29</v>
      </c>
      <c r="I672" s="21"/>
    </row>
    <row r="673" spans="1:9" ht="12.75" customHeight="1" x14ac:dyDescent="0.2">
      <c r="A673" s="9" t="s">
        <v>167</v>
      </c>
      <c r="B673" s="9" t="s">
        <v>216</v>
      </c>
      <c r="C673" s="9" t="s">
        <v>218</v>
      </c>
      <c r="D673" s="34">
        <v>30427</v>
      </c>
      <c r="E673" s="12">
        <v>2244.65</v>
      </c>
      <c r="F673" s="11">
        <f t="shared" si="40"/>
        <v>2244.65</v>
      </c>
      <c r="G673" s="11">
        <f t="shared" si="38"/>
        <v>224.47</v>
      </c>
      <c r="H673" s="11">
        <f t="shared" si="39"/>
        <v>2469.12</v>
      </c>
      <c r="I673" s="21"/>
    </row>
    <row r="674" spans="1:9" ht="12.75" customHeight="1" x14ac:dyDescent="0.2">
      <c r="A674" s="9" t="s">
        <v>167</v>
      </c>
      <c r="B674" s="9" t="s">
        <v>216</v>
      </c>
      <c r="C674" s="9" t="s">
        <v>218</v>
      </c>
      <c r="D674" s="34">
        <v>30428</v>
      </c>
      <c r="E674" s="12">
        <v>2401.5</v>
      </c>
      <c r="F674" s="11">
        <f t="shared" si="40"/>
        <v>2401.5</v>
      </c>
      <c r="G674" s="11">
        <f t="shared" si="38"/>
        <v>240.15</v>
      </c>
      <c r="H674" s="11">
        <f t="shared" si="39"/>
        <v>2641.65</v>
      </c>
      <c r="I674" s="21"/>
    </row>
    <row r="675" spans="1:9" ht="12.75" customHeight="1" x14ac:dyDescent="0.2">
      <c r="A675" s="9" t="s">
        <v>167</v>
      </c>
      <c r="B675" s="9" t="s">
        <v>216</v>
      </c>
      <c r="C675" s="9" t="s">
        <v>218</v>
      </c>
      <c r="D675" s="34">
        <v>30430</v>
      </c>
      <c r="E675" s="12">
        <v>3340.9</v>
      </c>
      <c r="F675" s="11">
        <f t="shared" si="40"/>
        <v>3340.9</v>
      </c>
      <c r="G675" s="11">
        <f t="shared" si="38"/>
        <v>334.09</v>
      </c>
      <c r="H675" s="11">
        <f t="shared" si="39"/>
        <v>3674.9900000000002</v>
      </c>
      <c r="I675" s="21"/>
    </row>
    <row r="676" spans="1:9" ht="12.75" customHeight="1" x14ac:dyDescent="0.2">
      <c r="A676" s="9" t="s">
        <v>167</v>
      </c>
      <c r="B676" s="9" t="s">
        <v>216</v>
      </c>
      <c r="C676" s="9" t="s">
        <v>218</v>
      </c>
      <c r="D676" s="34">
        <v>30431</v>
      </c>
      <c r="E676" s="12">
        <v>749.55000000000007</v>
      </c>
      <c r="F676" s="11">
        <f t="shared" si="40"/>
        <v>749.55000000000007</v>
      </c>
      <c r="G676" s="11">
        <f t="shared" si="38"/>
        <v>74.959999999999994</v>
      </c>
      <c r="H676" s="11">
        <f t="shared" si="39"/>
        <v>824.5100000000001</v>
      </c>
      <c r="I676" s="21"/>
    </row>
    <row r="677" spans="1:9" ht="12.75" customHeight="1" x14ac:dyDescent="0.2">
      <c r="A677" s="9" t="s">
        <v>167</v>
      </c>
      <c r="B677" s="9" t="s">
        <v>216</v>
      </c>
      <c r="C677" s="9" t="s">
        <v>218</v>
      </c>
      <c r="D677" s="34">
        <v>30433</v>
      </c>
      <c r="E677" s="12">
        <v>1044.05</v>
      </c>
      <c r="F677" s="11">
        <f t="shared" si="40"/>
        <v>1044.05</v>
      </c>
      <c r="G677" s="11">
        <f t="shared" si="38"/>
        <v>104.41</v>
      </c>
      <c r="H677" s="11">
        <f t="shared" si="39"/>
        <v>1148.46</v>
      </c>
      <c r="I677" s="21"/>
    </row>
    <row r="678" spans="1:9" ht="12.75" customHeight="1" x14ac:dyDescent="0.2">
      <c r="A678" s="9" t="s">
        <v>167</v>
      </c>
      <c r="B678" s="9" t="s">
        <v>216</v>
      </c>
      <c r="C678" s="9" t="s">
        <v>218</v>
      </c>
      <c r="D678" s="34">
        <v>30434</v>
      </c>
      <c r="E678" s="12">
        <v>845.75</v>
      </c>
      <c r="F678" s="11">
        <f t="shared" si="40"/>
        <v>845.75</v>
      </c>
      <c r="G678" s="11">
        <f t="shared" si="38"/>
        <v>84.58</v>
      </c>
      <c r="H678" s="11">
        <f t="shared" si="39"/>
        <v>930.33</v>
      </c>
      <c r="I678" s="21"/>
    </row>
    <row r="679" spans="1:9" ht="12.75" customHeight="1" x14ac:dyDescent="0.2">
      <c r="A679" s="9" t="s">
        <v>167</v>
      </c>
      <c r="B679" s="9" t="s">
        <v>216</v>
      </c>
      <c r="C679" s="9" t="s">
        <v>218</v>
      </c>
      <c r="D679" s="34">
        <v>30436</v>
      </c>
      <c r="E679" s="12">
        <v>939.7</v>
      </c>
      <c r="F679" s="11">
        <f t="shared" si="40"/>
        <v>939.7</v>
      </c>
      <c r="G679" s="11">
        <f t="shared" si="38"/>
        <v>93.97</v>
      </c>
      <c r="H679" s="11">
        <f t="shared" si="39"/>
        <v>1033.67</v>
      </c>
      <c r="I679" s="21"/>
    </row>
    <row r="680" spans="1:9" ht="12.75" customHeight="1" x14ac:dyDescent="0.2">
      <c r="A680" s="9" t="s">
        <v>167</v>
      </c>
      <c r="B680" s="9" t="s">
        <v>216</v>
      </c>
      <c r="C680" s="9" t="s">
        <v>218</v>
      </c>
      <c r="D680" s="34">
        <v>30437</v>
      </c>
      <c r="E680" s="12">
        <v>1169.55</v>
      </c>
      <c r="F680" s="11">
        <f t="shared" si="40"/>
        <v>1169.55</v>
      </c>
      <c r="G680" s="11">
        <f t="shared" si="38"/>
        <v>116.96</v>
      </c>
      <c r="H680" s="11">
        <f t="shared" si="39"/>
        <v>1286.51</v>
      </c>
      <c r="I680" s="21"/>
    </row>
    <row r="681" spans="1:9" ht="12.75" customHeight="1" x14ac:dyDescent="0.2">
      <c r="A681" s="9" t="s">
        <v>167</v>
      </c>
      <c r="B681" s="9" t="s">
        <v>216</v>
      </c>
      <c r="C681" s="9" t="s">
        <v>218</v>
      </c>
      <c r="D681" s="34">
        <v>30438</v>
      </c>
      <c r="E681" s="12">
        <v>1654.95</v>
      </c>
      <c r="F681" s="11">
        <f t="shared" si="40"/>
        <v>1654.95</v>
      </c>
      <c r="G681" s="11">
        <f t="shared" si="38"/>
        <v>165.5</v>
      </c>
      <c r="H681" s="11">
        <f t="shared" si="39"/>
        <v>1820.45</v>
      </c>
      <c r="I681" s="21"/>
    </row>
    <row r="682" spans="1:9" ht="12.75" customHeight="1" x14ac:dyDescent="0.2">
      <c r="A682" s="9" t="s">
        <v>167</v>
      </c>
      <c r="B682" s="9" t="s">
        <v>216</v>
      </c>
      <c r="C682" s="9" t="s">
        <v>218</v>
      </c>
      <c r="D682" s="34">
        <v>30439</v>
      </c>
      <c r="E682" s="12">
        <v>266.90000000000003</v>
      </c>
      <c r="F682" s="11">
        <f t="shared" si="40"/>
        <v>266.90000000000003</v>
      </c>
      <c r="G682" s="11">
        <f t="shared" si="38"/>
        <v>26.69</v>
      </c>
      <c r="H682" s="11">
        <f t="shared" si="39"/>
        <v>293.59000000000003</v>
      </c>
      <c r="I682" s="21"/>
    </row>
    <row r="683" spans="1:9" ht="12.75" customHeight="1" x14ac:dyDescent="0.2">
      <c r="A683" s="9" t="s">
        <v>167</v>
      </c>
      <c r="B683" s="9" t="s">
        <v>216</v>
      </c>
      <c r="C683" s="9" t="s">
        <v>218</v>
      </c>
      <c r="D683" s="34">
        <v>30440</v>
      </c>
      <c r="E683" s="12">
        <v>757</v>
      </c>
      <c r="F683" s="11">
        <f t="shared" si="40"/>
        <v>757</v>
      </c>
      <c r="G683" s="11">
        <f t="shared" si="38"/>
        <v>75.7</v>
      </c>
      <c r="H683" s="11">
        <f t="shared" si="39"/>
        <v>832.7</v>
      </c>
      <c r="I683" s="21"/>
    </row>
    <row r="684" spans="1:9" ht="12.75" customHeight="1" x14ac:dyDescent="0.2">
      <c r="A684" s="9" t="s">
        <v>167</v>
      </c>
      <c r="B684" s="9" t="s">
        <v>216</v>
      </c>
      <c r="C684" s="9" t="s">
        <v>218</v>
      </c>
      <c r="D684" s="34">
        <v>30441</v>
      </c>
      <c r="E684" s="12">
        <v>195.95000000000002</v>
      </c>
      <c r="F684" s="11">
        <f t="shared" si="40"/>
        <v>195.95000000000002</v>
      </c>
      <c r="G684" s="11">
        <f t="shared" si="38"/>
        <v>19.600000000000001</v>
      </c>
      <c r="H684" s="11">
        <f t="shared" si="39"/>
        <v>215.55</v>
      </c>
      <c r="I684" s="21"/>
    </row>
    <row r="685" spans="1:9" ht="12.75" customHeight="1" x14ac:dyDescent="0.2">
      <c r="A685" s="9" t="s">
        <v>167</v>
      </c>
      <c r="B685" s="9" t="s">
        <v>216</v>
      </c>
      <c r="C685" s="9" t="s">
        <v>218</v>
      </c>
      <c r="D685" s="34">
        <v>30442</v>
      </c>
      <c r="E685" s="12">
        <v>266.90000000000003</v>
      </c>
      <c r="F685" s="11">
        <f t="shared" si="40"/>
        <v>266.90000000000003</v>
      </c>
      <c r="G685" s="11">
        <f t="shared" si="38"/>
        <v>26.69</v>
      </c>
      <c r="H685" s="11">
        <f t="shared" si="39"/>
        <v>293.59000000000003</v>
      </c>
      <c r="I685" s="21"/>
    </row>
    <row r="686" spans="1:9" ht="12.75" customHeight="1" x14ac:dyDescent="0.2">
      <c r="A686" s="9" t="s">
        <v>167</v>
      </c>
      <c r="B686" s="9" t="s">
        <v>216</v>
      </c>
      <c r="C686" s="9" t="s">
        <v>218</v>
      </c>
      <c r="D686" s="34">
        <v>30443</v>
      </c>
      <c r="E686" s="12">
        <v>1063.2</v>
      </c>
      <c r="F686" s="11">
        <f t="shared" si="40"/>
        <v>1063.2</v>
      </c>
      <c r="G686" s="11">
        <f t="shared" si="38"/>
        <v>106.32</v>
      </c>
      <c r="H686" s="11">
        <f t="shared" si="39"/>
        <v>1169.52</v>
      </c>
      <c r="I686" s="21"/>
    </row>
    <row r="687" spans="1:9" ht="12.75" customHeight="1" x14ac:dyDescent="0.2">
      <c r="A687" s="9" t="s">
        <v>167</v>
      </c>
      <c r="B687" s="9" t="s">
        <v>216</v>
      </c>
      <c r="C687" s="9" t="s">
        <v>218</v>
      </c>
      <c r="D687" s="34">
        <v>30445</v>
      </c>
      <c r="E687" s="12">
        <v>1063.2</v>
      </c>
      <c r="F687" s="11">
        <f t="shared" si="40"/>
        <v>1063.2</v>
      </c>
      <c r="G687" s="11">
        <f t="shared" si="38"/>
        <v>106.32</v>
      </c>
      <c r="H687" s="11">
        <f t="shared" si="39"/>
        <v>1169.52</v>
      </c>
      <c r="I687" s="21"/>
    </row>
    <row r="688" spans="1:9" ht="12.75" customHeight="1" x14ac:dyDescent="0.2">
      <c r="A688" s="9" t="s">
        <v>167</v>
      </c>
      <c r="B688" s="9" t="s">
        <v>216</v>
      </c>
      <c r="C688" s="9" t="s">
        <v>218</v>
      </c>
      <c r="D688" s="34">
        <v>30446</v>
      </c>
      <c r="E688" s="12">
        <v>1063.2</v>
      </c>
      <c r="F688" s="11">
        <f t="shared" si="40"/>
        <v>1063.2</v>
      </c>
      <c r="G688" s="11">
        <f t="shared" si="38"/>
        <v>106.32</v>
      </c>
      <c r="H688" s="11">
        <f t="shared" si="39"/>
        <v>1169.52</v>
      </c>
      <c r="I688" s="21"/>
    </row>
    <row r="689" spans="1:9" ht="12.75" customHeight="1" x14ac:dyDescent="0.2">
      <c r="A689" s="9" t="s">
        <v>167</v>
      </c>
      <c r="B689" s="9" t="s">
        <v>216</v>
      </c>
      <c r="C689" s="9" t="s">
        <v>218</v>
      </c>
      <c r="D689" s="34">
        <v>30448</v>
      </c>
      <c r="E689" s="12">
        <v>1399.0500000000002</v>
      </c>
      <c r="F689" s="11">
        <f t="shared" si="40"/>
        <v>1399.0500000000002</v>
      </c>
      <c r="G689" s="11">
        <f t="shared" si="38"/>
        <v>139.91</v>
      </c>
      <c r="H689" s="11">
        <f t="shared" si="39"/>
        <v>1538.9600000000003</v>
      </c>
      <c r="I689" s="21"/>
    </row>
    <row r="690" spans="1:9" ht="12.75" customHeight="1" x14ac:dyDescent="0.2">
      <c r="A690" s="9" t="s">
        <v>167</v>
      </c>
      <c r="B690" s="9" t="s">
        <v>216</v>
      </c>
      <c r="C690" s="9" t="s">
        <v>218</v>
      </c>
      <c r="D690" s="34">
        <v>30449</v>
      </c>
      <c r="E690" s="12">
        <v>1555.7</v>
      </c>
      <c r="F690" s="11">
        <f t="shared" si="40"/>
        <v>1555.7</v>
      </c>
      <c r="G690" s="11">
        <f t="shared" si="38"/>
        <v>155.57</v>
      </c>
      <c r="H690" s="11">
        <f t="shared" si="39"/>
        <v>1711.27</v>
      </c>
      <c r="I690" s="21"/>
    </row>
    <row r="691" spans="1:9" ht="12.75" customHeight="1" x14ac:dyDescent="0.2">
      <c r="A691" s="9" t="s">
        <v>167</v>
      </c>
      <c r="B691" s="9" t="s">
        <v>216</v>
      </c>
      <c r="C691" s="9" t="s">
        <v>218</v>
      </c>
      <c r="D691" s="34">
        <v>30450</v>
      </c>
      <c r="E691" s="12">
        <v>754.1</v>
      </c>
      <c r="F691" s="11">
        <f t="shared" si="40"/>
        <v>754.1</v>
      </c>
      <c r="G691" s="11">
        <f t="shared" ref="G691:G754" si="41">ROUND((+F691*0.1),2)</f>
        <v>75.41</v>
      </c>
      <c r="H691" s="11">
        <f t="shared" ref="H691:H754" si="42">+G691+F691</f>
        <v>829.51</v>
      </c>
      <c r="I691" s="21"/>
    </row>
    <row r="692" spans="1:9" ht="12.75" customHeight="1" x14ac:dyDescent="0.2">
      <c r="A692" s="9" t="s">
        <v>167</v>
      </c>
      <c r="B692" s="9" t="s">
        <v>216</v>
      </c>
      <c r="C692" s="9" t="s">
        <v>218</v>
      </c>
      <c r="D692" s="34">
        <v>30451</v>
      </c>
      <c r="E692" s="12">
        <v>384.90000000000003</v>
      </c>
      <c r="F692" s="11">
        <f t="shared" si="40"/>
        <v>384.90000000000003</v>
      </c>
      <c r="G692" s="11">
        <f t="shared" si="41"/>
        <v>38.49</v>
      </c>
      <c r="H692" s="11">
        <f t="shared" si="42"/>
        <v>423.39000000000004</v>
      </c>
      <c r="I692" s="21"/>
    </row>
    <row r="693" spans="1:9" ht="12.75" customHeight="1" x14ac:dyDescent="0.2">
      <c r="A693" s="9" t="s">
        <v>167</v>
      </c>
      <c r="B693" s="9" t="s">
        <v>216</v>
      </c>
      <c r="C693" s="9" t="s">
        <v>218</v>
      </c>
      <c r="D693" s="34">
        <v>30452</v>
      </c>
      <c r="E693" s="12">
        <v>542.85</v>
      </c>
      <c r="F693" s="11">
        <f t="shared" si="40"/>
        <v>542.85</v>
      </c>
      <c r="G693" s="11">
        <f t="shared" si="41"/>
        <v>54.29</v>
      </c>
      <c r="H693" s="11">
        <f t="shared" si="42"/>
        <v>597.14</v>
      </c>
      <c r="I693" s="21"/>
    </row>
    <row r="694" spans="1:9" ht="12.75" customHeight="1" x14ac:dyDescent="0.2">
      <c r="A694" s="9" t="s">
        <v>167</v>
      </c>
      <c r="B694" s="9" t="s">
        <v>216</v>
      </c>
      <c r="C694" s="9" t="s">
        <v>218</v>
      </c>
      <c r="D694" s="34">
        <v>30454</v>
      </c>
      <c r="E694" s="12">
        <v>1240.3000000000002</v>
      </c>
      <c r="F694" s="11">
        <f t="shared" si="40"/>
        <v>1240.3000000000002</v>
      </c>
      <c r="G694" s="11">
        <f t="shared" si="41"/>
        <v>124.03</v>
      </c>
      <c r="H694" s="11">
        <f t="shared" si="42"/>
        <v>1364.3300000000002</v>
      </c>
      <c r="I694" s="21"/>
    </row>
    <row r="695" spans="1:9" ht="12.75" customHeight="1" x14ac:dyDescent="0.2">
      <c r="A695" s="9" t="s">
        <v>167</v>
      </c>
      <c r="B695" s="9" t="s">
        <v>216</v>
      </c>
      <c r="C695" s="9" t="s">
        <v>218</v>
      </c>
      <c r="D695" s="34">
        <v>30455</v>
      </c>
      <c r="E695" s="12">
        <v>1458.2</v>
      </c>
      <c r="F695" s="11">
        <f t="shared" si="40"/>
        <v>1458.2</v>
      </c>
      <c r="G695" s="11">
        <f t="shared" si="41"/>
        <v>145.82</v>
      </c>
      <c r="H695" s="11">
        <f t="shared" si="42"/>
        <v>1604.02</v>
      </c>
      <c r="I695" s="21"/>
    </row>
    <row r="696" spans="1:9" ht="12.75" customHeight="1" x14ac:dyDescent="0.2">
      <c r="A696" s="9" t="s">
        <v>167</v>
      </c>
      <c r="B696" s="9" t="s">
        <v>216</v>
      </c>
      <c r="C696" s="9" t="s">
        <v>218</v>
      </c>
      <c r="D696" s="34">
        <v>30457</v>
      </c>
      <c r="E696" s="12">
        <v>1983.75</v>
      </c>
      <c r="F696" s="11">
        <f t="shared" si="40"/>
        <v>1983.75</v>
      </c>
      <c r="G696" s="11">
        <f t="shared" si="41"/>
        <v>198.38</v>
      </c>
      <c r="H696" s="11">
        <f t="shared" si="42"/>
        <v>2182.13</v>
      </c>
      <c r="I696" s="21"/>
    </row>
    <row r="697" spans="1:9" ht="12.75" customHeight="1" x14ac:dyDescent="0.2">
      <c r="A697" s="9" t="s">
        <v>167</v>
      </c>
      <c r="B697" s="9" t="s">
        <v>216</v>
      </c>
      <c r="C697" s="9" t="s">
        <v>218</v>
      </c>
      <c r="D697" s="34">
        <v>30458</v>
      </c>
      <c r="E697" s="12">
        <v>1458.2</v>
      </c>
      <c r="F697" s="11">
        <f t="shared" si="40"/>
        <v>1458.2</v>
      </c>
      <c r="G697" s="11">
        <f t="shared" si="41"/>
        <v>145.82</v>
      </c>
      <c r="H697" s="11">
        <f t="shared" si="42"/>
        <v>1604.02</v>
      </c>
      <c r="I697" s="21"/>
    </row>
    <row r="698" spans="1:9" ht="12.75" customHeight="1" x14ac:dyDescent="0.2">
      <c r="A698" s="9" t="s">
        <v>167</v>
      </c>
      <c r="B698" s="9" t="s">
        <v>216</v>
      </c>
      <c r="C698" s="9" t="s">
        <v>218</v>
      </c>
      <c r="D698" s="34">
        <v>30460</v>
      </c>
      <c r="E698" s="12">
        <v>1240.3000000000002</v>
      </c>
      <c r="F698" s="11">
        <f t="shared" si="40"/>
        <v>1240.3000000000002</v>
      </c>
      <c r="G698" s="11">
        <f t="shared" si="41"/>
        <v>124.03</v>
      </c>
      <c r="H698" s="11">
        <f t="shared" si="42"/>
        <v>1364.3300000000002</v>
      </c>
      <c r="I698" s="21"/>
    </row>
    <row r="699" spans="1:9" ht="12.75" customHeight="1" x14ac:dyDescent="0.2">
      <c r="A699" s="9" t="s">
        <v>167</v>
      </c>
      <c r="B699" s="9" t="s">
        <v>216</v>
      </c>
      <c r="C699" s="9" t="s">
        <v>218</v>
      </c>
      <c r="D699" s="34">
        <v>30461</v>
      </c>
      <c r="E699" s="12">
        <v>2125.9500000000003</v>
      </c>
      <c r="F699" s="11">
        <f t="shared" si="40"/>
        <v>2125.9500000000003</v>
      </c>
      <c r="G699" s="11">
        <f t="shared" si="41"/>
        <v>212.6</v>
      </c>
      <c r="H699" s="11">
        <f t="shared" si="42"/>
        <v>2338.5500000000002</v>
      </c>
      <c r="I699" s="21"/>
    </row>
    <row r="700" spans="1:9" ht="12.75" customHeight="1" x14ac:dyDescent="0.2">
      <c r="A700" s="9" t="s">
        <v>167</v>
      </c>
      <c r="B700" s="9" t="s">
        <v>216</v>
      </c>
      <c r="C700" s="9" t="s">
        <v>218</v>
      </c>
      <c r="D700" s="34">
        <v>30463</v>
      </c>
      <c r="E700" s="12">
        <v>2610.25</v>
      </c>
      <c r="F700" s="11">
        <f t="shared" si="40"/>
        <v>2610.25</v>
      </c>
      <c r="G700" s="11">
        <f t="shared" si="41"/>
        <v>261.02999999999997</v>
      </c>
      <c r="H700" s="11">
        <f t="shared" si="42"/>
        <v>2871.2799999999997</v>
      </c>
      <c r="I700" s="21"/>
    </row>
    <row r="701" spans="1:9" ht="12.75" customHeight="1" x14ac:dyDescent="0.2">
      <c r="A701" s="9" t="s">
        <v>167</v>
      </c>
      <c r="B701" s="9" t="s">
        <v>216</v>
      </c>
      <c r="C701" s="9" t="s">
        <v>218</v>
      </c>
      <c r="D701" s="34">
        <v>30464</v>
      </c>
      <c r="E701" s="12">
        <v>3132.3500000000004</v>
      </c>
      <c r="F701" s="11">
        <f t="shared" si="40"/>
        <v>3132.3500000000004</v>
      </c>
      <c r="G701" s="11">
        <f t="shared" si="41"/>
        <v>313.24</v>
      </c>
      <c r="H701" s="11">
        <f t="shared" si="42"/>
        <v>3445.59</v>
      </c>
      <c r="I701" s="21"/>
    </row>
    <row r="702" spans="1:9" ht="12.75" customHeight="1" x14ac:dyDescent="0.2">
      <c r="A702" s="9" t="s">
        <v>167</v>
      </c>
      <c r="B702" s="9" t="s">
        <v>216</v>
      </c>
      <c r="C702" s="9" t="s">
        <v>218</v>
      </c>
      <c r="D702" s="34">
        <v>30466</v>
      </c>
      <c r="E702" s="12">
        <v>1806.2</v>
      </c>
      <c r="F702" s="11">
        <f t="shared" si="40"/>
        <v>1806.2</v>
      </c>
      <c r="G702" s="11">
        <f t="shared" si="41"/>
        <v>180.62</v>
      </c>
      <c r="H702" s="11">
        <f t="shared" si="42"/>
        <v>1986.8200000000002</v>
      </c>
      <c r="I702" s="21"/>
    </row>
    <row r="703" spans="1:9" ht="12.75" customHeight="1" x14ac:dyDescent="0.2">
      <c r="A703" s="9" t="s">
        <v>167</v>
      </c>
      <c r="B703" s="9" t="s">
        <v>216</v>
      </c>
      <c r="C703" s="9" t="s">
        <v>218</v>
      </c>
      <c r="D703" s="34">
        <v>30467</v>
      </c>
      <c r="E703" s="12">
        <v>2234.25</v>
      </c>
      <c r="F703" s="11">
        <f t="shared" si="40"/>
        <v>2234.25</v>
      </c>
      <c r="G703" s="11">
        <f t="shared" si="41"/>
        <v>223.43</v>
      </c>
      <c r="H703" s="11">
        <f t="shared" si="42"/>
        <v>2457.6799999999998</v>
      </c>
      <c r="I703" s="21"/>
    </row>
    <row r="704" spans="1:9" ht="12.75" customHeight="1" x14ac:dyDescent="0.2">
      <c r="A704" s="9" t="s">
        <v>167</v>
      </c>
      <c r="B704" s="9" t="s">
        <v>216</v>
      </c>
      <c r="C704" s="9" t="s">
        <v>218</v>
      </c>
      <c r="D704" s="34">
        <v>30469</v>
      </c>
      <c r="E704" s="12">
        <v>2474.65</v>
      </c>
      <c r="F704" s="11">
        <f t="shared" si="40"/>
        <v>2474.65</v>
      </c>
      <c r="G704" s="11">
        <f t="shared" si="41"/>
        <v>247.47</v>
      </c>
      <c r="H704" s="11">
        <f t="shared" si="42"/>
        <v>2722.12</v>
      </c>
      <c r="I704" s="21"/>
    </row>
    <row r="705" spans="1:9" ht="12.75" customHeight="1" x14ac:dyDescent="0.2">
      <c r="A705" s="9" t="s">
        <v>167</v>
      </c>
      <c r="B705" s="9" t="s">
        <v>216</v>
      </c>
      <c r="C705" s="9" t="s">
        <v>218</v>
      </c>
      <c r="D705" s="34">
        <v>30472</v>
      </c>
      <c r="E705" s="12">
        <v>1336.4</v>
      </c>
      <c r="F705" s="11">
        <f t="shared" si="40"/>
        <v>1336.4</v>
      </c>
      <c r="G705" s="11">
        <f t="shared" si="41"/>
        <v>133.63999999999999</v>
      </c>
      <c r="H705" s="11">
        <f t="shared" si="42"/>
        <v>1470.04</v>
      </c>
      <c r="I705" s="21"/>
    </row>
    <row r="706" spans="1:9" ht="12.75" customHeight="1" x14ac:dyDescent="0.2">
      <c r="A706" s="9" t="s">
        <v>167</v>
      </c>
      <c r="B706" s="9" t="s">
        <v>216</v>
      </c>
      <c r="C706" s="9" t="s">
        <v>218</v>
      </c>
      <c r="D706" s="34">
        <v>30473</v>
      </c>
      <c r="E706" s="12">
        <v>254.70000000000002</v>
      </c>
      <c r="F706" s="11">
        <f t="shared" si="40"/>
        <v>254.70000000000002</v>
      </c>
      <c r="G706" s="11">
        <f t="shared" si="41"/>
        <v>25.47</v>
      </c>
      <c r="H706" s="11">
        <f t="shared" si="42"/>
        <v>280.17</v>
      </c>
      <c r="I706" s="21"/>
    </row>
    <row r="707" spans="1:9" ht="12.75" customHeight="1" x14ac:dyDescent="0.2">
      <c r="A707" s="9" t="s">
        <v>167</v>
      </c>
      <c r="B707" s="9" t="s">
        <v>216</v>
      </c>
      <c r="C707" s="9" t="s">
        <v>218</v>
      </c>
      <c r="D707" s="34">
        <v>30475</v>
      </c>
      <c r="E707" s="12">
        <v>501.8</v>
      </c>
      <c r="F707" s="11">
        <f t="shared" ref="F707:F770" si="43">CEILING(TRUNC(+E707*F$2,2),0.05)</f>
        <v>501.8</v>
      </c>
      <c r="G707" s="11">
        <f t="shared" si="41"/>
        <v>50.18</v>
      </c>
      <c r="H707" s="11">
        <f t="shared" si="42"/>
        <v>551.98</v>
      </c>
      <c r="I707" s="21"/>
    </row>
    <row r="708" spans="1:9" ht="12.75" customHeight="1" x14ac:dyDescent="0.2">
      <c r="A708" s="9" t="s">
        <v>167</v>
      </c>
      <c r="B708" s="9" t="s">
        <v>216</v>
      </c>
      <c r="C708" s="9" t="s">
        <v>218</v>
      </c>
      <c r="D708" s="34">
        <v>30478</v>
      </c>
      <c r="E708" s="12">
        <v>353.1</v>
      </c>
      <c r="F708" s="11">
        <f t="shared" si="43"/>
        <v>353.1</v>
      </c>
      <c r="G708" s="11">
        <f t="shared" si="41"/>
        <v>35.31</v>
      </c>
      <c r="H708" s="11">
        <f t="shared" si="42"/>
        <v>388.41</v>
      </c>
      <c r="I708" s="21"/>
    </row>
    <row r="709" spans="1:9" ht="12.75" customHeight="1" x14ac:dyDescent="0.2">
      <c r="A709" s="9" t="s">
        <v>167</v>
      </c>
      <c r="B709" s="9" t="s">
        <v>216</v>
      </c>
      <c r="C709" s="9" t="s">
        <v>218</v>
      </c>
      <c r="D709" s="34">
        <v>30479</v>
      </c>
      <c r="E709" s="12">
        <v>684.65000000000009</v>
      </c>
      <c r="F709" s="11">
        <f t="shared" si="43"/>
        <v>684.65000000000009</v>
      </c>
      <c r="G709" s="11">
        <f t="shared" si="41"/>
        <v>68.47</v>
      </c>
      <c r="H709" s="11">
        <f t="shared" si="42"/>
        <v>753.12000000000012</v>
      </c>
      <c r="I709" s="21"/>
    </row>
    <row r="710" spans="1:9" ht="12.75" customHeight="1" x14ac:dyDescent="0.2">
      <c r="A710" s="9" t="s">
        <v>167</v>
      </c>
      <c r="B710" s="9" t="s">
        <v>216</v>
      </c>
      <c r="C710" s="9" t="s">
        <v>218</v>
      </c>
      <c r="D710" s="34">
        <v>30481</v>
      </c>
      <c r="E710" s="12">
        <v>513.4</v>
      </c>
      <c r="F710" s="11">
        <f t="shared" si="43"/>
        <v>513.4</v>
      </c>
      <c r="G710" s="11">
        <f t="shared" si="41"/>
        <v>51.34</v>
      </c>
      <c r="H710" s="11">
        <f t="shared" si="42"/>
        <v>564.74</v>
      </c>
      <c r="I710" s="21"/>
    </row>
    <row r="711" spans="1:9" ht="12.75" customHeight="1" x14ac:dyDescent="0.2">
      <c r="A711" s="9" t="s">
        <v>167</v>
      </c>
      <c r="B711" s="9" t="s">
        <v>216</v>
      </c>
      <c r="C711" s="9" t="s">
        <v>218</v>
      </c>
      <c r="D711" s="34">
        <v>30482</v>
      </c>
      <c r="E711" s="12">
        <v>365.05</v>
      </c>
      <c r="F711" s="11">
        <f t="shared" si="43"/>
        <v>365.05</v>
      </c>
      <c r="G711" s="11">
        <f t="shared" si="41"/>
        <v>36.51</v>
      </c>
      <c r="H711" s="11">
        <f t="shared" si="42"/>
        <v>401.56</v>
      </c>
      <c r="I711" s="21"/>
    </row>
    <row r="712" spans="1:9" ht="12.75" customHeight="1" x14ac:dyDescent="0.2">
      <c r="A712" s="9" t="s">
        <v>167</v>
      </c>
      <c r="B712" s="9" t="s">
        <v>216</v>
      </c>
      <c r="C712" s="9" t="s">
        <v>218</v>
      </c>
      <c r="D712" s="34">
        <v>30483</v>
      </c>
      <c r="E712" s="12">
        <v>254.60000000000002</v>
      </c>
      <c r="F712" s="11">
        <f t="shared" si="43"/>
        <v>254.60000000000002</v>
      </c>
      <c r="G712" s="11">
        <f t="shared" si="41"/>
        <v>25.46</v>
      </c>
      <c r="H712" s="11">
        <f t="shared" si="42"/>
        <v>280.06</v>
      </c>
      <c r="I712" s="21"/>
    </row>
    <row r="713" spans="1:9" ht="12.75" customHeight="1" x14ac:dyDescent="0.2">
      <c r="A713" s="9" t="s">
        <v>167</v>
      </c>
      <c r="B713" s="9" t="s">
        <v>216</v>
      </c>
      <c r="C713" s="9" t="s">
        <v>218</v>
      </c>
      <c r="D713" s="34">
        <v>30484</v>
      </c>
      <c r="E713" s="12">
        <v>524.75</v>
      </c>
      <c r="F713" s="11">
        <f t="shared" si="43"/>
        <v>524.75</v>
      </c>
      <c r="G713" s="11">
        <f t="shared" si="41"/>
        <v>52.48</v>
      </c>
      <c r="H713" s="11">
        <f t="shared" si="42"/>
        <v>577.23</v>
      </c>
      <c r="I713" s="21"/>
    </row>
    <row r="714" spans="1:9" ht="12.75" customHeight="1" x14ac:dyDescent="0.2">
      <c r="A714" s="9" t="s">
        <v>167</v>
      </c>
      <c r="B714" s="9" t="s">
        <v>216</v>
      </c>
      <c r="C714" s="9" t="s">
        <v>218</v>
      </c>
      <c r="D714" s="34">
        <v>30485</v>
      </c>
      <c r="E714" s="12">
        <v>810.05000000000007</v>
      </c>
      <c r="F714" s="11">
        <f t="shared" si="43"/>
        <v>810.05000000000007</v>
      </c>
      <c r="G714" s="11">
        <f t="shared" si="41"/>
        <v>81.010000000000005</v>
      </c>
      <c r="H714" s="11">
        <f t="shared" si="42"/>
        <v>891.06000000000006</v>
      </c>
      <c r="I714" s="21"/>
    </row>
    <row r="715" spans="1:9" ht="12.75" customHeight="1" x14ac:dyDescent="0.2">
      <c r="A715" s="9" t="s">
        <v>167</v>
      </c>
      <c r="B715" s="9" t="s">
        <v>216</v>
      </c>
      <c r="C715" s="9" t="s">
        <v>218</v>
      </c>
      <c r="D715" s="34">
        <v>30488</v>
      </c>
      <c r="E715" s="12">
        <v>129.45000000000002</v>
      </c>
      <c r="F715" s="11">
        <f t="shared" si="43"/>
        <v>129.45000000000002</v>
      </c>
      <c r="G715" s="11">
        <f t="shared" si="41"/>
        <v>12.95</v>
      </c>
      <c r="H715" s="11">
        <f t="shared" si="42"/>
        <v>142.4</v>
      </c>
      <c r="I715" s="21"/>
    </row>
    <row r="716" spans="1:9" ht="12.75" customHeight="1" x14ac:dyDescent="0.2">
      <c r="A716" s="9" t="s">
        <v>167</v>
      </c>
      <c r="B716" s="9" t="s">
        <v>216</v>
      </c>
      <c r="C716" s="9" t="s">
        <v>218</v>
      </c>
      <c r="D716" s="34">
        <v>30490</v>
      </c>
      <c r="E716" s="12">
        <v>757</v>
      </c>
      <c r="F716" s="11">
        <f t="shared" si="43"/>
        <v>757</v>
      </c>
      <c r="G716" s="11">
        <f t="shared" si="41"/>
        <v>75.7</v>
      </c>
      <c r="H716" s="11">
        <f t="shared" si="42"/>
        <v>832.7</v>
      </c>
      <c r="I716" s="21"/>
    </row>
    <row r="717" spans="1:9" ht="12.75" customHeight="1" x14ac:dyDescent="0.2">
      <c r="A717" s="9" t="s">
        <v>167</v>
      </c>
      <c r="B717" s="9" t="s">
        <v>216</v>
      </c>
      <c r="C717" s="9" t="s">
        <v>218</v>
      </c>
      <c r="D717" s="34">
        <v>30491</v>
      </c>
      <c r="E717" s="12">
        <v>798.6</v>
      </c>
      <c r="F717" s="11">
        <f t="shared" si="43"/>
        <v>798.6</v>
      </c>
      <c r="G717" s="11">
        <f t="shared" si="41"/>
        <v>79.86</v>
      </c>
      <c r="H717" s="11">
        <f t="shared" si="42"/>
        <v>878.46</v>
      </c>
      <c r="I717" s="21"/>
    </row>
    <row r="718" spans="1:9" ht="12.75" customHeight="1" x14ac:dyDescent="0.2">
      <c r="A718" s="9" t="s">
        <v>167</v>
      </c>
      <c r="B718" s="9" t="s">
        <v>216</v>
      </c>
      <c r="C718" s="9" t="s">
        <v>218</v>
      </c>
      <c r="D718" s="34">
        <v>30492</v>
      </c>
      <c r="E718" s="12">
        <v>1132.1500000000001</v>
      </c>
      <c r="F718" s="11">
        <f t="shared" si="43"/>
        <v>1132.1500000000001</v>
      </c>
      <c r="G718" s="11">
        <f t="shared" si="41"/>
        <v>113.22</v>
      </c>
      <c r="H718" s="11">
        <f t="shared" si="42"/>
        <v>1245.3700000000001</v>
      </c>
      <c r="I718" s="21"/>
    </row>
    <row r="719" spans="1:9" ht="12.75" customHeight="1" x14ac:dyDescent="0.2">
      <c r="A719" s="9" t="s">
        <v>167</v>
      </c>
      <c r="B719" s="9" t="s">
        <v>216</v>
      </c>
      <c r="C719" s="9" t="s">
        <v>218</v>
      </c>
      <c r="D719" s="34">
        <v>30494</v>
      </c>
      <c r="E719" s="12">
        <v>604.70000000000005</v>
      </c>
      <c r="F719" s="11">
        <f t="shared" si="43"/>
        <v>604.70000000000005</v>
      </c>
      <c r="G719" s="11">
        <f t="shared" si="41"/>
        <v>60.47</v>
      </c>
      <c r="H719" s="11">
        <f t="shared" si="42"/>
        <v>665.17000000000007</v>
      </c>
      <c r="I719" s="21"/>
    </row>
    <row r="720" spans="1:9" ht="12.75" customHeight="1" x14ac:dyDescent="0.2">
      <c r="A720" s="9" t="s">
        <v>167</v>
      </c>
      <c r="B720" s="9" t="s">
        <v>216</v>
      </c>
      <c r="C720" s="9" t="s">
        <v>218</v>
      </c>
      <c r="D720" s="34">
        <v>30495</v>
      </c>
      <c r="E720" s="12">
        <v>1132.1500000000001</v>
      </c>
      <c r="F720" s="11">
        <f t="shared" si="43"/>
        <v>1132.1500000000001</v>
      </c>
      <c r="G720" s="11">
        <f t="shared" si="41"/>
        <v>113.22</v>
      </c>
      <c r="H720" s="11">
        <f t="shared" si="42"/>
        <v>1245.3700000000001</v>
      </c>
      <c r="I720" s="21"/>
    </row>
    <row r="721" spans="1:9" ht="12.75" customHeight="1" x14ac:dyDescent="0.2">
      <c r="A721" s="9" t="s">
        <v>167</v>
      </c>
      <c r="B721" s="9" t="s">
        <v>216</v>
      </c>
      <c r="C721" s="9" t="s">
        <v>218</v>
      </c>
      <c r="D721" s="34">
        <v>30496</v>
      </c>
      <c r="E721" s="12">
        <v>845.75</v>
      </c>
      <c r="F721" s="11">
        <f t="shared" si="43"/>
        <v>845.75</v>
      </c>
      <c r="G721" s="11">
        <f t="shared" si="41"/>
        <v>84.58</v>
      </c>
      <c r="H721" s="11">
        <f t="shared" si="42"/>
        <v>930.33</v>
      </c>
      <c r="I721" s="21"/>
    </row>
    <row r="722" spans="1:9" ht="12.75" customHeight="1" x14ac:dyDescent="0.2">
      <c r="A722" s="9" t="s">
        <v>167</v>
      </c>
      <c r="B722" s="9" t="s">
        <v>216</v>
      </c>
      <c r="C722" s="9" t="s">
        <v>218</v>
      </c>
      <c r="D722" s="34">
        <v>30497</v>
      </c>
      <c r="E722" s="12">
        <v>1008.5</v>
      </c>
      <c r="F722" s="11">
        <f t="shared" si="43"/>
        <v>1008.5</v>
      </c>
      <c r="G722" s="11">
        <f t="shared" si="41"/>
        <v>100.85</v>
      </c>
      <c r="H722" s="11">
        <f t="shared" si="42"/>
        <v>1109.3499999999999</v>
      </c>
      <c r="I722" s="21"/>
    </row>
    <row r="723" spans="1:9" ht="12.75" customHeight="1" x14ac:dyDescent="0.2">
      <c r="A723" s="9" t="s">
        <v>167</v>
      </c>
      <c r="B723" s="9" t="s">
        <v>216</v>
      </c>
      <c r="C723" s="9" t="s">
        <v>218</v>
      </c>
      <c r="D723" s="34">
        <v>30499</v>
      </c>
      <c r="E723" s="12">
        <v>1199.4000000000001</v>
      </c>
      <c r="F723" s="11">
        <f t="shared" si="43"/>
        <v>1199.4000000000001</v>
      </c>
      <c r="G723" s="11">
        <f t="shared" si="41"/>
        <v>119.94</v>
      </c>
      <c r="H723" s="11">
        <f t="shared" si="42"/>
        <v>1319.3400000000001</v>
      </c>
      <c r="I723" s="21"/>
    </row>
    <row r="724" spans="1:9" ht="12.75" customHeight="1" x14ac:dyDescent="0.2">
      <c r="A724" s="9" t="s">
        <v>167</v>
      </c>
      <c r="B724" s="9" t="s">
        <v>216</v>
      </c>
      <c r="C724" s="9" t="s">
        <v>218</v>
      </c>
      <c r="D724" s="34">
        <v>30500</v>
      </c>
      <c r="E724" s="12">
        <v>1284.3000000000002</v>
      </c>
      <c r="F724" s="11">
        <f t="shared" si="43"/>
        <v>1284.3000000000002</v>
      </c>
      <c r="G724" s="11">
        <f t="shared" si="41"/>
        <v>128.43</v>
      </c>
      <c r="H724" s="11">
        <f t="shared" si="42"/>
        <v>1412.7300000000002</v>
      </c>
      <c r="I724" s="21"/>
    </row>
    <row r="725" spans="1:9" ht="12.75" customHeight="1" x14ac:dyDescent="0.2">
      <c r="A725" s="9" t="s">
        <v>167</v>
      </c>
      <c r="B725" s="9" t="s">
        <v>216</v>
      </c>
      <c r="C725" s="9" t="s">
        <v>218</v>
      </c>
      <c r="D725" s="34">
        <v>30502</v>
      </c>
      <c r="E725" s="12">
        <v>1417.45</v>
      </c>
      <c r="F725" s="11">
        <f t="shared" si="43"/>
        <v>1417.45</v>
      </c>
      <c r="G725" s="11">
        <f t="shared" si="41"/>
        <v>141.75</v>
      </c>
      <c r="H725" s="11">
        <f t="shared" si="42"/>
        <v>1559.2</v>
      </c>
      <c r="I725" s="21"/>
    </row>
    <row r="726" spans="1:9" ht="12.75" customHeight="1" x14ac:dyDescent="0.2">
      <c r="A726" s="9" t="s">
        <v>167</v>
      </c>
      <c r="B726" s="9" t="s">
        <v>216</v>
      </c>
      <c r="C726" s="9" t="s">
        <v>218</v>
      </c>
      <c r="D726" s="34">
        <v>30503</v>
      </c>
      <c r="E726" s="12">
        <v>1587.3000000000002</v>
      </c>
      <c r="F726" s="11">
        <f t="shared" si="43"/>
        <v>1587.3000000000002</v>
      </c>
      <c r="G726" s="11">
        <f t="shared" si="41"/>
        <v>158.72999999999999</v>
      </c>
      <c r="H726" s="11">
        <f t="shared" si="42"/>
        <v>1746.0300000000002</v>
      </c>
      <c r="I726" s="21"/>
    </row>
    <row r="727" spans="1:9" ht="12.75" customHeight="1" x14ac:dyDescent="0.2">
      <c r="A727" s="9" t="s">
        <v>167</v>
      </c>
      <c r="B727" s="9" t="s">
        <v>216</v>
      </c>
      <c r="C727" s="9" t="s">
        <v>218</v>
      </c>
      <c r="D727" s="34">
        <v>30505</v>
      </c>
      <c r="E727" s="12">
        <v>793.6</v>
      </c>
      <c r="F727" s="11">
        <f t="shared" si="43"/>
        <v>793.6</v>
      </c>
      <c r="G727" s="11">
        <f t="shared" si="41"/>
        <v>79.36</v>
      </c>
      <c r="H727" s="11">
        <f t="shared" si="42"/>
        <v>872.96</v>
      </c>
      <c r="I727" s="21"/>
    </row>
    <row r="728" spans="1:9" ht="12.75" customHeight="1" x14ac:dyDescent="0.2">
      <c r="A728" s="9" t="s">
        <v>167</v>
      </c>
      <c r="B728" s="9" t="s">
        <v>216</v>
      </c>
      <c r="C728" s="9" t="s">
        <v>218</v>
      </c>
      <c r="D728" s="34">
        <v>30506</v>
      </c>
      <c r="E728" s="12">
        <v>1388.75</v>
      </c>
      <c r="F728" s="11">
        <f t="shared" si="43"/>
        <v>1388.75</v>
      </c>
      <c r="G728" s="11">
        <f t="shared" si="41"/>
        <v>138.88</v>
      </c>
      <c r="H728" s="11">
        <f t="shared" si="42"/>
        <v>1527.63</v>
      </c>
      <c r="I728" s="21"/>
    </row>
    <row r="729" spans="1:9" ht="12.75" customHeight="1" x14ac:dyDescent="0.2">
      <c r="A729" s="9" t="s">
        <v>167</v>
      </c>
      <c r="B729" s="9" t="s">
        <v>216</v>
      </c>
      <c r="C729" s="9" t="s">
        <v>218</v>
      </c>
      <c r="D729" s="34">
        <v>30508</v>
      </c>
      <c r="E729" s="12">
        <v>1461.8000000000002</v>
      </c>
      <c r="F729" s="11">
        <f t="shared" si="43"/>
        <v>1461.8000000000002</v>
      </c>
      <c r="G729" s="11">
        <f t="shared" si="41"/>
        <v>146.18</v>
      </c>
      <c r="H729" s="11">
        <f t="shared" si="42"/>
        <v>1607.9800000000002</v>
      </c>
      <c r="I729" s="21"/>
    </row>
    <row r="730" spans="1:9" ht="12.75" customHeight="1" x14ac:dyDescent="0.2">
      <c r="A730" s="9" t="s">
        <v>167</v>
      </c>
      <c r="B730" s="9" t="s">
        <v>216</v>
      </c>
      <c r="C730" s="9" t="s">
        <v>218</v>
      </c>
      <c r="D730" s="34">
        <v>30509</v>
      </c>
      <c r="E730" s="12">
        <v>1461.8000000000002</v>
      </c>
      <c r="F730" s="11">
        <f t="shared" si="43"/>
        <v>1461.8000000000002</v>
      </c>
      <c r="G730" s="11">
        <f t="shared" si="41"/>
        <v>146.18</v>
      </c>
      <c r="H730" s="11">
        <f t="shared" si="42"/>
        <v>1607.9800000000002</v>
      </c>
      <c r="I730" s="21"/>
    </row>
    <row r="731" spans="1:9" ht="12.75" customHeight="1" x14ac:dyDescent="0.2">
      <c r="A731" s="9" t="s">
        <v>167</v>
      </c>
      <c r="B731" s="9" t="s">
        <v>216</v>
      </c>
      <c r="C731" s="9" t="s">
        <v>218</v>
      </c>
      <c r="D731" s="34">
        <v>30515</v>
      </c>
      <c r="E731" s="12">
        <v>1012.85</v>
      </c>
      <c r="F731" s="11">
        <f t="shared" si="43"/>
        <v>1012.85</v>
      </c>
      <c r="G731" s="11">
        <f t="shared" si="41"/>
        <v>101.29</v>
      </c>
      <c r="H731" s="11">
        <f t="shared" si="42"/>
        <v>1114.1400000000001</v>
      </c>
      <c r="I731" s="21"/>
    </row>
    <row r="732" spans="1:9" ht="12.75" customHeight="1" x14ac:dyDescent="0.2">
      <c r="A732" s="9" t="s">
        <v>167</v>
      </c>
      <c r="B732" s="9" t="s">
        <v>216</v>
      </c>
      <c r="C732" s="9" t="s">
        <v>218</v>
      </c>
      <c r="D732" s="34">
        <v>30517</v>
      </c>
      <c r="E732" s="12">
        <v>1326.15</v>
      </c>
      <c r="F732" s="11">
        <f t="shared" si="43"/>
        <v>1326.15</v>
      </c>
      <c r="G732" s="11">
        <f t="shared" si="41"/>
        <v>132.62</v>
      </c>
      <c r="H732" s="11">
        <f t="shared" si="42"/>
        <v>1458.77</v>
      </c>
      <c r="I732" s="21"/>
    </row>
    <row r="733" spans="1:9" ht="12.75" customHeight="1" x14ac:dyDescent="0.2">
      <c r="A733" s="9" t="s">
        <v>167</v>
      </c>
      <c r="B733" s="9" t="s">
        <v>216</v>
      </c>
      <c r="C733" s="9" t="s">
        <v>218</v>
      </c>
      <c r="D733" s="34">
        <v>30518</v>
      </c>
      <c r="E733" s="12">
        <v>1420.0500000000002</v>
      </c>
      <c r="F733" s="11">
        <f t="shared" si="43"/>
        <v>1420.0500000000002</v>
      </c>
      <c r="G733" s="11">
        <f t="shared" si="41"/>
        <v>142.01</v>
      </c>
      <c r="H733" s="11">
        <f t="shared" si="42"/>
        <v>1562.0600000000002</v>
      </c>
      <c r="I733" s="21"/>
    </row>
    <row r="734" spans="1:9" ht="12.75" customHeight="1" x14ac:dyDescent="0.2">
      <c r="A734" s="9" t="s">
        <v>167</v>
      </c>
      <c r="B734" s="9" t="s">
        <v>216</v>
      </c>
      <c r="C734" s="9" t="s">
        <v>218</v>
      </c>
      <c r="D734" s="34">
        <v>30520</v>
      </c>
      <c r="E734" s="12">
        <v>971.15000000000009</v>
      </c>
      <c r="F734" s="11">
        <f t="shared" si="43"/>
        <v>971.15000000000009</v>
      </c>
      <c r="G734" s="11">
        <f t="shared" si="41"/>
        <v>97.12</v>
      </c>
      <c r="H734" s="11">
        <f t="shared" si="42"/>
        <v>1068.27</v>
      </c>
      <c r="I734" s="21"/>
    </row>
    <row r="735" spans="1:9" ht="12.75" customHeight="1" x14ac:dyDescent="0.2">
      <c r="A735" s="9" t="s">
        <v>167</v>
      </c>
      <c r="B735" s="9" t="s">
        <v>216</v>
      </c>
      <c r="C735" s="9" t="s">
        <v>218</v>
      </c>
      <c r="D735" s="34">
        <v>30521</v>
      </c>
      <c r="E735" s="12">
        <v>2077.8000000000002</v>
      </c>
      <c r="F735" s="11">
        <f t="shared" si="43"/>
        <v>2077.8000000000002</v>
      </c>
      <c r="G735" s="11">
        <f t="shared" si="41"/>
        <v>207.78</v>
      </c>
      <c r="H735" s="11">
        <f t="shared" si="42"/>
        <v>2285.5800000000004</v>
      </c>
      <c r="I735" s="21"/>
    </row>
    <row r="736" spans="1:9" ht="12.75" customHeight="1" x14ac:dyDescent="0.2">
      <c r="A736" s="9" t="s">
        <v>167</v>
      </c>
      <c r="B736" s="9" t="s">
        <v>216</v>
      </c>
      <c r="C736" s="9" t="s">
        <v>218</v>
      </c>
      <c r="D736" s="34">
        <v>30523</v>
      </c>
      <c r="E736" s="12">
        <v>2171.5500000000002</v>
      </c>
      <c r="F736" s="11">
        <f t="shared" si="43"/>
        <v>2171.5500000000002</v>
      </c>
      <c r="G736" s="11">
        <f t="shared" si="41"/>
        <v>217.16</v>
      </c>
      <c r="H736" s="11">
        <f t="shared" si="42"/>
        <v>2388.71</v>
      </c>
      <c r="I736" s="21"/>
    </row>
    <row r="737" spans="1:9" ht="12.75" customHeight="1" x14ac:dyDescent="0.2">
      <c r="A737" s="9" t="s">
        <v>167</v>
      </c>
      <c r="B737" s="9" t="s">
        <v>216</v>
      </c>
      <c r="C737" s="9" t="s">
        <v>218</v>
      </c>
      <c r="D737" s="34">
        <v>30524</v>
      </c>
      <c r="E737" s="12">
        <v>2390.9</v>
      </c>
      <c r="F737" s="11">
        <f t="shared" si="43"/>
        <v>2390.9</v>
      </c>
      <c r="G737" s="11">
        <f t="shared" si="41"/>
        <v>239.09</v>
      </c>
      <c r="H737" s="11">
        <f t="shared" si="42"/>
        <v>2629.9900000000002</v>
      </c>
      <c r="I737" s="21"/>
    </row>
    <row r="738" spans="1:9" ht="12.75" customHeight="1" x14ac:dyDescent="0.2">
      <c r="A738" s="9" t="s">
        <v>167</v>
      </c>
      <c r="B738" s="9" t="s">
        <v>216</v>
      </c>
      <c r="C738" s="9" t="s">
        <v>218</v>
      </c>
      <c r="D738" s="34">
        <v>30526</v>
      </c>
      <c r="E738" s="12">
        <v>3100.8500000000004</v>
      </c>
      <c r="F738" s="11">
        <f t="shared" si="43"/>
        <v>3100.8500000000004</v>
      </c>
      <c r="G738" s="11">
        <f t="shared" si="41"/>
        <v>310.08999999999997</v>
      </c>
      <c r="H738" s="11">
        <f t="shared" si="42"/>
        <v>3410.9400000000005</v>
      </c>
      <c r="I738" s="21"/>
    </row>
    <row r="739" spans="1:9" ht="12.75" customHeight="1" x14ac:dyDescent="0.2">
      <c r="A739" s="9" t="s">
        <v>167</v>
      </c>
      <c r="B739" s="9" t="s">
        <v>216</v>
      </c>
      <c r="C739" s="9" t="s">
        <v>218</v>
      </c>
      <c r="D739" s="34">
        <v>30527</v>
      </c>
      <c r="E739" s="12">
        <v>1252.95</v>
      </c>
      <c r="F739" s="11">
        <f t="shared" si="43"/>
        <v>1252.95</v>
      </c>
      <c r="G739" s="11">
        <f t="shared" si="41"/>
        <v>125.3</v>
      </c>
      <c r="H739" s="11">
        <f t="shared" si="42"/>
        <v>1378.25</v>
      </c>
      <c r="I739" s="21"/>
    </row>
    <row r="740" spans="1:9" ht="12.75" customHeight="1" x14ac:dyDescent="0.2">
      <c r="A740" s="9" t="s">
        <v>167</v>
      </c>
      <c r="B740" s="9" t="s">
        <v>216</v>
      </c>
      <c r="C740" s="9" t="s">
        <v>218</v>
      </c>
      <c r="D740" s="34">
        <v>30529</v>
      </c>
      <c r="E740" s="12">
        <v>1879.3500000000001</v>
      </c>
      <c r="F740" s="11">
        <f t="shared" si="43"/>
        <v>1879.3500000000001</v>
      </c>
      <c r="G740" s="11">
        <f t="shared" si="41"/>
        <v>187.94</v>
      </c>
      <c r="H740" s="11">
        <f t="shared" si="42"/>
        <v>2067.29</v>
      </c>
      <c r="I740" s="21"/>
    </row>
    <row r="741" spans="1:9" ht="12.75" customHeight="1" x14ac:dyDescent="0.2">
      <c r="A741" s="9" t="s">
        <v>167</v>
      </c>
      <c r="B741" s="9" t="s">
        <v>216</v>
      </c>
      <c r="C741" s="9" t="s">
        <v>218</v>
      </c>
      <c r="D741" s="34">
        <v>30530</v>
      </c>
      <c r="E741" s="12">
        <v>1127.7</v>
      </c>
      <c r="F741" s="11">
        <f t="shared" si="43"/>
        <v>1127.7</v>
      </c>
      <c r="G741" s="11">
        <f t="shared" si="41"/>
        <v>112.77</v>
      </c>
      <c r="H741" s="11">
        <f t="shared" si="42"/>
        <v>1240.47</v>
      </c>
      <c r="I741" s="21"/>
    </row>
    <row r="742" spans="1:9" ht="12.75" customHeight="1" x14ac:dyDescent="0.2">
      <c r="A742" s="9" t="s">
        <v>167</v>
      </c>
      <c r="B742" s="9" t="s">
        <v>216</v>
      </c>
      <c r="C742" s="9" t="s">
        <v>218</v>
      </c>
      <c r="D742" s="34">
        <v>30532</v>
      </c>
      <c r="E742" s="12">
        <v>1294.8500000000001</v>
      </c>
      <c r="F742" s="11">
        <f t="shared" si="43"/>
        <v>1294.8500000000001</v>
      </c>
      <c r="G742" s="11">
        <f t="shared" si="41"/>
        <v>129.49</v>
      </c>
      <c r="H742" s="11">
        <f t="shared" si="42"/>
        <v>1424.3400000000001</v>
      </c>
      <c r="I742" s="21"/>
    </row>
    <row r="743" spans="1:9" ht="12.75" customHeight="1" x14ac:dyDescent="0.2">
      <c r="A743" s="9" t="s">
        <v>167</v>
      </c>
      <c r="B743" s="9" t="s">
        <v>216</v>
      </c>
      <c r="C743" s="9" t="s">
        <v>218</v>
      </c>
      <c r="D743" s="34">
        <v>30533</v>
      </c>
      <c r="E743" s="12">
        <v>1540.1000000000001</v>
      </c>
      <c r="F743" s="11">
        <f t="shared" si="43"/>
        <v>1540.1000000000001</v>
      </c>
      <c r="G743" s="11">
        <f t="shared" si="41"/>
        <v>154.01</v>
      </c>
      <c r="H743" s="11">
        <f t="shared" si="42"/>
        <v>1694.1100000000001</v>
      </c>
      <c r="I743" s="21"/>
    </row>
    <row r="744" spans="1:9" ht="12.75" customHeight="1" x14ac:dyDescent="0.2">
      <c r="A744" s="9" t="s">
        <v>167</v>
      </c>
      <c r="B744" s="9" t="s">
        <v>216</v>
      </c>
      <c r="C744" s="9" t="s">
        <v>218</v>
      </c>
      <c r="D744" s="34">
        <v>30535</v>
      </c>
      <c r="E744" s="12">
        <v>2439.8000000000002</v>
      </c>
      <c r="F744" s="11">
        <f t="shared" si="43"/>
        <v>2439.8000000000002</v>
      </c>
      <c r="G744" s="11">
        <f t="shared" si="41"/>
        <v>243.98</v>
      </c>
      <c r="H744" s="11">
        <f t="shared" si="42"/>
        <v>2683.78</v>
      </c>
      <c r="I744" s="21"/>
    </row>
    <row r="745" spans="1:9" ht="12.75" customHeight="1" x14ac:dyDescent="0.2">
      <c r="A745" s="9" t="s">
        <v>167</v>
      </c>
      <c r="B745" s="9" t="s">
        <v>216</v>
      </c>
      <c r="C745" s="9" t="s">
        <v>218</v>
      </c>
      <c r="D745" s="34">
        <v>30536</v>
      </c>
      <c r="E745" s="12">
        <v>2474.65</v>
      </c>
      <c r="F745" s="11">
        <f t="shared" si="43"/>
        <v>2474.65</v>
      </c>
      <c r="G745" s="11">
        <f t="shared" si="41"/>
        <v>247.47</v>
      </c>
      <c r="H745" s="11">
        <f t="shared" si="42"/>
        <v>2722.12</v>
      </c>
      <c r="I745" s="21"/>
    </row>
    <row r="746" spans="1:9" ht="12.75" customHeight="1" x14ac:dyDescent="0.2">
      <c r="A746" s="9" t="s">
        <v>167</v>
      </c>
      <c r="B746" s="9" t="s">
        <v>216</v>
      </c>
      <c r="C746" s="9" t="s">
        <v>218</v>
      </c>
      <c r="D746" s="34">
        <v>30538</v>
      </c>
      <c r="E746" s="12">
        <v>1712.4</v>
      </c>
      <c r="F746" s="11">
        <f t="shared" si="43"/>
        <v>1712.4</v>
      </c>
      <c r="G746" s="11">
        <f t="shared" si="41"/>
        <v>171.24</v>
      </c>
      <c r="H746" s="11">
        <f t="shared" si="42"/>
        <v>1883.64</v>
      </c>
      <c r="I746" s="21"/>
    </row>
    <row r="747" spans="1:9" ht="12.75" customHeight="1" x14ac:dyDescent="0.2">
      <c r="A747" s="9" t="s">
        <v>167</v>
      </c>
      <c r="B747" s="9" t="s">
        <v>216</v>
      </c>
      <c r="C747" s="9" t="s">
        <v>218</v>
      </c>
      <c r="D747" s="34">
        <v>30539</v>
      </c>
      <c r="E747" s="12">
        <v>1252.95</v>
      </c>
      <c r="F747" s="11">
        <f t="shared" si="43"/>
        <v>1252.95</v>
      </c>
      <c r="G747" s="11">
        <f t="shared" si="41"/>
        <v>125.3</v>
      </c>
      <c r="H747" s="11">
        <f t="shared" si="42"/>
        <v>1378.25</v>
      </c>
      <c r="I747" s="21"/>
    </row>
    <row r="748" spans="1:9" ht="12.75" customHeight="1" x14ac:dyDescent="0.2">
      <c r="A748" s="9" t="s">
        <v>167</v>
      </c>
      <c r="B748" s="9" t="s">
        <v>216</v>
      </c>
      <c r="C748" s="9" t="s">
        <v>218</v>
      </c>
      <c r="D748" s="34">
        <v>30541</v>
      </c>
      <c r="E748" s="12">
        <v>2182.2000000000003</v>
      </c>
      <c r="F748" s="11">
        <f t="shared" si="43"/>
        <v>2182.2000000000003</v>
      </c>
      <c r="G748" s="11">
        <f t="shared" si="41"/>
        <v>218.22</v>
      </c>
      <c r="H748" s="11">
        <f t="shared" si="42"/>
        <v>2400.42</v>
      </c>
      <c r="I748" s="21"/>
    </row>
    <row r="749" spans="1:9" ht="12.75" customHeight="1" x14ac:dyDescent="0.2">
      <c r="A749" s="9" t="s">
        <v>167</v>
      </c>
      <c r="B749" s="9" t="s">
        <v>216</v>
      </c>
      <c r="C749" s="9" t="s">
        <v>218</v>
      </c>
      <c r="D749" s="34">
        <v>30542</v>
      </c>
      <c r="E749" s="12">
        <v>1482.75</v>
      </c>
      <c r="F749" s="11">
        <f t="shared" si="43"/>
        <v>1482.75</v>
      </c>
      <c r="G749" s="11">
        <f t="shared" si="41"/>
        <v>148.28</v>
      </c>
      <c r="H749" s="11">
        <f t="shared" si="42"/>
        <v>1631.03</v>
      </c>
      <c r="I749" s="21"/>
    </row>
    <row r="750" spans="1:9" ht="12.75" customHeight="1" x14ac:dyDescent="0.2">
      <c r="A750" s="9" t="s">
        <v>167</v>
      </c>
      <c r="B750" s="9" t="s">
        <v>216</v>
      </c>
      <c r="C750" s="9" t="s">
        <v>218</v>
      </c>
      <c r="D750" s="34">
        <v>30544</v>
      </c>
      <c r="E750" s="12">
        <v>1086</v>
      </c>
      <c r="F750" s="11">
        <f t="shared" si="43"/>
        <v>1086</v>
      </c>
      <c r="G750" s="11">
        <f t="shared" si="41"/>
        <v>108.6</v>
      </c>
      <c r="H750" s="11">
        <f t="shared" si="42"/>
        <v>1194.5999999999999</v>
      </c>
      <c r="I750" s="21"/>
    </row>
    <row r="751" spans="1:9" ht="12.75" customHeight="1" x14ac:dyDescent="0.2">
      <c r="A751" s="9" t="s">
        <v>167</v>
      </c>
      <c r="B751" s="9" t="s">
        <v>216</v>
      </c>
      <c r="C751" s="9" t="s">
        <v>218</v>
      </c>
      <c r="D751" s="34">
        <v>30545</v>
      </c>
      <c r="E751" s="12">
        <v>2641.75</v>
      </c>
      <c r="F751" s="11">
        <f t="shared" si="43"/>
        <v>2641.75</v>
      </c>
      <c r="G751" s="11">
        <f t="shared" si="41"/>
        <v>264.18</v>
      </c>
      <c r="H751" s="11">
        <f t="shared" si="42"/>
        <v>2905.93</v>
      </c>
      <c r="I751" s="21"/>
    </row>
    <row r="752" spans="1:9" ht="12.75" customHeight="1" x14ac:dyDescent="0.2">
      <c r="A752" s="9" t="s">
        <v>167</v>
      </c>
      <c r="B752" s="9" t="s">
        <v>216</v>
      </c>
      <c r="C752" s="9" t="s">
        <v>218</v>
      </c>
      <c r="D752" s="34">
        <v>30547</v>
      </c>
      <c r="E752" s="12">
        <v>1816.7</v>
      </c>
      <c r="F752" s="11">
        <f t="shared" si="43"/>
        <v>1816.7</v>
      </c>
      <c r="G752" s="11">
        <f t="shared" si="41"/>
        <v>181.67</v>
      </c>
      <c r="H752" s="11">
        <f t="shared" si="42"/>
        <v>1998.3700000000001</v>
      </c>
      <c r="I752" s="21"/>
    </row>
    <row r="753" spans="1:9" ht="12.75" customHeight="1" x14ac:dyDescent="0.2">
      <c r="A753" s="9" t="s">
        <v>167</v>
      </c>
      <c r="B753" s="9" t="s">
        <v>216</v>
      </c>
      <c r="C753" s="9" t="s">
        <v>218</v>
      </c>
      <c r="D753" s="34">
        <v>30548</v>
      </c>
      <c r="E753" s="12">
        <v>1357.2</v>
      </c>
      <c r="F753" s="11">
        <f t="shared" si="43"/>
        <v>1357.2</v>
      </c>
      <c r="G753" s="11">
        <f t="shared" si="41"/>
        <v>135.72</v>
      </c>
      <c r="H753" s="11">
        <f t="shared" si="42"/>
        <v>1492.92</v>
      </c>
      <c r="I753" s="21"/>
    </row>
    <row r="754" spans="1:9" ht="12.75" customHeight="1" x14ac:dyDescent="0.2">
      <c r="A754" s="9" t="s">
        <v>167</v>
      </c>
      <c r="B754" s="9" t="s">
        <v>216</v>
      </c>
      <c r="C754" s="9" t="s">
        <v>218</v>
      </c>
      <c r="D754" s="34">
        <v>30550</v>
      </c>
      <c r="E754" s="12">
        <v>2965.4500000000003</v>
      </c>
      <c r="F754" s="11">
        <f t="shared" si="43"/>
        <v>2965.4500000000003</v>
      </c>
      <c r="G754" s="11">
        <f t="shared" si="41"/>
        <v>296.55</v>
      </c>
      <c r="H754" s="11">
        <f t="shared" si="42"/>
        <v>3262.0000000000005</v>
      </c>
      <c r="I754" s="21"/>
    </row>
    <row r="755" spans="1:9" ht="12.75" customHeight="1" x14ac:dyDescent="0.2">
      <c r="A755" s="9" t="s">
        <v>167</v>
      </c>
      <c r="B755" s="9" t="s">
        <v>216</v>
      </c>
      <c r="C755" s="9" t="s">
        <v>218</v>
      </c>
      <c r="D755" s="34">
        <v>30551</v>
      </c>
      <c r="E755" s="12">
        <v>2046.5</v>
      </c>
      <c r="F755" s="11">
        <f t="shared" si="43"/>
        <v>2046.5</v>
      </c>
      <c r="G755" s="11">
        <f t="shared" ref="G755:G818" si="44">ROUND((+F755*0.1),2)</f>
        <v>204.65</v>
      </c>
      <c r="H755" s="11">
        <f t="shared" ref="H755:H818" si="45">+G755+F755</f>
        <v>2251.15</v>
      </c>
      <c r="I755" s="21"/>
    </row>
    <row r="756" spans="1:9" ht="12.75" customHeight="1" x14ac:dyDescent="0.2">
      <c r="A756" s="9" t="s">
        <v>167</v>
      </c>
      <c r="B756" s="9" t="s">
        <v>216</v>
      </c>
      <c r="C756" s="9" t="s">
        <v>218</v>
      </c>
      <c r="D756" s="34">
        <v>30553</v>
      </c>
      <c r="E756" s="12">
        <v>1513.75</v>
      </c>
      <c r="F756" s="11">
        <f t="shared" si="43"/>
        <v>1513.75</v>
      </c>
      <c r="G756" s="11">
        <f t="shared" si="44"/>
        <v>151.38</v>
      </c>
      <c r="H756" s="11">
        <f t="shared" si="45"/>
        <v>1665.13</v>
      </c>
      <c r="I756" s="21"/>
    </row>
    <row r="757" spans="1:9" ht="12.75" customHeight="1" x14ac:dyDescent="0.2">
      <c r="A757" s="9" t="s">
        <v>167</v>
      </c>
      <c r="B757" s="9" t="s">
        <v>216</v>
      </c>
      <c r="C757" s="9" t="s">
        <v>218</v>
      </c>
      <c r="D757" s="34">
        <v>30554</v>
      </c>
      <c r="E757" s="12">
        <v>3299.4500000000003</v>
      </c>
      <c r="F757" s="11">
        <f t="shared" si="43"/>
        <v>3299.4500000000003</v>
      </c>
      <c r="G757" s="11">
        <f t="shared" si="44"/>
        <v>329.95</v>
      </c>
      <c r="H757" s="11">
        <f t="shared" si="45"/>
        <v>3629.4</v>
      </c>
      <c r="I757" s="21"/>
    </row>
    <row r="758" spans="1:9" ht="12.75" customHeight="1" x14ac:dyDescent="0.2">
      <c r="A758" s="9" t="s">
        <v>167</v>
      </c>
      <c r="B758" s="9" t="s">
        <v>216</v>
      </c>
      <c r="C758" s="9" t="s">
        <v>218</v>
      </c>
      <c r="D758" s="34">
        <v>30556</v>
      </c>
      <c r="E758" s="12">
        <v>2276.1</v>
      </c>
      <c r="F758" s="11">
        <f t="shared" si="43"/>
        <v>2276.1</v>
      </c>
      <c r="G758" s="11">
        <f t="shared" si="44"/>
        <v>227.61</v>
      </c>
      <c r="H758" s="11">
        <f t="shared" si="45"/>
        <v>2503.71</v>
      </c>
      <c r="I758" s="21"/>
    </row>
    <row r="759" spans="1:9" ht="12.75" customHeight="1" x14ac:dyDescent="0.2">
      <c r="A759" s="9" t="s">
        <v>167</v>
      </c>
      <c r="B759" s="9" t="s">
        <v>216</v>
      </c>
      <c r="C759" s="9" t="s">
        <v>218</v>
      </c>
      <c r="D759" s="34">
        <v>30557</v>
      </c>
      <c r="E759" s="12">
        <v>1681.0500000000002</v>
      </c>
      <c r="F759" s="11">
        <f t="shared" si="43"/>
        <v>1681.0500000000002</v>
      </c>
      <c r="G759" s="11">
        <f t="shared" si="44"/>
        <v>168.11</v>
      </c>
      <c r="H759" s="11">
        <f t="shared" si="45"/>
        <v>1849.1600000000003</v>
      </c>
      <c r="I759" s="21"/>
    </row>
    <row r="760" spans="1:9" ht="12.75" customHeight="1" x14ac:dyDescent="0.2">
      <c r="A760" s="9" t="s">
        <v>167</v>
      </c>
      <c r="B760" s="9" t="s">
        <v>216</v>
      </c>
      <c r="C760" s="9" t="s">
        <v>218</v>
      </c>
      <c r="D760" s="34">
        <v>30559</v>
      </c>
      <c r="E760" s="12">
        <v>1221.6500000000001</v>
      </c>
      <c r="F760" s="11">
        <f t="shared" si="43"/>
        <v>1221.6500000000001</v>
      </c>
      <c r="G760" s="11">
        <f t="shared" si="44"/>
        <v>122.17</v>
      </c>
      <c r="H760" s="11">
        <f t="shared" si="45"/>
        <v>1343.8200000000002</v>
      </c>
      <c r="I760" s="21"/>
    </row>
    <row r="761" spans="1:9" ht="12.75" customHeight="1" x14ac:dyDescent="0.2">
      <c r="A761" s="9" t="s">
        <v>167</v>
      </c>
      <c r="B761" s="9" t="s">
        <v>216</v>
      </c>
      <c r="C761" s="9" t="s">
        <v>218</v>
      </c>
      <c r="D761" s="34">
        <v>30560</v>
      </c>
      <c r="E761" s="12">
        <v>1357.2</v>
      </c>
      <c r="F761" s="11">
        <f t="shared" si="43"/>
        <v>1357.2</v>
      </c>
      <c r="G761" s="11">
        <f t="shared" si="44"/>
        <v>135.72</v>
      </c>
      <c r="H761" s="11">
        <f t="shared" si="45"/>
        <v>1492.92</v>
      </c>
      <c r="I761" s="21"/>
    </row>
    <row r="762" spans="1:9" ht="12.75" customHeight="1" x14ac:dyDescent="0.2">
      <c r="A762" s="9" t="s">
        <v>167</v>
      </c>
      <c r="B762" s="9" t="s">
        <v>216</v>
      </c>
      <c r="C762" s="9" t="s">
        <v>218</v>
      </c>
      <c r="D762" s="34">
        <v>30562</v>
      </c>
      <c r="E762" s="12">
        <v>855.65000000000009</v>
      </c>
      <c r="F762" s="11">
        <f t="shared" si="43"/>
        <v>855.65000000000009</v>
      </c>
      <c r="G762" s="11">
        <f t="shared" si="44"/>
        <v>85.57</v>
      </c>
      <c r="H762" s="11">
        <f t="shared" si="45"/>
        <v>941.22</v>
      </c>
      <c r="I762" s="21"/>
    </row>
    <row r="763" spans="1:9" ht="12.75" customHeight="1" x14ac:dyDescent="0.2">
      <c r="A763" s="9" t="s">
        <v>167</v>
      </c>
      <c r="B763" s="9" t="s">
        <v>216</v>
      </c>
      <c r="C763" s="9" t="s">
        <v>218</v>
      </c>
      <c r="D763" s="34">
        <v>30563</v>
      </c>
      <c r="E763" s="12">
        <v>855.65000000000009</v>
      </c>
      <c r="F763" s="11">
        <f t="shared" si="43"/>
        <v>855.65000000000009</v>
      </c>
      <c r="G763" s="11">
        <f t="shared" si="44"/>
        <v>85.57</v>
      </c>
      <c r="H763" s="11">
        <f t="shared" si="45"/>
        <v>941.22</v>
      </c>
      <c r="I763" s="21"/>
    </row>
    <row r="764" spans="1:9" ht="12.75" customHeight="1" x14ac:dyDescent="0.2">
      <c r="A764" s="9" t="s">
        <v>167</v>
      </c>
      <c r="B764" s="9" t="s">
        <v>216</v>
      </c>
      <c r="C764" s="9" t="s">
        <v>218</v>
      </c>
      <c r="D764" s="34">
        <v>30564</v>
      </c>
      <c r="E764" s="12">
        <v>1110.6000000000001</v>
      </c>
      <c r="F764" s="11">
        <f t="shared" si="43"/>
        <v>1110.6000000000001</v>
      </c>
      <c r="G764" s="11">
        <f t="shared" si="44"/>
        <v>111.06</v>
      </c>
      <c r="H764" s="11">
        <f t="shared" si="45"/>
        <v>1221.6600000000001</v>
      </c>
      <c r="I764" s="21"/>
    </row>
    <row r="765" spans="1:9" ht="12.75" customHeight="1" x14ac:dyDescent="0.2">
      <c r="A765" s="9" t="s">
        <v>167</v>
      </c>
      <c r="B765" s="9" t="s">
        <v>216</v>
      </c>
      <c r="C765" s="9" t="s">
        <v>218</v>
      </c>
      <c r="D765" s="34">
        <v>30565</v>
      </c>
      <c r="E765" s="12">
        <v>1252.95</v>
      </c>
      <c r="F765" s="11">
        <f t="shared" si="43"/>
        <v>1252.95</v>
      </c>
      <c r="G765" s="11">
        <f t="shared" si="44"/>
        <v>125.3</v>
      </c>
      <c r="H765" s="11">
        <f t="shared" si="45"/>
        <v>1378.25</v>
      </c>
      <c r="I765" s="21"/>
    </row>
    <row r="766" spans="1:9" ht="12.75" customHeight="1" x14ac:dyDescent="0.2">
      <c r="A766" s="9" t="s">
        <v>167</v>
      </c>
      <c r="B766" s="9" t="s">
        <v>216</v>
      </c>
      <c r="C766" s="9" t="s">
        <v>218</v>
      </c>
      <c r="D766" s="34">
        <v>30566</v>
      </c>
      <c r="E766" s="12">
        <v>1391.8000000000002</v>
      </c>
      <c r="F766" s="11">
        <f t="shared" si="43"/>
        <v>1391.8000000000002</v>
      </c>
      <c r="G766" s="11">
        <f t="shared" si="44"/>
        <v>139.18</v>
      </c>
      <c r="H766" s="11">
        <f t="shared" si="45"/>
        <v>1530.9800000000002</v>
      </c>
      <c r="I766" s="21"/>
    </row>
    <row r="767" spans="1:9" ht="12.75" customHeight="1" x14ac:dyDescent="0.2">
      <c r="A767" s="9" t="s">
        <v>167</v>
      </c>
      <c r="B767" s="9" t="s">
        <v>216</v>
      </c>
      <c r="C767" s="9" t="s">
        <v>218</v>
      </c>
      <c r="D767" s="34">
        <v>30568</v>
      </c>
      <c r="E767" s="12">
        <v>1044.05</v>
      </c>
      <c r="F767" s="11">
        <f t="shared" si="43"/>
        <v>1044.05</v>
      </c>
      <c r="G767" s="11">
        <f t="shared" si="44"/>
        <v>104.41</v>
      </c>
      <c r="H767" s="11">
        <f t="shared" si="45"/>
        <v>1148.46</v>
      </c>
      <c r="I767" s="21"/>
    </row>
    <row r="768" spans="1:9" ht="12.75" customHeight="1" x14ac:dyDescent="0.2">
      <c r="A768" s="9" t="s">
        <v>167</v>
      </c>
      <c r="B768" s="9" t="s">
        <v>216</v>
      </c>
      <c r="C768" s="9" t="s">
        <v>218</v>
      </c>
      <c r="D768" s="34">
        <v>30569</v>
      </c>
      <c r="E768" s="12">
        <v>532.35</v>
      </c>
      <c r="F768" s="11">
        <f t="shared" si="43"/>
        <v>532.35</v>
      </c>
      <c r="G768" s="11">
        <f t="shared" si="44"/>
        <v>53.24</v>
      </c>
      <c r="H768" s="11">
        <f t="shared" si="45"/>
        <v>585.59</v>
      </c>
      <c r="I768" s="21"/>
    </row>
    <row r="769" spans="1:9" ht="12.75" customHeight="1" x14ac:dyDescent="0.2">
      <c r="A769" s="9" t="s">
        <v>167</v>
      </c>
      <c r="B769" s="9" t="s">
        <v>216</v>
      </c>
      <c r="C769" s="9" t="s">
        <v>218</v>
      </c>
      <c r="D769" s="34">
        <v>30571</v>
      </c>
      <c r="E769" s="12">
        <v>640.5</v>
      </c>
      <c r="F769" s="11">
        <f t="shared" si="43"/>
        <v>640.5</v>
      </c>
      <c r="G769" s="11">
        <f t="shared" si="44"/>
        <v>64.05</v>
      </c>
      <c r="H769" s="11">
        <f t="shared" si="45"/>
        <v>704.55</v>
      </c>
      <c r="I769" s="21"/>
    </row>
    <row r="770" spans="1:9" ht="12.75" customHeight="1" x14ac:dyDescent="0.2">
      <c r="A770" s="9" t="s">
        <v>167</v>
      </c>
      <c r="B770" s="9" t="s">
        <v>216</v>
      </c>
      <c r="C770" s="9" t="s">
        <v>218</v>
      </c>
      <c r="D770" s="34">
        <v>30572</v>
      </c>
      <c r="E770" s="12">
        <v>640.5</v>
      </c>
      <c r="F770" s="11">
        <f t="shared" si="43"/>
        <v>640.5</v>
      </c>
      <c r="G770" s="11">
        <f t="shared" si="44"/>
        <v>64.05</v>
      </c>
      <c r="H770" s="11">
        <f t="shared" si="45"/>
        <v>704.55</v>
      </c>
      <c r="I770" s="21"/>
    </row>
    <row r="771" spans="1:9" ht="12.75" customHeight="1" x14ac:dyDescent="0.2">
      <c r="A771" s="9" t="s">
        <v>167</v>
      </c>
      <c r="B771" s="9" t="s">
        <v>216</v>
      </c>
      <c r="C771" s="9" t="s">
        <v>218</v>
      </c>
      <c r="D771" s="34">
        <v>30574</v>
      </c>
      <c r="E771" s="12">
        <v>177.25</v>
      </c>
      <c r="F771" s="11">
        <f t="shared" ref="F771:F834" si="46">CEILING(TRUNC(+E771*F$2,2),0.05)</f>
        <v>177.25</v>
      </c>
      <c r="G771" s="11">
        <f t="shared" si="44"/>
        <v>17.73</v>
      </c>
      <c r="H771" s="11">
        <f t="shared" si="45"/>
        <v>194.98</v>
      </c>
      <c r="I771" s="21"/>
    </row>
    <row r="772" spans="1:9" ht="12.75" customHeight="1" x14ac:dyDescent="0.2">
      <c r="A772" s="9" t="s">
        <v>167</v>
      </c>
      <c r="B772" s="9" t="s">
        <v>216</v>
      </c>
      <c r="C772" s="9" t="s">
        <v>218</v>
      </c>
      <c r="D772" s="34">
        <v>30575</v>
      </c>
      <c r="E772" s="12">
        <v>737.30000000000007</v>
      </c>
      <c r="F772" s="11">
        <f t="shared" si="46"/>
        <v>737.30000000000007</v>
      </c>
      <c r="G772" s="11">
        <f t="shared" si="44"/>
        <v>73.73</v>
      </c>
      <c r="H772" s="11">
        <f t="shared" si="45"/>
        <v>811.03000000000009</v>
      </c>
      <c r="I772" s="21"/>
    </row>
    <row r="773" spans="1:9" ht="12.75" customHeight="1" x14ac:dyDescent="0.2">
      <c r="A773" s="9" t="s">
        <v>167</v>
      </c>
      <c r="B773" s="9" t="s">
        <v>216</v>
      </c>
      <c r="C773" s="9" t="s">
        <v>218</v>
      </c>
      <c r="D773" s="34">
        <v>30577</v>
      </c>
      <c r="E773" s="12">
        <v>1566.2</v>
      </c>
      <c r="F773" s="11">
        <f t="shared" si="46"/>
        <v>1566.2</v>
      </c>
      <c r="G773" s="11">
        <f t="shared" si="44"/>
        <v>156.62</v>
      </c>
      <c r="H773" s="11">
        <f t="shared" si="45"/>
        <v>1722.8200000000002</v>
      </c>
      <c r="I773" s="21"/>
    </row>
    <row r="774" spans="1:9" ht="12.75" customHeight="1" x14ac:dyDescent="0.2">
      <c r="A774" s="9" t="s">
        <v>167</v>
      </c>
      <c r="B774" s="9" t="s">
        <v>216</v>
      </c>
      <c r="C774" s="9" t="s">
        <v>218</v>
      </c>
      <c r="D774" s="34">
        <v>30578</v>
      </c>
      <c r="E774" s="12">
        <v>1649.7</v>
      </c>
      <c r="F774" s="11">
        <f t="shared" si="46"/>
        <v>1649.7</v>
      </c>
      <c r="G774" s="11">
        <f t="shared" si="44"/>
        <v>164.97</v>
      </c>
      <c r="H774" s="11">
        <f t="shared" si="45"/>
        <v>1814.67</v>
      </c>
      <c r="I774" s="21"/>
    </row>
    <row r="775" spans="1:9" ht="12.75" customHeight="1" x14ac:dyDescent="0.2">
      <c r="A775" s="9" t="s">
        <v>167</v>
      </c>
      <c r="B775" s="9" t="s">
        <v>216</v>
      </c>
      <c r="C775" s="9" t="s">
        <v>218</v>
      </c>
      <c r="D775" s="34">
        <v>30580</v>
      </c>
      <c r="E775" s="12">
        <v>1503.3000000000002</v>
      </c>
      <c r="F775" s="11">
        <f t="shared" si="46"/>
        <v>1503.3000000000002</v>
      </c>
      <c r="G775" s="11">
        <f t="shared" si="44"/>
        <v>150.33000000000001</v>
      </c>
      <c r="H775" s="11">
        <f t="shared" si="45"/>
        <v>1653.63</v>
      </c>
      <c r="I775" s="21"/>
    </row>
    <row r="776" spans="1:9" ht="12.75" customHeight="1" x14ac:dyDescent="0.2">
      <c r="A776" s="9" t="s">
        <v>167</v>
      </c>
      <c r="B776" s="9" t="s">
        <v>216</v>
      </c>
      <c r="C776" s="9" t="s">
        <v>218</v>
      </c>
      <c r="D776" s="34">
        <v>30581</v>
      </c>
      <c r="E776" s="12">
        <v>1096.25</v>
      </c>
      <c r="F776" s="11">
        <f t="shared" si="46"/>
        <v>1096.25</v>
      </c>
      <c r="G776" s="11">
        <f t="shared" si="44"/>
        <v>109.63</v>
      </c>
      <c r="H776" s="11">
        <f t="shared" si="45"/>
        <v>1205.8800000000001</v>
      </c>
      <c r="I776" s="21"/>
    </row>
    <row r="777" spans="1:9" ht="12.75" customHeight="1" x14ac:dyDescent="0.2">
      <c r="A777" s="9" t="s">
        <v>167</v>
      </c>
      <c r="B777" s="9" t="s">
        <v>216</v>
      </c>
      <c r="C777" s="9" t="s">
        <v>218</v>
      </c>
      <c r="D777" s="34">
        <v>30583</v>
      </c>
      <c r="E777" s="12">
        <v>1717.3500000000001</v>
      </c>
      <c r="F777" s="11">
        <f t="shared" si="46"/>
        <v>1717.3500000000001</v>
      </c>
      <c r="G777" s="11">
        <f t="shared" si="44"/>
        <v>171.74</v>
      </c>
      <c r="H777" s="11">
        <f t="shared" si="45"/>
        <v>1889.0900000000001</v>
      </c>
      <c r="I777" s="21"/>
    </row>
    <row r="778" spans="1:9" ht="12.75" customHeight="1" x14ac:dyDescent="0.2">
      <c r="A778" s="9" t="s">
        <v>167</v>
      </c>
      <c r="B778" s="9" t="s">
        <v>216</v>
      </c>
      <c r="C778" s="9" t="s">
        <v>218</v>
      </c>
      <c r="D778" s="34">
        <v>30584</v>
      </c>
      <c r="E778" s="12">
        <v>2534.8500000000004</v>
      </c>
      <c r="F778" s="11">
        <f t="shared" si="46"/>
        <v>2534.8500000000004</v>
      </c>
      <c r="G778" s="11">
        <f t="shared" si="44"/>
        <v>253.49</v>
      </c>
      <c r="H778" s="11">
        <f t="shared" si="45"/>
        <v>2788.34</v>
      </c>
      <c r="I778" s="21"/>
    </row>
    <row r="779" spans="1:9" ht="12.75" customHeight="1" x14ac:dyDescent="0.2">
      <c r="A779" s="9" t="s">
        <v>167</v>
      </c>
      <c r="B779" s="9" t="s">
        <v>216</v>
      </c>
      <c r="C779" s="9" t="s">
        <v>218</v>
      </c>
      <c r="D779" s="34">
        <v>30586</v>
      </c>
      <c r="E779" s="12">
        <v>1008.5</v>
      </c>
      <c r="F779" s="11">
        <f t="shared" si="46"/>
        <v>1008.5</v>
      </c>
      <c r="G779" s="11">
        <f t="shared" si="44"/>
        <v>100.85</v>
      </c>
      <c r="H779" s="11">
        <f t="shared" si="45"/>
        <v>1109.3499999999999</v>
      </c>
      <c r="I779" s="21"/>
    </row>
    <row r="780" spans="1:9" ht="12.75" customHeight="1" x14ac:dyDescent="0.2">
      <c r="A780" s="9" t="s">
        <v>167</v>
      </c>
      <c r="B780" s="9" t="s">
        <v>216</v>
      </c>
      <c r="C780" s="9" t="s">
        <v>218</v>
      </c>
      <c r="D780" s="34">
        <v>30587</v>
      </c>
      <c r="E780" s="12">
        <v>1044.05</v>
      </c>
      <c r="F780" s="11">
        <f t="shared" si="46"/>
        <v>1044.05</v>
      </c>
      <c r="G780" s="11">
        <f t="shared" si="44"/>
        <v>104.41</v>
      </c>
      <c r="H780" s="11">
        <f t="shared" si="45"/>
        <v>1148.46</v>
      </c>
      <c r="I780" s="21"/>
    </row>
    <row r="781" spans="1:9" ht="12.75" customHeight="1" x14ac:dyDescent="0.2">
      <c r="A781" s="9" t="s">
        <v>167</v>
      </c>
      <c r="B781" s="9" t="s">
        <v>216</v>
      </c>
      <c r="C781" s="9" t="s">
        <v>218</v>
      </c>
      <c r="D781" s="34">
        <v>30589</v>
      </c>
      <c r="E781" s="12">
        <v>1799.1000000000001</v>
      </c>
      <c r="F781" s="11">
        <f t="shared" si="46"/>
        <v>1799.1000000000001</v>
      </c>
      <c r="G781" s="11">
        <f t="shared" si="44"/>
        <v>179.91</v>
      </c>
      <c r="H781" s="11">
        <f t="shared" si="45"/>
        <v>1979.0100000000002</v>
      </c>
      <c r="I781" s="21"/>
    </row>
    <row r="782" spans="1:9" ht="12.75" customHeight="1" x14ac:dyDescent="0.2">
      <c r="A782" s="9" t="s">
        <v>167</v>
      </c>
      <c r="B782" s="9" t="s">
        <v>216</v>
      </c>
      <c r="C782" s="9" t="s">
        <v>218</v>
      </c>
      <c r="D782" s="34">
        <v>30590</v>
      </c>
      <c r="E782" s="12">
        <v>1983.75</v>
      </c>
      <c r="F782" s="11">
        <f t="shared" si="46"/>
        <v>1983.75</v>
      </c>
      <c r="G782" s="11">
        <f t="shared" si="44"/>
        <v>198.38</v>
      </c>
      <c r="H782" s="11">
        <f t="shared" si="45"/>
        <v>2182.13</v>
      </c>
      <c r="I782" s="21"/>
    </row>
    <row r="783" spans="1:9" ht="12.75" customHeight="1" x14ac:dyDescent="0.2">
      <c r="A783" s="9" t="s">
        <v>167</v>
      </c>
      <c r="B783" s="9" t="s">
        <v>216</v>
      </c>
      <c r="C783" s="9" t="s">
        <v>218</v>
      </c>
      <c r="D783" s="34">
        <v>30593</v>
      </c>
      <c r="E783" s="12">
        <v>2714.6000000000004</v>
      </c>
      <c r="F783" s="11">
        <f t="shared" si="46"/>
        <v>2714.6000000000004</v>
      </c>
      <c r="G783" s="11">
        <f t="shared" si="44"/>
        <v>271.45999999999998</v>
      </c>
      <c r="H783" s="11">
        <f t="shared" si="45"/>
        <v>2986.0600000000004</v>
      </c>
      <c r="I783" s="21"/>
    </row>
    <row r="784" spans="1:9" ht="12.75" customHeight="1" x14ac:dyDescent="0.2">
      <c r="A784" s="9" t="s">
        <v>167</v>
      </c>
      <c r="B784" s="9" t="s">
        <v>216</v>
      </c>
      <c r="C784" s="9" t="s">
        <v>218</v>
      </c>
      <c r="D784" s="34">
        <v>30594</v>
      </c>
      <c r="E784" s="12">
        <v>3132.3500000000004</v>
      </c>
      <c r="F784" s="11">
        <f t="shared" si="46"/>
        <v>3132.3500000000004</v>
      </c>
      <c r="G784" s="11">
        <f t="shared" si="44"/>
        <v>313.24</v>
      </c>
      <c r="H784" s="11">
        <f t="shared" si="45"/>
        <v>3445.59</v>
      </c>
      <c r="I784" s="21"/>
    </row>
    <row r="785" spans="1:9" ht="12.75" customHeight="1" x14ac:dyDescent="0.2">
      <c r="A785" s="9" t="s">
        <v>167</v>
      </c>
      <c r="B785" s="9" t="s">
        <v>216</v>
      </c>
      <c r="C785" s="9" t="s">
        <v>218</v>
      </c>
      <c r="D785" s="34">
        <v>30596</v>
      </c>
      <c r="E785" s="12">
        <v>1290.3500000000001</v>
      </c>
      <c r="F785" s="11">
        <f t="shared" si="46"/>
        <v>1290.3500000000001</v>
      </c>
      <c r="G785" s="11">
        <f t="shared" si="44"/>
        <v>129.04</v>
      </c>
      <c r="H785" s="11">
        <f t="shared" si="45"/>
        <v>1419.39</v>
      </c>
      <c r="I785" s="21"/>
    </row>
    <row r="786" spans="1:9" ht="12.75" customHeight="1" x14ac:dyDescent="0.2">
      <c r="A786" s="9" t="s">
        <v>167</v>
      </c>
      <c r="B786" s="9" t="s">
        <v>216</v>
      </c>
      <c r="C786" s="9" t="s">
        <v>218</v>
      </c>
      <c r="D786" s="34">
        <v>30597</v>
      </c>
      <c r="E786" s="12">
        <v>1035.6500000000001</v>
      </c>
      <c r="F786" s="11">
        <f t="shared" si="46"/>
        <v>1035.6500000000001</v>
      </c>
      <c r="G786" s="11">
        <f t="shared" si="44"/>
        <v>103.57</v>
      </c>
      <c r="H786" s="11">
        <f t="shared" si="45"/>
        <v>1139.22</v>
      </c>
      <c r="I786" s="21"/>
    </row>
    <row r="787" spans="1:9" ht="12.75" customHeight="1" x14ac:dyDescent="0.2">
      <c r="A787" s="9" t="s">
        <v>167</v>
      </c>
      <c r="B787" s="9" t="s">
        <v>216</v>
      </c>
      <c r="C787" s="9" t="s">
        <v>218</v>
      </c>
      <c r="D787" s="34">
        <v>30599</v>
      </c>
      <c r="E787" s="12">
        <v>1879.3500000000001</v>
      </c>
      <c r="F787" s="11">
        <f t="shared" si="46"/>
        <v>1879.3500000000001</v>
      </c>
      <c r="G787" s="11">
        <f t="shared" si="44"/>
        <v>187.94</v>
      </c>
      <c r="H787" s="11">
        <f t="shared" si="45"/>
        <v>2067.29</v>
      </c>
      <c r="I787" s="21"/>
    </row>
    <row r="788" spans="1:9" ht="12.75" customHeight="1" x14ac:dyDescent="0.2">
      <c r="A788" s="9" t="s">
        <v>167</v>
      </c>
      <c r="B788" s="9" t="s">
        <v>216</v>
      </c>
      <c r="C788" s="9" t="s">
        <v>218</v>
      </c>
      <c r="D788" s="34">
        <v>30600</v>
      </c>
      <c r="E788" s="12">
        <v>1117.5</v>
      </c>
      <c r="F788" s="11">
        <f t="shared" si="46"/>
        <v>1117.5</v>
      </c>
      <c r="G788" s="11">
        <f t="shared" si="44"/>
        <v>111.75</v>
      </c>
      <c r="H788" s="11">
        <f t="shared" si="45"/>
        <v>1229.25</v>
      </c>
      <c r="I788" s="21"/>
    </row>
    <row r="789" spans="1:9" ht="12.75" customHeight="1" x14ac:dyDescent="0.2">
      <c r="A789" s="9" t="s">
        <v>167</v>
      </c>
      <c r="B789" s="9" t="s">
        <v>216</v>
      </c>
      <c r="C789" s="9" t="s">
        <v>218</v>
      </c>
      <c r="D789" s="34">
        <v>30601</v>
      </c>
      <c r="E789" s="12">
        <v>1376.6000000000001</v>
      </c>
      <c r="F789" s="11">
        <f t="shared" si="46"/>
        <v>1376.6000000000001</v>
      </c>
      <c r="G789" s="11">
        <f t="shared" si="44"/>
        <v>137.66</v>
      </c>
      <c r="H789" s="11">
        <f t="shared" si="45"/>
        <v>1514.2600000000002</v>
      </c>
      <c r="I789" s="21"/>
    </row>
    <row r="790" spans="1:9" ht="12.75" customHeight="1" x14ac:dyDescent="0.2">
      <c r="A790" s="9" t="s">
        <v>167</v>
      </c>
      <c r="B790" s="9" t="s">
        <v>216</v>
      </c>
      <c r="C790" s="9" t="s">
        <v>218</v>
      </c>
      <c r="D790" s="34">
        <v>30602</v>
      </c>
      <c r="E790" s="12">
        <v>2234.25</v>
      </c>
      <c r="F790" s="11">
        <f t="shared" si="46"/>
        <v>2234.25</v>
      </c>
      <c r="G790" s="11">
        <f t="shared" si="44"/>
        <v>223.43</v>
      </c>
      <c r="H790" s="11">
        <f t="shared" si="45"/>
        <v>2457.6799999999998</v>
      </c>
      <c r="I790" s="21"/>
    </row>
    <row r="791" spans="1:9" ht="12.75" customHeight="1" x14ac:dyDescent="0.2">
      <c r="A791" s="9" t="s">
        <v>167</v>
      </c>
      <c r="B791" s="9" t="s">
        <v>216</v>
      </c>
      <c r="C791" s="9" t="s">
        <v>218</v>
      </c>
      <c r="D791" s="34">
        <v>30603</v>
      </c>
      <c r="E791" s="12">
        <v>2359.65</v>
      </c>
      <c r="F791" s="11">
        <f t="shared" si="46"/>
        <v>2359.65</v>
      </c>
      <c r="G791" s="11">
        <f t="shared" si="44"/>
        <v>235.97</v>
      </c>
      <c r="H791" s="11">
        <f t="shared" si="45"/>
        <v>2595.62</v>
      </c>
      <c r="I791" s="21"/>
    </row>
    <row r="792" spans="1:9" ht="12.75" customHeight="1" x14ac:dyDescent="0.2">
      <c r="A792" s="9" t="s">
        <v>167</v>
      </c>
      <c r="B792" s="9" t="s">
        <v>216</v>
      </c>
      <c r="C792" s="9" t="s">
        <v>218</v>
      </c>
      <c r="D792" s="34">
        <v>30605</v>
      </c>
      <c r="E792" s="12">
        <v>2683.25</v>
      </c>
      <c r="F792" s="11">
        <f t="shared" si="46"/>
        <v>2683.25</v>
      </c>
      <c r="G792" s="11">
        <f t="shared" si="44"/>
        <v>268.33</v>
      </c>
      <c r="H792" s="11">
        <f t="shared" si="45"/>
        <v>2951.58</v>
      </c>
      <c r="I792" s="21"/>
    </row>
    <row r="793" spans="1:9" ht="12.75" customHeight="1" x14ac:dyDescent="0.2">
      <c r="A793" s="9" t="s">
        <v>167</v>
      </c>
      <c r="B793" s="9" t="s">
        <v>216</v>
      </c>
      <c r="C793" s="9" t="s">
        <v>218</v>
      </c>
      <c r="D793" s="34">
        <v>30606</v>
      </c>
      <c r="E793" s="12">
        <v>1597.3500000000001</v>
      </c>
      <c r="F793" s="11">
        <f t="shared" si="46"/>
        <v>1597.3500000000001</v>
      </c>
      <c r="G793" s="11">
        <f t="shared" si="44"/>
        <v>159.74</v>
      </c>
      <c r="H793" s="11">
        <f t="shared" si="45"/>
        <v>1757.0900000000001</v>
      </c>
      <c r="I793" s="21"/>
    </row>
    <row r="794" spans="1:9" ht="12.75" customHeight="1" x14ac:dyDescent="0.2">
      <c r="A794" s="9" t="s">
        <v>167</v>
      </c>
      <c r="B794" s="9" t="s">
        <v>216</v>
      </c>
      <c r="C794" s="9" t="s">
        <v>218</v>
      </c>
      <c r="D794" s="34">
        <v>30608</v>
      </c>
      <c r="E794" s="12">
        <v>1809.3000000000002</v>
      </c>
      <c r="F794" s="11">
        <f t="shared" si="46"/>
        <v>1809.3000000000002</v>
      </c>
      <c r="G794" s="11">
        <f t="shared" si="44"/>
        <v>180.93</v>
      </c>
      <c r="H794" s="11">
        <f t="shared" si="45"/>
        <v>1990.2300000000002</v>
      </c>
      <c r="I794" s="21"/>
    </row>
    <row r="795" spans="1:9" ht="12.75" customHeight="1" x14ac:dyDescent="0.2">
      <c r="A795" s="9" t="s">
        <v>167</v>
      </c>
      <c r="B795" s="9" t="s">
        <v>216</v>
      </c>
      <c r="C795" s="9" t="s">
        <v>218</v>
      </c>
      <c r="D795" s="34">
        <v>30609</v>
      </c>
      <c r="E795" s="12">
        <v>667.95</v>
      </c>
      <c r="F795" s="11">
        <f t="shared" si="46"/>
        <v>667.95</v>
      </c>
      <c r="G795" s="11">
        <f t="shared" si="44"/>
        <v>66.8</v>
      </c>
      <c r="H795" s="11">
        <f t="shared" si="45"/>
        <v>734.75</v>
      </c>
      <c r="I795" s="21"/>
    </row>
    <row r="796" spans="1:9" ht="12.75" customHeight="1" x14ac:dyDescent="0.2">
      <c r="A796" s="9" t="s">
        <v>167</v>
      </c>
      <c r="B796" s="9" t="s">
        <v>216</v>
      </c>
      <c r="C796" s="9" t="s">
        <v>218</v>
      </c>
      <c r="D796" s="34">
        <v>30611</v>
      </c>
      <c r="E796" s="12">
        <v>810.1</v>
      </c>
      <c r="F796" s="11">
        <f t="shared" si="46"/>
        <v>810.1</v>
      </c>
      <c r="G796" s="11">
        <f t="shared" si="44"/>
        <v>81.010000000000005</v>
      </c>
      <c r="H796" s="11">
        <f t="shared" si="45"/>
        <v>891.11</v>
      </c>
      <c r="I796" s="21"/>
    </row>
    <row r="797" spans="1:9" ht="12.75" customHeight="1" x14ac:dyDescent="0.2">
      <c r="A797" s="9" t="s">
        <v>167</v>
      </c>
      <c r="B797" s="9" t="s">
        <v>216</v>
      </c>
      <c r="C797" s="9" t="s">
        <v>218</v>
      </c>
      <c r="D797" s="34">
        <v>30614</v>
      </c>
      <c r="E797" s="12">
        <v>667.95</v>
      </c>
      <c r="F797" s="11">
        <f t="shared" si="46"/>
        <v>667.95</v>
      </c>
      <c r="G797" s="11">
        <f t="shared" si="44"/>
        <v>66.8</v>
      </c>
      <c r="H797" s="11">
        <f t="shared" si="45"/>
        <v>734.75</v>
      </c>
      <c r="I797" s="21"/>
    </row>
    <row r="798" spans="1:9" ht="12.75" customHeight="1" x14ac:dyDescent="0.2">
      <c r="A798" s="9" t="s">
        <v>167</v>
      </c>
      <c r="B798" s="9" t="s">
        <v>216</v>
      </c>
      <c r="C798" s="9" t="s">
        <v>218</v>
      </c>
      <c r="D798" s="34">
        <v>30615</v>
      </c>
      <c r="E798" s="12">
        <v>749.55000000000007</v>
      </c>
      <c r="F798" s="11">
        <f t="shared" si="46"/>
        <v>749.55000000000007</v>
      </c>
      <c r="G798" s="11">
        <f t="shared" si="44"/>
        <v>74.959999999999994</v>
      </c>
      <c r="H798" s="11">
        <f t="shared" si="45"/>
        <v>824.5100000000001</v>
      </c>
      <c r="I798" s="21"/>
    </row>
    <row r="799" spans="1:9" ht="12.75" customHeight="1" x14ac:dyDescent="0.2">
      <c r="A799" s="9" t="s">
        <v>167</v>
      </c>
      <c r="B799" s="9" t="s">
        <v>216</v>
      </c>
      <c r="C799" s="9" t="s">
        <v>218</v>
      </c>
      <c r="D799" s="34">
        <v>30618</v>
      </c>
      <c r="E799" s="12">
        <v>751</v>
      </c>
      <c r="F799" s="11">
        <f t="shared" si="46"/>
        <v>751</v>
      </c>
      <c r="G799" s="11">
        <f t="shared" si="44"/>
        <v>75.099999999999994</v>
      </c>
      <c r="H799" s="11">
        <f t="shared" si="45"/>
        <v>826.1</v>
      </c>
      <c r="I799" s="21"/>
    </row>
    <row r="800" spans="1:9" ht="12.75" customHeight="1" x14ac:dyDescent="0.2">
      <c r="A800" s="9" t="s">
        <v>167</v>
      </c>
      <c r="B800" s="9" t="s">
        <v>216</v>
      </c>
      <c r="C800" s="9" t="s">
        <v>218</v>
      </c>
      <c r="D800" s="34">
        <v>30619</v>
      </c>
      <c r="E800" s="12">
        <v>1346.3500000000001</v>
      </c>
      <c r="F800" s="11">
        <f t="shared" si="46"/>
        <v>1346.3500000000001</v>
      </c>
      <c r="G800" s="11">
        <f t="shared" si="44"/>
        <v>134.63999999999999</v>
      </c>
      <c r="H800" s="11">
        <f t="shared" si="45"/>
        <v>1480.9900000000002</v>
      </c>
      <c r="I800" s="21"/>
    </row>
    <row r="801" spans="1:9" ht="12.75" customHeight="1" x14ac:dyDescent="0.2">
      <c r="A801" s="9" t="s">
        <v>167</v>
      </c>
      <c r="B801" s="9" t="s">
        <v>216</v>
      </c>
      <c r="C801" s="9" t="s">
        <v>218</v>
      </c>
      <c r="D801" s="34">
        <v>30621</v>
      </c>
      <c r="E801" s="12">
        <v>586</v>
      </c>
      <c r="F801" s="11">
        <f t="shared" si="46"/>
        <v>586</v>
      </c>
      <c r="G801" s="11">
        <f t="shared" si="44"/>
        <v>58.6</v>
      </c>
      <c r="H801" s="11">
        <f t="shared" si="45"/>
        <v>644.6</v>
      </c>
      <c r="I801" s="21"/>
    </row>
    <row r="802" spans="1:9" ht="12.75" customHeight="1" x14ac:dyDescent="0.2">
      <c r="A802" s="9" t="s">
        <v>167</v>
      </c>
      <c r="B802" s="9" t="s">
        <v>216</v>
      </c>
      <c r="C802" s="9" t="s">
        <v>218</v>
      </c>
      <c r="D802" s="34">
        <v>30622</v>
      </c>
      <c r="E802" s="12">
        <v>974.5</v>
      </c>
      <c r="F802" s="11">
        <f t="shared" si="46"/>
        <v>974.5</v>
      </c>
      <c r="G802" s="11">
        <f t="shared" si="44"/>
        <v>97.45</v>
      </c>
      <c r="H802" s="11">
        <f t="shared" si="45"/>
        <v>1071.95</v>
      </c>
      <c r="I802" s="21"/>
    </row>
    <row r="803" spans="1:9" ht="12.75" customHeight="1" x14ac:dyDescent="0.2">
      <c r="A803" s="9" t="s">
        <v>167</v>
      </c>
      <c r="B803" s="9" t="s">
        <v>216</v>
      </c>
      <c r="C803" s="9" t="s">
        <v>218</v>
      </c>
      <c r="D803" s="34">
        <v>30623</v>
      </c>
      <c r="E803" s="12">
        <v>974.5</v>
      </c>
      <c r="F803" s="11">
        <f t="shared" si="46"/>
        <v>974.5</v>
      </c>
      <c r="G803" s="11">
        <f t="shared" si="44"/>
        <v>97.45</v>
      </c>
      <c r="H803" s="11">
        <f t="shared" si="45"/>
        <v>1071.95</v>
      </c>
      <c r="I803" s="21"/>
    </row>
    <row r="804" spans="1:9" ht="12.75" customHeight="1" x14ac:dyDescent="0.2">
      <c r="A804" s="9" t="s">
        <v>167</v>
      </c>
      <c r="B804" s="9" t="s">
        <v>216</v>
      </c>
      <c r="C804" s="9" t="s">
        <v>218</v>
      </c>
      <c r="D804" s="34">
        <v>30626</v>
      </c>
      <c r="E804" s="12">
        <v>979</v>
      </c>
      <c r="F804" s="11">
        <f t="shared" si="46"/>
        <v>979</v>
      </c>
      <c r="G804" s="11">
        <f t="shared" si="44"/>
        <v>97.9</v>
      </c>
      <c r="H804" s="11">
        <f t="shared" si="45"/>
        <v>1076.9000000000001</v>
      </c>
      <c r="I804" s="21"/>
    </row>
    <row r="805" spans="1:9" ht="12.75" customHeight="1" x14ac:dyDescent="0.2">
      <c r="A805" s="9" t="s">
        <v>167</v>
      </c>
      <c r="B805" s="9" t="s">
        <v>216</v>
      </c>
      <c r="C805" s="9" t="s">
        <v>218</v>
      </c>
      <c r="D805" s="34">
        <v>30627</v>
      </c>
      <c r="E805" s="12">
        <v>411.20000000000005</v>
      </c>
      <c r="F805" s="11">
        <f t="shared" si="46"/>
        <v>411.20000000000005</v>
      </c>
      <c r="G805" s="11">
        <f t="shared" si="44"/>
        <v>41.12</v>
      </c>
      <c r="H805" s="11">
        <f t="shared" si="45"/>
        <v>452.32000000000005</v>
      </c>
      <c r="I805" s="21"/>
    </row>
    <row r="806" spans="1:9" ht="12.75" customHeight="1" x14ac:dyDescent="0.2">
      <c r="A806" s="9" t="s">
        <v>167</v>
      </c>
      <c r="B806" s="9" t="s">
        <v>216</v>
      </c>
      <c r="C806" s="9" t="s">
        <v>218</v>
      </c>
      <c r="D806" s="34">
        <v>30628</v>
      </c>
      <c r="E806" s="12">
        <v>51.2</v>
      </c>
      <c r="F806" s="11">
        <f t="shared" si="46"/>
        <v>51.2</v>
      </c>
      <c r="G806" s="11">
        <f t="shared" si="44"/>
        <v>5.12</v>
      </c>
      <c r="H806" s="11">
        <f t="shared" si="45"/>
        <v>56.32</v>
      </c>
      <c r="I806" s="21"/>
    </row>
    <row r="807" spans="1:9" ht="12.75" customHeight="1" x14ac:dyDescent="0.2">
      <c r="A807" s="9" t="s">
        <v>167</v>
      </c>
      <c r="B807" s="9" t="s">
        <v>216</v>
      </c>
      <c r="C807" s="9" t="s">
        <v>218</v>
      </c>
      <c r="D807" s="34">
        <v>30631</v>
      </c>
      <c r="E807" s="12">
        <v>340.3</v>
      </c>
      <c r="F807" s="11">
        <f t="shared" si="46"/>
        <v>340.3</v>
      </c>
      <c r="G807" s="11">
        <f t="shared" si="44"/>
        <v>34.03</v>
      </c>
      <c r="H807" s="11">
        <f t="shared" si="45"/>
        <v>374.33000000000004</v>
      </c>
      <c r="I807" s="21"/>
    </row>
    <row r="808" spans="1:9" ht="12.75" customHeight="1" x14ac:dyDescent="0.2">
      <c r="A808" s="9" t="s">
        <v>167</v>
      </c>
      <c r="B808" s="9" t="s">
        <v>216</v>
      </c>
      <c r="C808" s="9" t="s">
        <v>218</v>
      </c>
      <c r="D808" s="34">
        <v>30635</v>
      </c>
      <c r="E808" s="12">
        <v>419.6</v>
      </c>
      <c r="F808" s="11">
        <f t="shared" si="46"/>
        <v>419.6</v>
      </c>
      <c r="G808" s="11">
        <f t="shared" si="44"/>
        <v>41.96</v>
      </c>
      <c r="H808" s="11">
        <f t="shared" si="45"/>
        <v>461.56</v>
      </c>
      <c r="I808" s="21"/>
    </row>
    <row r="809" spans="1:9" ht="12.75" customHeight="1" x14ac:dyDescent="0.2">
      <c r="A809" s="9" t="s">
        <v>167</v>
      </c>
      <c r="B809" s="9" t="s">
        <v>216</v>
      </c>
      <c r="C809" s="9" t="s">
        <v>218</v>
      </c>
      <c r="D809" s="34">
        <v>30636</v>
      </c>
      <c r="E809" s="12">
        <v>335.3</v>
      </c>
      <c r="F809" s="11">
        <f t="shared" si="46"/>
        <v>335.3</v>
      </c>
      <c r="G809" s="11">
        <f t="shared" si="44"/>
        <v>33.53</v>
      </c>
      <c r="H809" s="11">
        <f t="shared" si="45"/>
        <v>368.83000000000004</v>
      </c>
      <c r="I809" s="21"/>
    </row>
    <row r="810" spans="1:9" ht="12.75" customHeight="1" x14ac:dyDescent="0.2">
      <c r="A810" s="9" t="s">
        <v>167</v>
      </c>
      <c r="B810" s="9" t="s">
        <v>216</v>
      </c>
      <c r="C810" s="9" t="s">
        <v>218</v>
      </c>
      <c r="D810" s="34">
        <v>30637</v>
      </c>
      <c r="E810" s="12">
        <v>1112.3</v>
      </c>
      <c r="F810" s="11">
        <f t="shared" si="46"/>
        <v>1112.3</v>
      </c>
      <c r="G810" s="11">
        <f t="shared" si="44"/>
        <v>111.23</v>
      </c>
      <c r="H810" s="11">
        <f t="shared" si="45"/>
        <v>1223.53</v>
      </c>
      <c r="I810" s="21"/>
    </row>
    <row r="811" spans="1:9" ht="12.75" customHeight="1" x14ac:dyDescent="0.2">
      <c r="A811" s="9" t="s">
        <v>167</v>
      </c>
      <c r="B811" s="9" t="s">
        <v>216</v>
      </c>
      <c r="C811" s="9" t="s">
        <v>218</v>
      </c>
      <c r="D811" s="34">
        <v>30639</v>
      </c>
      <c r="E811" s="12">
        <v>1112.3</v>
      </c>
      <c r="F811" s="11">
        <f t="shared" si="46"/>
        <v>1112.3</v>
      </c>
      <c r="G811" s="11">
        <f t="shared" si="44"/>
        <v>111.23</v>
      </c>
      <c r="H811" s="11">
        <f t="shared" si="45"/>
        <v>1223.53</v>
      </c>
      <c r="I811" s="21"/>
    </row>
    <row r="812" spans="1:9" ht="12.75" customHeight="1" x14ac:dyDescent="0.2">
      <c r="A812" s="9" t="s">
        <v>167</v>
      </c>
      <c r="B812" s="9" t="s">
        <v>216</v>
      </c>
      <c r="C812" s="9" t="s">
        <v>218</v>
      </c>
      <c r="D812" s="34">
        <v>30640</v>
      </c>
      <c r="E812" s="12">
        <v>1315.7</v>
      </c>
      <c r="F812" s="11">
        <f t="shared" si="46"/>
        <v>1315.7</v>
      </c>
      <c r="G812" s="11">
        <f t="shared" si="44"/>
        <v>131.57</v>
      </c>
      <c r="H812" s="11">
        <f t="shared" si="45"/>
        <v>1447.27</v>
      </c>
      <c r="I812" s="15"/>
    </row>
    <row r="813" spans="1:9" ht="12.75" customHeight="1" x14ac:dyDescent="0.2">
      <c r="A813" s="9" t="s">
        <v>167</v>
      </c>
      <c r="B813" s="9" t="s">
        <v>216</v>
      </c>
      <c r="C813" s="9" t="s">
        <v>218</v>
      </c>
      <c r="D813" s="34">
        <v>30641</v>
      </c>
      <c r="E813" s="12">
        <v>586</v>
      </c>
      <c r="F813" s="11">
        <f t="shared" si="46"/>
        <v>586</v>
      </c>
      <c r="G813" s="11">
        <f t="shared" si="44"/>
        <v>58.6</v>
      </c>
      <c r="H813" s="11">
        <f t="shared" si="45"/>
        <v>644.6</v>
      </c>
      <c r="I813" s="21"/>
    </row>
    <row r="814" spans="1:9" ht="12.75" customHeight="1" x14ac:dyDescent="0.2">
      <c r="A814" s="9" t="s">
        <v>167</v>
      </c>
      <c r="B814" s="9" t="s">
        <v>216</v>
      </c>
      <c r="C814" s="9" t="s">
        <v>218</v>
      </c>
      <c r="D814" s="34">
        <v>30642</v>
      </c>
      <c r="E814" s="12">
        <v>749.55000000000007</v>
      </c>
      <c r="F814" s="11">
        <f t="shared" si="46"/>
        <v>749.55000000000007</v>
      </c>
      <c r="G814" s="11">
        <f t="shared" si="44"/>
        <v>74.959999999999994</v>
      </c>
      <c r="H814" s="11">
        <f t="shared" si="45"/>
        <v>824.5100000000001</v>
      </c>
      <c r="I814" s="21"/>
    </row>
    <row r="815" spans="1:9" ht="12.75" customHeight="1" x14ac:dyDescent="0.2">
      <c r="A815" s="9" t="s">
        <v>167</v>
      </c>
      <c r="B815" s="9" t="s">
        <v>216</v>
      </c>
      <c r="C815" s="9" t="s">
        <v>218</v>
      </c>
      <c r="D815" s="34">
        <v>30643</v>
      </c>
      <c r="E815" s="12">
        <v>974.5</v>
      </c>
      <c r="F815" s="11">
        <f t="shared" si="46"/>
        <v>974.5</v>
      </c>
      <c r="G815" s="11">
        <f t="shared" si="44"/>
        <v>97.45</v>
      </c>
      <c r="H815" s="11">
        <f t="shared" si="45"/>
        <v>1071.95</v>
      </c>
      <c r="I815" s="21"/>
    </row>
    <row r="816" spans="1:9" ht="12.75" customHeight="1" x14ac:dyDescent="0.2">
      <c r="A816" s="9" t="s">
        <v>167</v>
      </c>
      <c r="B816" s="9" t="s">
        <v>216</v>
      </c>
      <c r="C816" s="9" t="s">
        <v>218</v>
      </c>
      <c r="D816" s="34">
        <v>30644</v>
      </c>
      <c r="E816" s="12">
        <v>749.55000000000007</v>
      </c>
      <c r="F816" s="11">
        <f t="shared" si="46"/>
        <v>749.55000000000007</v>
      </c>
      <c r="G816" s="11">
        <f t="shared" si="44"/>
        <v>74.959999999999994</v>
      </c>
      <c r="H816" s="11">
        <f t="shared" si="45"/>
        <v>824.5100000000001</v>
      </c>
      <c r="I816" s="21"/>
    </row>
    <row r="817" spans="1:9" ht="12.75" customHeight="1" x14ac:dyDescent="0.2">
      <c r="A817" s="9" t="s">
        <v>167</v>
      </c>
      <c r="B817" s="9" t="s">
        <v>216</v>
      </c>
      <c r="C817" s="9" t="s">
        <v>218</v>
      </c>
      <c r="D817" s="34">
        <v>30645</v>
      </c>
      <c r="E817" s="12">
        <v>832.6</v>
      </c>
      <c r="F817" s="11">
        <f t="shared" si="46"/>
        <v>832.6</v>
      </c>
      <c r="G817" s="11">
        <f t="shared" si="44"/>
        <v>83.26</v>
      </c>
      <c r="H817" s="11">
        <f t="shared" si="45"/>
        <v>915.86</v>
      </c>
      <c r="I817" s="21"/>
    </row>
    <row r="818" spans="1:9" ht="12.75" customHeight="1" x14ac:dyDescent="0.2">
      <c r="A818" s="9" t="s">
        <v>167</v>
      </c>
      <c r="B818" s="9" t="s">
        <v>216</v>
      </c>
      <c r="C818" s="9" t="s">
        <v>218</v>
      </c>
      <c r="D818" s="34">
        <v>30646</v>
      </c>
      <c r="E818" s="12">
        <v>832.6</v>
      </c>
      <c r="F818" s="11">
        <f t="shared" si="46"/>
        <v>832.6</v>
      </c>
      <c r="G818" s="11">
        <f t="shared" si="44"/>
        <v>83.26</v>
      </c>
      <c r="H818" s="11">
        <f t="shared" si="45"/>
        <v>915.86</v>
      </c>
      <c r="I818" s="21"/>
    </row>
    <row r="819" spans="1:9" ht="12.75" customHeight="1" x14ac:dyDescent="0.2">
      <c r="A819" s="9" t="s">
        <v>167</v>
      </c>
      <c r="B819" s="9" t="s">
        <v>216</v>
      </c>
      <c r="C819" s="9" t="s">
        <v>218</v>
      </c>
      <c r="D819" s="34">
        <v>30649</v>
      </c>
      <c r="E819" s="12">
        <v>269.85000000000002</v>
      </c>
      <c r="F819" s="11">
        <f t="shared" si="46"/>
        <v>269.85000000000002</v>
      </c>
      <c r="G819" s="11">
        <f t="shared" ref="G819:G882" si="47">ROUND((+F819*0.1),2)</f>
        <v>26.99</v>
      </c>
      <c r="H819" s="11">
        <f t="shared" ref="H819:H882" si="48">+G819+F819</f>
        <v>296.84000000000003</v>
      </c>
      <c r="I819" s="21"/>
    </row>
    <row r="820" spans="1:9" ht="12.75" customHeight="1" x14ac:dyDescent="0.2">
      <c r="A820" s="9" t="s">
        <v>167</v>
      </c>
      <c r="B820" s="9" t="s">
        <v>216</v>
      </c>
      <c r="C820" s="9" t="s">
        <v>218</v>
      </c>
      <c r="D820" s="34">
        <v>30654</v>
      </c>
      <c r="E820" s="12">
        <v>66.900000000000006</v>
      </c>
      <c r="F820" s="11">
        <f t="shared" si="46"/>
        <v>66.900000000000006</v>
      </c>
      <c r="G820" s="11">
        <f t="shared" si="47"/>
        <v>6.69</v>
      </c>
      <c r="H820" s="11">
        <f t="shared" si="48"/>
        <v>73.59</v>
      </c>
      <c r="I820" s="15"/>
    </row>
    <row r="821" spans="1:9" ht="12.75" customHeight="1" x14ac:dyDescent="0.2">
      <c r="A821" s="9" t="s">
        <v>167</v>
      </c>
      <c r="B821" s="9" t="s">
        <v>216</v>
      </c>
      <c r="C821" s="9" t="s">
        <v>218</v>
      </c>
      <c r="D821" s="34">
        <v>30658</v>
      </c>
      <c r="E821" s="12">
        <v>204.20000000000002</v>
      </c>
      <c r="F821" s="11">
        <f t="shared" si="46"/>
        <v>204.20000000000002</v>
      </c>
      <c r="G821" s="11">
        <f t="shared" si="47"/>
        <v>20.420000000000002</v>
      </c>
      <c r="H821" s="11">
        <f t="shared" si="48"/>
        <v>224.62</v>
      </c>
      <c r="I821" s="15"/>
    </row>
    <row r="822" spans="1:9" ht="12.75" customHeight="1" x14ac:dyDescent="0.2">
      <c r="A822" s="9" t="s">
        <v>167</v>
      </c>
      <c r="B822" s="9" t="s">
        <v>216</v>
      </c>
      <c r="C822" s="9" t="s">
        <v>218</v>
      </c>
      <c r="D822" s="34">
        <v>30663</v>
      </c>
      <c r="E822" s="12">
        <v>207.60000000000002</v>
      </c>
      <c r="F822" s="11">
        <f t="shared" si="46"/>
        <v>207.60000000000002</v>
      </c>
      <c r="G822" s="11">
        <f t="shared" si="47"/>
        <v>20.76</v>
      </c>
      <c r="H822" s="11">
        <f t="shared" si="48"/>
        <v>228.36</v>
      </c>
      <c r="I822" s="21"/>
    </row>
    <row r="823" spans="1:9" ht="12.75" customHeight="1" x14ac:dyDescent="0.2">
      <c r="A823" s="9" t="s">
        <v>167</v>
      </c>
      <c r="B823" s="9" t="s">
        <v>216</v>
      </c>
      <c r="C823" s="9" t="s">
        <v>218</v>
      </c>
      <c r="D823" s="34">
        <v>30666</v>
      </c>
      <c r="E823" s="12">
        <v>68.25</v>
      </c>
      <c r="F823" s="11">
        <f t="shared" si="46"/>
        <v>68.25</v>
      </c>
      <c r="G823" s="11">
        <f t="shared" si="47"/>
        <v>6.83</v>
      </c>
      <c r="H823" s="11">
        <f t="shared" si="48"/>
        <v>75.08</v>
      </c>
      <c r="I823" s="21"/>
    </row>
    <row r="824" spans="1:9" ht="12.75" customHeight="1" x14ac:dyDescent="0.2">
      <c r="A824" s="9" t="s">
        <v>167</v>
      </c>
      <c r="B824" s="9" t="s">
        <v>216</v>
      </c>
      <c r="C824" s="9" t="s">
        <v>218</v>
      </c>
      <c r="D824" s="34">
        <v>30672</v>
      </c>
      <c r="E824" s="12">
        <v>640.5</v>
      </c>
      <c r="F824" s="11">
        <f t="shared" si="46"/>
        <v>640.5</v>
      </c>
      <c r="G824" s="11">
        <f t="shared" si="47"/>
        <v>64.05</v>
      </c>
      <c r="H824" s="11">
        <f t="shared" si="48"/>
        <v>704.55</v>
      </c>
      <c r="I824" s="21"/>
    </row>
    <row r="825" spans="1:9" ht="12.75" customHeight="1" x14ac:dyDescent="0.2">
      <c r="A825" s="9" t="s">
        <v>167</v>
      </c>
      <c r="B825" s="9" t="s">
        <v>216</v>
      </c>
      <c r="C825" s="9" t="s">
        <v>218</v>
      </c>
      <c r="D825" s="34">
        <v>30676</v>
      </c>
      <c r="E825" s="12">
        <v>545.1</v>
      </c>
      <c r="F825" s="11">
        <f t="shared" si="46"/>
        <v>545.1</v>
      </c>
      <c r="G825" s="11">
        <f t="shared" si="47"/>
        <v>54.51</v>
      </c>
      <c r="H825" s="11">
        <f t="shared" si="48"/>
        <v>599.61</v>
      </c>
      <c r="I825" s="21"/>
    </row>
    <row r="826" spans="1:9" ht="12.75" customHeight="1" x14ac:dyDescent="0.2">
      <c r="A826" s="9" t="s">
        <v>167</v>
      </c>
      <c r="B826" s="9" t="s">
        <v>216</v>
      </c>
      <c r="C826" s="9" t="s">
        <v>218</v>
      </c>
      <c r="D826" s="34">
        <v>30679</v>
      </c>
      <c r="E826" s="12">
        <v>138.5</v>
      </c>
      <c r="F826" s="11">
        <f t="shared" si="46"/>
        <v>138.5</v>
      </c>
      <c r="G826" s="11">
        <f t="shared" si="47"/>
        <v>13.85</v>
      </c>
      <c r="H826" s="11">
        <f t="shared" si="48"/>
        <v>152.35</v>
      </c>
      <c r="I826" s="21"/>
    </row>
    <row r="827" spans="1:9" ht="12.75" customHeight="1" x14ac:dyDescent="0.2">
      <c r="A827" s="9" t="s">
        <v>167</v>
      </c>
      <c r="B827" s="9" t="s">
        <v>216</v>
      </c>
      <c r="C827" s="9" t="s">
        <v>218</v>
      </c>
      <c r="D827" s="34">
        <v>30680</v>
      </c>
      <c r="E827" s="12">
        <v>1682.5</v>
      </c>
      <c r="F827" s="11">
        <f t="shared" si="46"/>
        <v>1682.5</v>
      </c>
      <c r="G827" s="11">
        <f t="shared" si="47"/>
        <v>168.25</v>
      </c>
      <c r="H827" s="11">
        <f t="shared" si="48"/>
        <v>1850.75</v>
      </c>
      <c r="I827" s="21"/>
    </row>
    <row r="828" spans="1:9" ht="12.75" customHeight="1" x14ac:dyDescent="0.2">
      <c r="A828" s="9" t="s">
        <v>167</v>
      </c>
      <c r="B828" s="9" t="s">
        <v>216</v>
      </c>
      <c r="C828" s="9" t="s">
        <v>218</v>
      </c>
      <c r="D828" s="34">
        <v>30682</v>
      </c>
      <c r="E828" s="12">
        <v>1682.5</v>
      </c>
      <c r="F828" s="11">
        <f t="shared" si="46"/>
        <v>1682.5</v>
      </c>
      <c r="G828" s="11">
        <f t="shared" si="47"/>
        <v>168.25</v>
      </c>
      <c r="H828" s="11">
        <f t="shared" si="48"/>
        <v>1850.75</v>
      </c>
      <c r="I828" s="21"/>
    </row>
    <row r="829" spans="1:9" ht="12.75" customHeight="1" x14ac:dyDescent="0.2">
      <c r="A829" s="9" t="s">
        <v>167</v>
      </c>
      <c r="B829" s="9" t="s">
        <v>216</v>
      </c>
      <c r="C829" s="9" t="s">
        <v>218</v>
      </c>
      <c r="D829" s="34">
        <v>30684</v>
      </c>
      <c r="E829" s="12">
        <v>2070.5</v>
      </c>
      <c r="F829" s="11">
        <f t="shared" si="46"/>
        <v>2070.5</v>
      </c>
      <c r="G829" s="11">
        <f t="shared" si="47"/>
        <v>207.05</v>
      </c>
      <c r="H829" s="11">
        <f t="shared" si="48"/>
        <v>2277.5500000000002</v>
      </c>
      <c r="I829" s="21"/>
    </row>
    <row r="830" spans="1:9" ht="12.75" customHeight="1" x14ac:dyDescent="0.2">
      <c r="A830" s="9" t="s">
        <v>167</v>
      </c>
      <c r="B830" s="9" t="s">
        <v>216</v>
      </c>
      <c r="C830" s="9" t="s">
        <v>218</v>
      </c>
      <c r="D830" s="34">
        <v>30686</v>
      </c>
      <c r="E830" s="12">
        <v>2070.5</v>
      </c>
      <c r="F830" s="11">
        <f t="shared" si="46"/>
        <v>2070.5</v>
      </c>
      <c r="G830" s="11">
        <f t="shared" si="47"/>
        <v>207.05</v>
      </c>
      <c r="H830" s="11">
        <f t="shared" si="48"/>
        <v>2277.5500000000002</v>
      </c>
      <c r="I830" s="21"/>
    </row>
    <row r="831" spans="1:9" ht="12.75" customHeight="1" x14ac:dyDescent="0.2">
      <c r="A831" s="9" t="s">
        <v>167</v>
      </c>
      <c r="B831" s="9" t="s">
        <v>216</v>
      </c>
      <c r="C831" s="9" t="s">
        <v>218</v>
      </c>
      <c r="D831" s="34">
        <v>30687</v>
      </c>
      <c r="E831" s="12">
        <v>684.65000000000009</v>
      </c>
      <c r="F831" s="11">
        <f t="shared" si="46"/>
        <v>684.65000000000009</v>
      </c>
      <c r="G831" s="11">
        <f t="shared" si="47"/>
        <v>68.47</v>
      </c>
      <c r="H831" s="11">
        <f t="shared" si="48"/>
        <v>753.12000000000012</v>
      </c>
      <c r="I831" s="21"/>
    </row>
    <row r="832" spans="1:9" ht="12.75" customHeight="1" x14ac:dyDescent="0.2">
      <c r="A832" s="9" t="s">
        <v>167</v>
      </c>
      <c r="B832" s="9" t="s">
        <v>216</v>
      </c>
      <c r="C832" s="9" t="s">
        <v>218</v>
      </c>
      <c r="D832" s="34">
        <v>30688</v>
      </c>
      <c r="E832" s="12">
        <v>524.75</v>
      </c>
      <c r="F832" s="11">
        <f t="shared" si="46"/>
        <v>524.75</v>
      </c>
      <c r="G832" s="11">
        <f t="shared" si="47"/>
        <v>52.48</v>
      </c>
      <c r="H832" s="11">
        <f t="shared" si="48"/>
        <v>577.23</v>
      </c>
      <c r="I832" s="21"/>
    </row>
    <row r="833" spans="1:9" ht="12.75" customHeight="1" x14ac:dyDescent="0.2">
      <c r="A833" s="9" t="s">
        <v>167</v>
      </c>
      <c r="B833" s="9" t="s">
        <v>216</v>
      </c>
      <c r="C833" s="9" t="s">
        <v>218</v>
      </c>
      <c r="D833" s="34">
        <v>30690</v>
      </c>
      <c r="E833" s="12">
        <v>810.05000000000007</v>
      </c>
      <c r="F833" s="11">
        <f t="shared" si="46"/>
        <v>810.05000000000007</v>
      </c>
      <c r="G833" s="11">
        <f t="shared" si="47"/>
        <v>81.010000000000005</v>
      </c>
      <c r="H833" s="11">
        <f t="shared" si="48"/>
        <v>891.06000000000006</v>
      </c>
      <c r="I833" s="21"/>
    </row>
    <row r="834" spans="1:9" ht="12.75" customHeight="1" x14ac:dyDescent="0.2">
      <c r="A834" s="9" t="s">
        <v>167</v>
      </c>
      <c r="B834" s="9" t="s">
        <v>216</v>
      </c>
      <c r="C834" s="9" t="s">
        <v>218</v>
      </c>
      <c r="D834" s="34">
        <v>30692</v>
      </c>
      <c r="E834" s="12">
        <v>524.75</v>
      </c>
      <c r="F834" s="11">
        <f t="shared" si="46"/>
        <v>524.75</v>
      </c>
      <c r="G834" s="11">
        <f t="shared" si="47"/>
        <v>52.48</v>
      </c>
      <c r="H834" s="11">
        <f t="shared" si="48"/>
        <v>577.23</v>
      </c>
      <c r="I834" s="21"/>
    </row>
    <row r="835" spans="1:9" ht="12.75" customHeight="1" x14ac:dyDescent="0.2">
      <c r="A835" s="9" t="s">
        <v>167</v>
      </c>
      <c r="B835" s="9" t="s">
        <v>216</v>
      </c>
      <c r="C835" s="9" t="s">
        <v>218</v>
      </c>
      <c r="D835" s="34">
        <v>30694</v>
      </c>
      <c r="E835" s="12">
        <v>810.05000000000007</v>
      </c>
      <c r="F835" s="11">
        <f t="shared" ref="F835:F898" si="49">CEILING(TRUNC(+E835*F$2,2),0.05)</f>
        <v>810.05000000000007</v>
      </c>
      <c r="G835" s="11">
        <f t="shared" si="47"/>
        <v>81.010000000000005</v>
      </c>
      <c r="H835" s="11">
        <f t="shared" si="48"/>
        <v>891.06000000000006</v>
      </c>
      <c r="I835" s="21"/>
    </row>
    <row r="836" spans="1:9" ht="12.75" customHeight="1" x14ac:dyDescent="0.2">
      <c r="A836" s="9" t="s">
        <v>167</v>
      </c>
      <c r="B836" s="9" t="s">
        <v>216</v>
      </c>
      <c r="C836" s="9" t="s">
        <v>218</v>
      </c>
      <c r="D836" s="34">
        <v>30696</v>
      </c>
      <c r="E836" s="12">
        <v>810.05000000000007</v>
      </c>
      <c r="F836" s="11">
        <f t="shared" si="49"/>
        <v>810.05000000000007</v>
      </c>
      <c r="G836" s="11">
        <f t="shared" si="47"/>
        <v>81.010000000000005</v>
      </c>
      <c r="H836" s="11">
        <f t="shared" si="48"/>
        <v>891.06000000000006</v>
      </c>
      <c r="I836" s="21"/>
    </row>
    <row r="837" spans="1:9" ht="12.75" customHeight="1" x14ac:dyDescent="0.2">
      <c r="A837" s="9" t="s">
        <v>167</v>
      </c>
      <c r="B837" s="9" t="s">
        <v>216</v>
      </c>
      <c r="C837" s="9" t="s">
        <v>218</v>
      </c>
      <c r="D837" s="34">
        <v>30710</v>
      </c>
      <c r="E837" s="12">
        <v>810.05000000000007</v>
      </c>
      <c r="F837" s="11">
        <f t="shared" si="49"/>
        <v>810.05000000000007</v>
      </c>
      <c r="G837" s="11">
        <f t="shared" si="47"/>
        <v>81.010000000000005</v>
      </c>
      <c r="H837" s="11">
        <f t="shared" si="48"/>
        <v>891.06000000000006</v>
      </c>
      <c r="I837" s="21"/>
    </row>
    <row r="838" spans="1:9" ht="12.75" customHeight="1" x14ac:dyDescent="0.2">
      <c r="A838" s="9" t="s">
        <v>167</v>
      </c>
      <c r="B838" s="9" t="s">
        <v>216</v>
      </c>
      <c r="C838" s="9" t="s">
        <v>218</v>
      </c>
      <c r="D838" s="34">
        <v>31000</v>
      </c>
      <c r="E838" s="12">
        <v>835.35</v>
      </c>
      <c r="F838" s="11">
        <f t="shared" si="49"/>
        <v>835.35</v>
      </c>
      <c r="G838" s="11">
        <f t="shared" si="47"/>
        <v>83.54</v>
      </c>
      <c r="H838" s="11">
        <f t="shared" si="48"/>
        <v>918.89</v>
      </c>
      <c r="I838" s="21"/>
    </row>
    <row r="839" spans="1:9" ht="12.75" customHeight="1" x14ac:dyDescent="0.2">
      <c r="A839" s="9" t="s">
        <v>167</v>
      </c>
      <c r="B839" s="9" t="s">
        <v>216</v>
      </c>
      <c r="C839" s="9" t="s">
        <v>218</v>
      </c>
      <c r="D839" s="34">
        <v>31001</v>
      </c>
      <c r="E839" s="12">
        <v>1044.05</v>
      </c>
      <c r="F839" s="11">
        <f t="shared" si="49"/>
        <v>1044.05</v>
      </c>
      <c r="G839" s="11">
        <f t="shared" si="47"/>
        <v>104.41</v>
      </c>
      <c r="H839" s="11">
        <f t="shared" si="48"/>
        <v>1148.46</v>
      </c>
      <c r="I839" s="21"/>
    </row>
    <row r="840" spans="1:9" ht="12.75" customHeight="1" x14ac:dyDescent="0.2">
      <c r="A840" s="9" t="s">
        <v>167</v>
      </c>
      <c r="B840" s="9" t="s">
        <v>216</v>
      </c>
      <c r="C840" s="9" t="s">
        <v>218</v>
      </c>
      <c r="D840" s="34">
        <v>31002</v>
      </c>
      <c r="E840" s="12">
        <v>1252.95</v>
      </c>
      <c r="F840" s="11">
        <f t="shared" si="49"/>
        <v>1252.95</v>
      </c>
      <c r="G840" s="11">
        <f t="shared" si="47"/>
        <v>125.3</v>
      </c>
      <c r="H840" s="11">
        <f t="shared" si="48"/>
        <v>1378.25</v>
      </c>
      <c r="I840" s="21"/>
    </row>
    <row r="841" spans="1:9" ht="12.75" customHeight="1" x14ac:dyDescent="0.2">
      <c r="A841" s="9" t="s">
        <v>167</v>
      </c>
      <c r="B841" s="9" t="s">
        <v>216</v>
      </c>
      <c r="C841" s="9" t="s">
        <v>218</v>
      </c>
      <c r="D841" s="34" t="s">
        <v>1207</v>
      </c>
      <c r="E841" s="12">
        <v>822</v>
      </c>
      <c r="F841" s="11">
        <f t="shared" si="49"/>
        <v>822</v>
      </c>
      <c r="G841" s="11">
        <f t="shared" si="47"/>
        <v>82.2</v>
      </c>
      <c r="H841" s="11">
        <f t="shared" si="48"/>
        <v>904.2</v>
      </c>
      <c r="I841" s="21"/>
    </row>
    <row r="842" spans="1:9" ht="12.75" customHeight="1" x14ac:dyDescent="0.2">
      <c r="A842" s="9" t="s">
        <v>167</v>
      </c>
      <c r="B842" s="9" t="s">
        <v>216</v>
      </c>
      <c r="C842" s="9" t="s">
        <v>218</v>
      </c>
      <c r="D842" s="34" t="s">
        <v>1208</v>
      </c>
      <c r="E842" s="12">
        <v>1027.4000000000001</v>
      </c>
      <c r="F842" s="11">
        <f t="shared" si="49"/>
        <v>1027.4000000000001</v>
      </c>
      <c r="G842" s="11">
        <f t="shared" si="47"/>
        <v>102.74</v>
      </c>
      <c r="H842" s="11">
        <f t="shared" si="48"/>
        <v>1130.1400000000001</v>
      </c>
      <c r="I842" s="21"/>
    </row>
    <row r="843" spans="1:9" ht="12.75" customHeight="1" x14ac:dyDescent="0.2">
      <c r="A843" s="9" t="s">
        <v>167</v>
      </c>
      <c r="B843" s="9" t="s">
        <v>216</v>
      </c>
      <c r="C843" s="9" t="s">
        <v>218</v>
      </c>
      <c r="D843" s="34" t="s">
        <v>1209</v>
      </c>
      <c r="E843" s="12">
        <v>1232.9000000000001</v>
      </c>
      <c r="F843" s="11">
        <f t="shared" si="49"/>
        <v>1232.9000000000001</v>
      </c>
      <c r="G843" s="11">
        <f t="shared" si="47"/>
        <v>123.29</v>
      </c>
      <c r="H843" s="11">
        <f t="shared" si="48"/>
        <v>1356.19</v>
      </c>
      <c r="I843" s="21"/>
    </row>
    <row r="844" spans="1:9" ht="12.75" customHeight="1" x14ac:dyDescent="0.2">
      <c r="A844" s="9" t="s">
        <v>167</v>
      </c>
      <c r="B844" s="9" t="s">
        <v>216</v>
      </c>
      <c r="C844" s="9" t="s">
        <v>218</v>
      </c>
      <c r="D844" s="34">
        <v>31206</v>
      </c>
      <c r="E844" s="12">
        <v>137.25</v>
      </c>
      <c r="F844" s="11">
        <f t="shared" si="49"/>
        <v>137.25</v>
      </c>
      <c r="G844" s="11">
        <f t="shared" si="47"/>
        <v>13.73</v>
      </c>
      <c r="H844" s="11">
        <f t="shared" si="48"/>
        <v>150.97999999999999</v>
      </c>
      <c r="I844" s="15"/>
    </row>
    <row r="845" spans="1:9" ht="12.75" customHeight="1" x14ac:dyDescent="0.2">
      <c r="A845" s="9" t="s">
        <v>167</v>
      </c>
      <c r="B845" s="9" t="s">
        <v>216</v>
      </c>
      <c r="C845" s="9" t="s">
        <v>218</v>
      </c>
      <c r="D845" s="34">
        <v>31211</v>
      </c>
      <c r="E845" s="12">
        <v>177.05</v>
      </c>
      <c r="F845" s="11">
        <f t="shared" si="49"/>
        <v>177.05</v>
      </c>
      <c r="G845" s="11">
        <f t="shared" si="47"/>
        <v>17.71</v>
      </c>
      <c r="H845" s="11">
        <f t="shared" si="48"/>
        <v>194.76000000000002</v>
      </c>
      <c r="I845" s="15"/>
    </row>
    <row r="846" spans="1:9" ht="12.75" customHeight="1" x14ac:dyDescent="0.2">
      <c r="A846" s="9" t="s">
        <v>167</v>
      </c>
      <c r="B846" s="9" t="s">
        <v>216</v>
      </c>
      <c r="C846" s="9" t="s">
        <v>218</v>
      </c>
      <c r="D846" s="34">
        <v>31216</v>
      </c>
      <c r="E846" s="12">
        <v>206.45000000000002</v>
      </c>
      <c r="F846" s="11">
        <f t="shared" si="49"/>
        <v>206.45000000000002</v>
      </c>
      <c r="G846" s="11">
        <f t="shared" si="47"/>
        <v>20.65</v>
      </c>
      <c r="H846" s="11">
        <f t="shared" si="48"/>
        <v>227.10000000000002</v>
      </c>
      <c r="I846" s="15"/>
    </row>
    <row r="847" spans="1:9" ht="12.75" customHeight="1" x14ac:dyDescent="0.2">
      <c r="A847" s="9" t="s">
        <v>167</v>
      </c>
      <c r="B847" s="9" t="s">
        <v>216</v>
      </c>
      <c r="C847" s="9" t="s">
        <v>218</v>
      </c>
      <c r="D847" s="34">
        <v>31220</v>
      </c>
      <c r="E847" s="12">
        <v>308.55</v>
      </c>
      <c r="F847" s="11">
        <f t="shared" si="49"/>
        <v>308.55</v>
      </c>
      <c r="G847" s="11">
        <f t="shared" si="47"/>
        <v>30.86</v>
      </c>
      <c r="H847" s="11">
        <f t="shared" si="48"/>
        <v>339.41</v>
      </c>
      <c r="I847" s="21"/>
    </row>
    <row r="848" spans="1:9" ht="12.75" customHeight="1" x14ac:dyDescent="0.2">
      <c r="A848" s="9" t="s">
        <v>167</v>
      </c>
      <c r="B848" s="9" t="s">
        <v>216</v>
      </c>
      <c r="C848" s="9" t="s">
        <v>218</v>
      </c>
      <c r="D848" s="34">
        <v>31221</v>
      </c>
      <c r="E848" s="12">
        <v>308.55</v>
      </c>
      <c r="F848" s="11">
        <f t="shared" si="49"/>
        <v>308.55</v>
      </c>
      <c r="G848" s="11">
        <f t="shared" si="47"/>
        <v>30.86</v>
      </c>
      <c r="H848" s="11">
        <f t="shared" si="48"/>
        <v>339.41</v>
      </c>
      <c r="I848" s="15"/>
    </row>
    <row r="849" spans="1:9" ht="12.75" customHeight="1" x14ac:dyDescent="0.2">
      <c r="A849" s="9" t="s">
        <v>167</v>
      </c>
      <c r="B849" s="9" t="s">
        <v>216</v>
      </c>
      <c r="C849" s="9" t="s">
        <v>218</v>
      </c>
      <c r="D849" s="34">
        <v>31225</v>
      </c>
      <c r="E849" s="12">
        <v>548.30000000000007</v>
      </c>
      <c r="F849" s="11">
        <f t="shared" si="49"/>
        <v>548.30000000000007</v>
      </c>
      <c r="G849" s="11">
        <f t="shared" si="47"/>
        <v>54.83</v>
      </c>
      <c r="H849" s="11">
        <f t="shared" si="48"/>
        <v>603.13000000000011</v>
      </c>
      <c r="I849" s="21"/>
    </row>
    <row r="850" spans="1:9" ht="12.75" customHeight="1" x14ac:dyDescent="0.2">
      <c r="A850" s="9" t="s">
        <v>167</v>
      </c>
      <c r="B850" s="9" t="s">
        <v>216</v>
      </c>
      <c r="C850" s="9" t="s">
        <v>218</v>
      </c>
      <c r="D850" s="34">
        <v>31245</v>
      </c>
      <c r="E850" s="12">
        <v>530.65</v>
      </c>
      <c r="F850" s="11">
        <f t="shared" si="49"/>
        <v>530.65</v>
      </c>
      <c r="G850" s="11">
        <f t="shared" si="47"/>
        <v>53.07</v>
      </c>
      <c r="H850" s="11">
        <f t="shared" si="48"/>
        <v>583.72</v>
      </c>
      <c r="I850" s="21"/>
    </row>
    <row r="851" spans="1:9" ht="12.75" customHeight="1" x14ac:dyDescent="0.2">
      <c r="A851" s="9" t="s">
        <v>167</v>
      </c>
      <c r="B851" s="9" t="s">
        <v>216</v>
      </c>
      <c r="C851" s="9" t="s">
        <v>218</v>
      </c>
      <c r="D851" s="34">
        <v>31250</v>
      </c>
      <c r="E851" s="12">
        <v>530.65</v>
      </c>
      <c r="F851" s="11">
        <f t="shared" si="49"/>
        <v>530.65</v>
      </c>
      <c r="G851" s="11">
        <f t="shared" si="47"/>
        <v>53.07</v>
      </c>
      <c r="H851" s="11">
        <f t="shared" si="48"/>
        <v>583.72</v>
      </c>
      <c r="I851" s="21"/>
    </row>
    <row r="852" spans="1:9" ht="25.5" customHeight="1" x14ac:dyDescent="0.2">
      <c r="A852" s="9" t="s">
        <v>167</v>
      </c>
      <c r="B852" s="9" t="s">
        <v>216</v>
      </c>
      <c r="C852" s="9" t="s">
        <v>218</v>
      </c>
      <c r="D852" s="34">
        <v>31340</v>
      </c>
      <c r="E852" s="12">
        <v>0</v>
      </c>
      <c r="F852" s="11">
        <f t="shared" si="49"/>
        <v>0</v>
      </c>
      <c r="G852" s="11">
        <f t="shared" si="47"/>
        <v>0</v>
      </c>
      <c r="H852" s="11">
        <f t="shared" si="48"/>
        <v>0</v>
      </c>
      <c r="I852" s="27" t="s">
        <v>739</v>
      </c>
    </row>
    <row r="853" spans="1:9" ht="12.75" customHeight="1" x14ac:dyDescent="0.2">
      <c r="A853" s="9" t="s">
        <v>167</v>
      </c>
      <c r="B853" s="9" t="s">
        <v>216</v>
      </c>
      <c r="C853" s="9" t="s">
        <v>218</v>
      </c>
      <c r="D853" s="34">
        <v>31345</v>
      </c>
      <c r="E853" s="12">
        <v>303.35000000000002</v>
      </c>
      <c r="F853" s="11">
        <f t="shared" si="49"/>
        <v>303.35000000000002</v>
      </c>
      <c r="G853" s="11">
        <f t="shared" si="47"/>
        <v>30.34</v>
      </c>
      <c r="H853" s="11">
        <f t="shared" si="48"/>
        <v>333.69</v>
      </c>
      <c r="I853" s="15"/>
    </row>
    <row r="854" spans="1:9" ht="12.75" customHeight="1" x14ac:dyDescent="0.2">
      <c r="A854" s="9" t="s">
        <v>167</v>
      </c>
      <c r="B854" s="9" t="s">
        <v>216</v>
      </c>
      <c r="C854" s="9" t="s">
        <v>218</v>
      </c>
      <c r="D854" s="34">
        <v>31346</v>
      </c>
      <c r="E854" s="12">
        <v>303.35000000000002</v>
      </c>
      <c r="F854" s="11">
        <f t="shared" si="49"/>
        <v>303.35000000000002</v>
      </c>
      <c r="G854" s="11">
        <f t="shared" si="47"/>
        <v>30.34</v>
      </c>
      <c r="H854" s="11">
        <f t="shared" si="48"/>
        <v>333.69</v>
      </c>
      <c r="I854" s="21"/>
    </row>
    <row r="855" spans="1:9" ht="12.75" customHeight="1" x14ac:dyDescent="0.2">
      <c r="A855" s="9" t="s">
        <v>167</v>
      </c>
      <c r="B855" s="9" t="s">
        <v>216</v>
      </c>
      <c r="C855" s="9" t="s">
        <v>218</v>
      </c>
      <c r="D855" s="34">
        <v>31350</v>
      </c>
      <c r="E855" s="12">
        <v>623.15000000000009</v>
      </c>
      <c r="F855" s="11">
        <f t="shared" si="49"/>
        <v>623.15000000000009</v>
      </c>
      <c r="G855" s="11">
        <f t="shared" si="47"/>
        <v>62.32</v>
      </c>
      <c r="H855" s="11">
        <f t="shared" si="48"/>
        <v>685.47000000000014</v>
      </c>
      <c r="I855" s="21"/>
    </row>
    <row r="856" spans="1:9" ht="12.75" customHeight="1" x14ac:dyDescent="0.2">
      <c r="A856" s="9" t="s">
        <v>167</v>
      </c>
      <c r="B856" s="9" t="s">
        <v>216</v>
      </c>
      <c r="C856" s="9" t="s">
        <v>218</v>
      </c>
      <c r="D856" s="34">
        <v>31355</v>
      </c>
      <c r="E856" s="12">
        <v>1027.4000000000001</v>
      </c>
      <c r="F856" s="11">
        <f t="shared" si="49"/>
        <v>1027.4000000000001</v>
      </c>
      <c r="G856" s="11">
        <f t="shared" si="47"/>
        <v>102.74</v>
      </c>
      <c r="H856" s="11">
        <f t="shared" si="48"/>
        <v>1130.1400000000001</v>
      </c>
      <c r="I856" s="21"/>
    </row>
    <row r="857" spans="1:9" ht="12.75" customHeight="1" x14ac:dyDescent="0.2">
      <c r="A857" s="9" t="s">
        <v>167</v>
      </c>
      <c r="B857" s="9" t="s">
        <v>216</v>
      </c>
      <c r="C857" s="9" t="s">
        <v>218</v>
      </c>
      <c r="D857" s="34">
        <v>31356</v>
      </c>
      <c r="E857" s="12">
        <v>318.3</v>
      </c>
      <c r="F857" s="11">
        <f t="shared" si="49"/>
        <v>318.3</v>
      </c>
      <c r="G857" s="11">
        <f t="shared" si="47"/>
        <v>31.83</v>
      </c>
      <c r="H857" s="11">
        <f t="shared" si="48"/>
        <v>350.13</v>
      </c>
      <c r="I857" s="15"/>
    </row>
    <row r="858" spans="1:9" ht="12.75" customHeight="1" x14ac:dyDescent="0.2">
      <c r="A858" s="9" t="s">
        <v>167</v>
      </c>
      <c r="B858" s="9" t="s">
        <v>216</v>
      </c>
      <c r="C858" s="9" t="s">
        <v>218</v>
      </c>
      <c r="D858" s="34">
        <v>31357</v>
      </c>
      <c r="E858" s="12">
        <v>157.75</v>
      </c>
      <c r="F858" s="11">
        <f t="shared" si="49"/>
        <v>157.75</v>
      </c>
      <c r="G858" s="11">
        <f t="shared" si="47"/>
        <v>15.78</v>
      </c>
      <c r="H858" s="11">
        <f t="shared" si="48"/>
        <v>173.53</v>
      </c>
      <c r="I858" s="15"/>
    </row>
    <row r="859" spans="1:9" ht="12.75" customHeight="1" x14ac:dyDescent="0.2">
      <c r="A859" s="9" t="s">
        <v>167</v>
      </c>
      <c r="B859" s="9" t="s">
        <v>216</v>
      </c>
      <c r="C859" s="9" t="s">
        <v>218</v>
      </c>
      <c r="D859" s="34">
        <v>31358</v>
      </c>
      <c r="E859" s="12">
        <v>389.5</v>
      </c>
      <c r="F859" s="11">
        <f t="shared" si="49"/>
        <v>389.5</v>
      </c>
      <c r="G859" s="11">
        <f t="shared" si="47"/>
        <v>38.950000000000003</v>
      </c>
      <c r="H859" s="11">
        <f t="shared" si="48"/>
        <v>428.45</v>
      </c>
      <c r="I859" s="15"/>
    </row>
    <row r="860" spans="1:9" ht="12.75" customHeight="1" x14ac:dyDescent="0.2">
      <c r="A860" s="9" t="s">
        <v>167</v>
      </c>
      <c r="B860" s="9" t="s">
        <v>216</v>
      </c>
      <c r="C860" s="9" t="s">
        <v>218</v>
      </c>
      <c r="D860" s="34">
        <v>31359</v>
      </c>
      <c r="E860" s="12">
        <v>474.75</v>
      </c>
      <c r="F860" s="11">
        <f t="shared" si="49"/>
        <v>474.75</v>
      </c>
      <c r="G860" s="11">
        <f t="shared" si="47"/>
        <v>47.48</v>
      </c>
      <c r="H860" s="11">
        <f t="shared" si="48"/>
        <v>522.23</v>
      </c>
      <c r="I860" s="15"/>
    </row>
    <row r="861" spans="1:9" ht="12.75" customHeight="1" x14ac:dyDescent="0.2">
      <c r="A861" s="9" t="s">
        <v>167</v>
      </c>
      <c r="B861" s="9" t="s">
        <v>216</v>
      </c>
      <c r="C861" s="9" t="s">
        <v>218</v>
      </c>
      <c r="D861" s="34">
        <v>31360</v>
      </c>
      <c r="E861" s="12">
        <v>241.65</v>
      </c>
      <c r="F861" s="11">
        <f t="shared" si="49"/>
        <v>241.65</v>
      </c>
      <c r="G861" s="11">
        <f t="shared" si="47"/>
        <v>24.17</v>
      </c>
      <c r="H861" s="11">
        <f t="shared" si="48"/>
        <v>265.82</v>
      </c>
      <c r="I861" s="15"/>
    </row>
    <row r="862" spans="1:9" ht="12.75" customHeight="1" x14ac:dyDescent="0.2">
      <c r="A862" s="9" t="s">
        <v>167</v>
      </c>
      <c r="B862" s="9" t="s">
        <v>216</v>
      </c>
      <c r="C862" s="9" t="s">
        <v>218</v>
      </c>
      <c r="D862" s="34">
        <v>31361</v>
      </c>
      <c r="E862" s="12">
        <v>268.5</v>
      </c>
      <c r="F862" s="11">
        <f t="shared" si="49"/>
        <v>268.5</v>
      </c>
      <c r="G862" s="11">
        <f t="shared" si="47"/>
        <v>26.85</v>
      </c>
      <c r="H862" s="11">
        <f t="shared" si="48"/>
        <v>295.35000000000002</v>
      </c>
      <c r="I862" s="15"/>
    </row>
    <row r="863" spans="1:9" ht="12.75" customHeight="1" x14ac:dyDescent="0.2">
      <c r="A863" s="9" t="s">
        <v>167</v>
      </c>
      <c r="B863" s="9" t="s">
        <v>216</v>
      </c>
      <c r="C863" s="9" t="s">
        <v>218</v>
      </c>
      <c r="D863" s="34">
        <v>31362</v>
      </c>
      <c r="E863" s="12">
        <v>192.55</v>
      </c>
      <c r="F863" s="11">
        <f t="shared" si="49"/>
        <v>192.55</v>
      </c>
      <c r="G863" s="11">
        <f t="shared" si="47"/>
        <v>19.260000000000002</v>
      </c>
      <c r="H863" s="11">
        <f t="shared" si="48"/>
        <v>211.81</v>
      </c>
      <c r="I863" s="15"/>
    </row>
    <row r="864" spans="1:9" ht="12.75" customHeight="1" x14ac:dyDescent="0.2">
      <c r="A864" s="9" t="s">
        <v>167</v>
      </c>
      <c r="B864" s="9" t="s">
        <v>216</v>
      </c>
      <c r="C864" s="9" t="s">
        <v>218</v>
      </c>
      <c r="D864" s="34">
        <v>31363</v>
      </c>
      <c r="E864" s="12">
        <v>351.3</v>
      </c>
      <c r="F864" s="11">
        <f t="shared" si="49"/>
        <v>351.3</v>
      </c>
      <c r="G864" s="11">
        <f t="shared" si="47"/>
        <v>35.130000000000003</v>
      </c>
      <c r="H864" s="11">
        <f t="shared" si="48"/>
        <v>386.43</v>
      </c>
      <c r="I864" s="15"/>
    </row>
    <row r="865" spans="1:9" ht="12.75" customHeight="1" x14ac:dyDescent="0.2">
      <c r="A865" s="9" t="s">
        <v>167</v>
      </c>
      <c r="B865" s="9" t="s">
        <v>216</v>
      </c>
      <c r="C865" s="9" t="s">
        <v>218</v>
      </c>
      <c r="D865" s="34">
        <v>31364</v>
      </c>
      <c r="E865" s="12">
        <v>241.65</v>
      </c>
      <c r="F865" s="11">
        <f t="shared" si="49"/>
        <v>241.65</v>
      </c>
      <c r="G865" s="11">
        <f t="shared" si="47"/>
        <v>24.17</v>
      </c>
      <c r="H865" s="11">
        <f t="shared" si="48"/>
        <v>265.82</v>
      </c>
      <c r="I865" s="35"/>
    </row>
    <row r="866" spans="1:9" ht="12.75" customHeight="1" x14ac:dyDescent="0.2">
      <c r="A866" s="9" t="s">
        <v>167</v>
      </c>
      <c r="B866" s="9" t="s">
        <v>216</v>
      </c>
      <c r="C866" s="9" t="s">
        <v>218</v>
      </c>
      <c r="D866" s="34">
        <v>31365</v>
      </c>
      <c r="E866" s="12">
        <v>227.65</v>
      </c>
      <c r="F866" s="11">
        <f t="shared" si="49"/>
        <v>227.65</v>
      </c>
      <c r="G866" s="11">
        <f t="shared" si="47"/>
        <v>22.77</v>
      </c>
      <c r="H866" s="11">
        <f t="shared" si="48"/>
        <v>250.42000000000002</v>
      </c>
      <c r="I866" s="15"/>
    </row>
    <row r="867" spans="1:9" ht="12.75" customHeight="1" x14ac:dyDescent="0.2">
      <c r="A867" s="9" t="s">
        <v>167</v>
      </c>
      <c r="B867" s="9" t="s">
        <v>216</v>
      </c>
      <c r="C867" s="9" t="s">
        <v>218</v>
      </c>
      <c r="D867" s="34">
        <v>31366</v>
      </c>
      <c r="E867" s="12">
        <v>137.25</v>
      </c>
      <c r="F867" s="11">
        <f t="shared" si="49"/>
        <v>137.25</v>
      </c>
      <c r="G867" s="11">
        <f t="shared" si="47"/>
        <v>13.73</v>
      </c>
      <c r="H867" s="11">
        <f t="shared" si="48"/>
        <v>150.97999999999999</v>
      </c>
      <c r="I867" s="15"/>
    </row>
    <row r="868" spans="1:9" ht="12.75" customHeight="1" x14ac:dyDescent="0.2">
      <c r="A868" s="9" t="s">
        <v>167</v>
      </c>
      <c r="B868" s="9" t="s">
        <v>216</v>
      </c>
      <c r="C868" s="9" t="s">
        <v>218</v>
      </c>
      <c r="D868" s="34">
        <v>31367</v>
      </c>
      <c r="E868" s="12">
        <v>307.15000000000003</v>
      </c>
      <c r="F868" s="11">
        <f t="shared" si="49"/>
        <v>307.15000000000003</v>
      </c>
      <c r="G868" s="11">
        <f t="shared" si="47"/>
        <v>30.72</v>
      </c>
      <c r="H868" s="11">
        <f t="shared" si="48"/>
        <v>337.87</v>
      </c>
      <c r="I868" s="15"/>
    </row>
    <row r="869" spans="1:9" ht="12.75" customHeight="1" x14ac:dyDescent="0.2">
      <c r="A869" s="9" t="s">
        <v>167</v>
      </c>
      <c r="B869" s="9" t="s">
        <v>216</v>
      </c>
      <c r="C869" s="9" t="s">
        <v>218</v>
      </c>
      <c r="D869" s="34">
        <v>31368</v>
      </c>
      <c r="E869" s="12">
        <v>180.55</v>
      </c>
      <c r="F869" s="11">
        <f t="shared" si="49"/>
        <v>180.55</v>
      </c>
      <c r="G869" s="11">
        <f t="shared" si="47"/>
        <v>18.059999999999999</v>
      </c>
      <c r="H869" s="11">
        <f t="shared" si="48"/>
        <v>198.61</v>
      </c>
      <c r="I869" s="15"/>
    </row>
    <row r="870" spans="1:9" ht="12.75" customHeight="1" x14ac:dyDescent="0.2">
      <c r="A870" s="9" t="s">
        <v>167</v>
      </c>
      <c r="B870" s="9" t="s">
        <v>216</v>
      </c>
      <c r="C870" s="9" t="s">
        <v>218</v>
      </c>
      <c r="D870" s="34">
        <v>31369</v>
      </c>
      <c r="E870" s="12">
        <v>353.6</v>
      </c>
      <c r="F870" s="11">
        <f t="shared" si="49"/>
        <v>353.6</v>
      </c>
      <c r="G870" s="11">
        <f t="shared" si="47"/>
        <v>35.36</v>
      </c>
      <c r="H870" s="11">
        <f t="shared" si="48"/>
        <v>388.96000000000004</v>
      </c>
      <c r="I870" s="15"/>
    </row>
    <row r="871" spans="1:9" ht="12.75" customHeight="1" x14ac:dyDescent="0.2">
      <c r="A871" s="9" t="s">
        <v>167</v>
      </c>
      <c r="B871" s="9" t="s">
        <v>216</v>
      </c>
      <c r="C871" s="9" t="s">
        <v>218</v>
      </c>
      <c r="D871" s="34">
        <v>31370</v>
      </c>
      <c r="E871" s="12">
        <v>206.45000000000002</v>
      </c>
      <c r="F871" s="11">
        <f t="shared" si="49"/>
        <v>206.45000000000002</v>
      </c>
      <c r="G871" s="11">
        <f t="shared" si="47"/>
        <v>20.65</v>
      </c>
      <c r="H871" s="11">
        <f t="shared" si="48"/>
        <v>227.10000000000002</v>
      </c>
      <c r="I871" s="15"/>
    </row>
    <row r="872" spans="1:9" ht="12.75" customHeight="1" x14ac:dyDescent="0.2">
      <c r="A872" s="9" t="s">
        <v>167</v>
      </c>
      <c r="B872" s="9" t="s">
        <v>216</v>
      </c>
      <c r="C872" s="9" t="s">
        <v>218</v>
      </c>
      <c r="D872" s="34">
        <v>31371</v>
      </c>
      <c r="E872" s="12">
        <v>513.4</v>
      </c>
      <c r="F872" s="11">
        <f t="shared" si="49"/>
        <v>513.4</v>
      </c>
      <c r="G872" s="11">
        <f t="shared" si="47"/>
        <v>51.34</v>
      </c>
      <c r="H872" s="11">
        <f t="shared" si="48"/>
        <v>564.74</v>
      </c>
      <c r="I872" s="15"/>
    </row>
    <row r="873" spans="1:9" ht="12.75" customHeight="1" x14ac:dyDescent="0.2">
      <c r="A873" s="9" t="s">
        <v>167</v>
      </c>
      <c r="B873" s="9" t="s">
        <v>216</v>
      </c>
      <c r="C873" s="9" t="s">
        <v>218</v>
      </c>
      <c r="D873" s="34">
        <v>31372</v>
      </c>
      <c r="E873" s="12">
        <v>443.95000000000005</v>
      </c>
      <c r="F873" s="11">
        <f t="shared" si="49"/>
        <v>443.95000000000005</v>
      </c>
      <c r="G873" s="11">
        <f t="shared" si="47"/>
        <v>44.4</v>
      </c>
      <c r="H873" s="11">
        <f t="shared" si="48"/>
        <v>488.35</v>
      </c>
      <c r="I873" s="15"/>
    </row>
    <row r="874" spans="1:9" ht="12.75" customHeight="1" x14ac:dyDescent="0.2">
      <c r="A874" s="9" t="s">
        <v>167</v>
      </c>
      <c r="B874" s="9" t="s">
        <v>216</v>
      </c>
      <c r="C874" s="9" t="s">
        <v>218</v>
      </c>
      <c r="D874" s="34">
        <v>31373</v>
      </c>
      <c r="E874" s="12">
        <v>513.1</v>
      </c>
      <c r="F874" s="11">
        <f t="shared" si="49"/>
        <v>513.1</v>
      </c>
      <c r="G874" s="11">
        <f t="shared" si="47"/>
        <v>51.31</v>
      </c>
      <c r="H874" s="11">
        <f t="shared" si="48"/>
        <v>564.41000000000008</v>
      </c>
      <c r="I874" s="15"/>
    </row>
    <row r="875" spans="1:9" ht="12.75" customHeight="1" x14ac:dyDescent="0.2">
      <c r="A875" s="9" t="s">
        <v>167</v>
      </c>
      <c r="B875" s="9" t="s">
        <v>216</v>
      </c>
      <c r="C875" s="9" t="s">
        <v>218</v>
      </c>
      <c r="D875" s="34">
        <v>31374</v>
      </c>
      <c r="E875" s="12">
        <v>405.40000000000003</v>
      </c>
      <c r="F875" s="11">
        <f t="shared" si="49"/>
        <v>405.40000000000003</v>
      </c>
      <c r="G875" s="11">
        <f t="shared" si="47"/>
        <v>40.54</v>
      </c>
      <c r="H875" s="11">
        <f t="shared" si="48"/>
        <v>445.94000000000005</v>
      </c>
      <c r="I875" s="15"/>
    </row>
    <row r="876" spans="1:9" ht="12.75" customHeight="1" x14ac:dyDescent="0.2">
      <c r="A876" s="9" t="s">
        <v>167</v>
      </c>
      <c r="B876" s="9" t="s">
        <v>216</v>
      </c>
      <c r="C876" s="9" t="s">
        <v>218</v>
      </c>
      <c r="D876" s="34">
        <v>31375</v>
      </c>
      <c r="E876" s="12">
        <v>436.3</v>
      </c>
      <c r="F876" s="11">
        <f t="shared" si="49"/>
        <v>436.3</v>
      </c>
      <c r="G876" s="11">
        <f t="shared" si="47"/>
        <v>43.63</v>
      </c>
      <c r="H876" s="11">
        <f t="shared" si="48"/>
        <v>479.93</v>
      </c>
      <c r="I876" s="15"/>
    </row>
    <row r="877" spans="1:9" ht="12.75" customHeight="1" x14ac:dyDescent="0.2">
      <c r="A877" s="9" t="s">
        <v>167</v>
      </c>
      <c r="B877" s="9" t="s">
        <v>216</v>
      </c>
      <c r="C877" s="9" t="s">
        <v>218</v>
      </c>
      <c r="D877" s="34">
        <v>31376</v>
      </c>
      <c r="E877" s="12">
        <v>505.6</v>
      </c>
      <c r="F877" s="11">
        <f t="shared" si="49"/>
        <v>505.6</v>
      </c>
      <c r="G877" s="11">
        <f t="shared" si="47"/>
        <v>50.56</v>
      </c>
      <c r="H877" s="11">
        <f t="shared" si="48"/>
        <v>556.16000000000008</v>
      </c>
      <c r="I877" s="15"/>
    </row>
    <row r="878" spans="1:9" ht="12.75" customHeight="1" x14ac:dyDescent="0.2">
      <c r="A878" s="9" t="s">
        <v>167</v>
      </c>
      <c r="B878" s="9" t="s">
        <v>216</v>
      </c>
      <c r="C878" s="9" t="s">
        <v>218</v>
      </c>
      <c r="D878" s="34">
        <v>31400</v>
      </c>
      <c r="E878" s="12">
        <v>375.40000000000003</v>
      </c>
      <c r="F878" s="11">
        <f t="shared" si="49"/>
        <v>375.40000000000003</v>
      </c>
      <c r="G878" s="11">
        <f t="shared" si="47"/>
        <v>37.54</v>
      </c>
      <c r="H878" s="11">
        <f t="shared" si="48"/>
        <v>412.94000000000005</v>
      </c>
      <c r="I878" s="21"/>
    </row>
    <row r="879" spans="1:9" ht="12.75" customHeight="1" x14ac:dyDescent="0.2">
      <c r="A879" s="9" t="s">
        <v>167</v>
      </c>
      <c r="B879" s="9" t="s">
        <v>216</v>
      </c>
      <c r="C879" s="9" t="s">
        <v>218</v>
      </c>
      <c r="D879" s="34">
        <v>31403</v>
      </c>
      <c r="E879" s="12">
        <v>433.35</v>
      </c>
      <c r="F879" s="11">
        <f t="shared" si="49"/>
        <v>433.35</v>
      </c>
      <c r="G879" s="11">
        <f t="shared" si="47"/>
        <v>43.34</v>
      </c>
      <c r="H879" s="11">
        <f t="shared" si="48"/>
        <v>476.69000000000005</v>
      </c>
      <c r="I879" s="21"/>
    </row>
    <row r="880" spans="1:9" ht="12.75" customHeight="1" x14ac:dyDescent="0.2">
      <c r="A880" s="9" t="s">
        <v>167</v>
      </c>
      <c r="B880" s="9" t="s">
        <v>216</v>
      </c>
      <c r="C880" s="9" t="s">
        <v>218</v>
      </c>
      <c r="D880" s="34">
        <v>31406</v>
      </c>
      <c r="E880" s="12">
        <v>722.1</v>
      </c>
      <c r="F880" s="11">
        <f t="shared" si="49"/>
        <v>722.1</v>
      </c>
      <c r="G880" s="11">
        <f t="shared" si="47"/>
        <v>72.209999999999994</v>
      </c>
      <c r="H880" s="11">
        <f t="shared" si="48"/>
        <v>794.31000000000006</v>
      </c>
      <c r="I880" s="21"/>
    </row>
    <row r="881" spans="1:9" ht="12.75" customHeight="1" x14ac:dyDescent="0.2">
      <c r="A881" s="9" t="s">
        <v>167</v>
      </c>
      <c r="B881" s="9" t="s">
        <v>216</v>
      </c>
      <c r="C881" s="9" t="s">
        <v>218</v>
      </c>
      <c r="D881" s="34">
        <v>31409</v>
      </c>
      <c r="E881" s="12">
        <v>2243.5</v>
      </c>
      <c r="F881" s="11">
        <f t="shared" si="49"/>
        <v>2243.5</v>
      </c>
      <c r="G881" s="11">
        <f t="shared" si="47"/>
        <v>224.35</v>
      </c>
      <c r="H881" s="11">
        <f t="shared" si="48"/>
        <v>2467.85</v>
      </c>
      <c r="I881" s="21"/>
    </row>
    <row r="882" spans="1:9" ht="12.75" customHeight="1" x14ac:dyDescent="0.2">
      <c r="A882" s="9" t="s">
        <v>167</v>
      </c>
      <c r="B882" s="9" t="s">
        <v>216</v>
      </c>
      <c r="C882" s="9" t="s">
        <v>218</v>
      </c>
      <c r="D882" s="34">
        <v>31412</v>
      </c>
      <c r="E882" s="12">
        <v>2763.5</v>
      </c>
      <c r="F882" s="11">
        <f t="shared" si="49"/>
        <v>2763.5</v>
      </c>
      <c r="G882" s="11">
        <f t="shared" si="47"/>
        <v>276.35000000000002</v>
      </c>
      <c r="H882" s="11">
        <f t="shared" si="48"/>
        <v>3039.85</v>
      </c>
      <c r="I882" s="21"/>
    </row>
    <row r="883" spans="1:9" ht="12.75" customHeight="1" x14ac:dyDescent="0.2">
      <c r="A883" s="9" t="s">
        <v>167</v>
      </c>
      <c r="B883" s="9" t="s">
        <v>216</v>
      </c>
      <c r="C883" s="9" t="s">
        <v>218</v>
      </c>
      <c r="D883" s="34">
        <v>31420</v>
      </c>
      <c r="E883" s="12">
        <v>264.45</v>
      </c>
      <c r="F883" s="11">
        <f t="shared" si="49"/>
        <v>264.45</v>
      </c>
      <c r="G883" s="11">
        <f t="shared" ref="G883:G944" si="50">ROUND((+F883*0.1),2)</f>
        <v>26.45</v>
      </c>
      <c r="H883" s="11">
        <f t="shared" ref="H883:H944" si="51">+G883+F883</f>
        <v>290.89999999999998</v>
      </c>
      <c r="I883" s="21"/>
    </row>
    <row r="884" spans="1:9" ht="12.75" customHeight="1" x14ac:dyDescent="0.2">
      <c r="A884" s="9" t="s">
        <v>167</v>
      </c>
      <c r="B884" s="9" t="s">
        <v>216</v>
      </c>
      <c r="C884" s="9" t="s">
        <v>218</v>
      </c>
      <c r="D884" s="34">
        <v>31423</v>
      </c>
      <c r="E884" s="12">
        <v>577.75</v>
      </c>
      <c r="F884" s="11">
        <f t="shared" si="49"/>
        <v>577.75</v>
      </c>
      <c r="G884" s="11">
        <f t="shared" si="50"/>
        <v>57.78</v>
      </c>
      <c r="H884" s="11">
        <f t="shared" si="51"/>
        <v>635.53</v>
      </c>
      <c r="I884" s="21"/>
    </row>
    <row r="885" spans="1:9" ht="12.75" customHeight="1" x14ac:dyDescent="0.2">
      <c r="A885" s="9" t="s">
        <v>167</v>
      </c>
      <c r="B885" s="9" t="s">
        <v>216</v>
      </c>
      <c r="C885" s="9" t="s">
        <v>218</v>
      </c>
      <c r="D885" s="34">
        <v>31426</v>
      </c>
      <c r="E885" s="12">
        <v>1155.4000000000001</v>
      </c>
      <c r="F885" s="11">
        <f t="shared" si="49"/>
        <v>1155.4000000000001</v>
      </c>
      <c r="G885" s="11">
        <f t="shared" si="50"/>
        <v>115.54</v>
      </c>
      <c r="H885" s="11">
        <f t="shared" si="51"/>
        <v>1270.94</v>
      </c>
      <c r="I885" s="21"/>
    </row>
    <row r="886" spans="1:9" ht="12.75" customHeight="1" x14ac:dyDescent="0.2">
      <c r="A886" s="9" t="s">
        <v>167</v>
      </c>
      <c r="B886" s="9" t="s">
        <v>216</v>
      </c>
      <c r="C886" s="9" t="s">
        <v>218</v>
      </c>
      <c r="D886" s="34">
        <v>31429</v>
      </c>
      <c r="E886" s="12">
        <v>1800.5500000000002</v>
      </c>
      <c r="F886" s="11">
        <f t="shared" si="49"/>
        <v>1800.5500000000002</v>
      </c>
      <c r="G886" s="11">
        <f t="shared" si="50"/>
        <v>180.06</v>
      </c>
      <c r="H886" s="11">
        <f t="shared" si="51"/>
        <v>1980.6100000000001</v>
      </c>
      <c r="I886" s="21"/>
    </row>
    <row r="887" spans="1:9" ht="12.75" customHeight="1" x14ac:dyDescent="0.2">
      <c r="A887" s="9" t="s">
        <v>167</v>
      </c>
      <c r="B887" s="9" t="s">
        <v>216</v>
      </c>
      <c r="C887" s="9" t="s">
        <v>218</v>
      </c>
      <c r="D887" s="34">
        <v>31432</v>
      </c>
      <c r="E887" s="12">
        <v>1925.7</v>
      </c>
      <c r="F887" s="11">
        <f t="shared" si="49"/>
        <v>1925.7</v>
      </c>
      <c r="G887" s="11">
        <f t="shared" si="50"/>
        <v>192.57</v>
      </c>
      <c r="H887" s="11">
        <f t="shared" si="51"/>
        <v>2118.27</v>
      </c>
      <c r="I887" s="21"/>
    </row>
    <row r="888" spans="1:9" ht="12.75" customHeight="1" x14ac:dyDescent="0.2">
      <c r="A888" s="9" t="s">
        <v>167</v>
      </c>
      <c r="B888" s="9" t="s">
        <v>216</v>
      </c>
      <c r="C888" s="9" t="s">
        <v>218</v>
      </c>
      <c r="D888" s="34">
        <v>31435</v>
      </c>
      <c r="E888" s="12">
        <v>1415.45</v>
      </c>
      <c r="F888" s="11">
        <f t="shared" si="49"/>
        <v>1415.45</v>
      </c>
      <c r="G888" s="11">
        <f t="shared" si="50"/>
        <v>141.55000000000001</v>
      </c>
      <c r="H888" s="11">
        <f t="shared" si="51"/>
        <v>1557</v>
      </c>
      <c r="I888" s="21"/>
    </row>
    <row r="889" spans="1:9" ht="12.75" customHeight="1" x14ac:dyDescent="0.2">
      <c r="A889" s="9" t="s">
        <v>167</v>
      </c>
      <c r="B889" s="9" t="s">
        <v>216</v>
      </c>
      <c r="C889" s="9" t="s">
        <v>218</v>
      </c>
      <c r="D889" s="34">
        <v>31438</v>
      </c>
      <c r="E889" s="12">
        <v>2243.5</v>
      </c>
      <c r="F889" s="11">
        <f t="shared" si="49"/>
        <v>2243.5</v>
      </c>
      <c r="G889" s="11">
        <f t="shared" si="50"/>
        <v>224.35</v>
      </c>
      <c r="H889" s="11">
        <f t="shared" si="51"/>
        <v>2467.85</v>
      </c>
      <c r="I889" s="21"/>
    </row>
    <row r="890" spans="1:9" ht="12.75" customHeight="1" x14ac:dyDescent="0.2">
      <c r="A890" s="9" t="s">
        <v>167</v>
      </c>
      <c r="B890" s="9" t="s">
        <v>216</v>
      </c>
      <c r="C890" s="9" t="s">
        <v>218</v>
      </c>
      <c r="D890" s="34">
        <v>31450</v>
      </c>
      <c r="E890" s="12">
        <v>584.80000000000007</v>
      </c>
      <c r="F890" s="11">
        <f t="shared" si="49"/>
        <v>584.80000000000007</v>
      </c>
      <c r="G890" s="11">
        <f t="shared" si="50"/>
        <v>58.48</v>
      </c>
      <c r="H890" s="11">
        <f t="shared" si="51"/>
        <v>643.28000000000009</v>
      </c>
      <c r="I890" s="21"/>
    </row>
    <row r="891" spans="1:9" ht="12.75" customHeight="1" x14ac:dyDescent="0.2">
      <c r="A891" s="9" t="s">
        <v>167</v>
      </c>
      <c r="B891" s="9" t="s">
        <v>216</v>
      </c>
      <c r="C891" s="9" t="s">
        <v>218</v>
      </c>
      <c r="D891" s="34">
        <v>31452</v>
      </c>
      <c r="E891" s="12">
        <v>1023.1500000000001</v>
      </c>
      <c r="F891" s="11">
        <f t="shared" si="49"/>
        <v>1023.1500000000001</v>
      </c>
      <c r="G891" s="11">
        <f t="shared" si="50"/>
        <v>102.32</v>
      </c>
      <c r="H891" s="11">
        <f t="shared" si="51"/>
        <v>1125.47</v>
      </c>
      <c r="I891" s="21"/>
    </row>
    <row r="892" spans="1:9" ht="12.75" customHeight="1" x14ac:dyDescent="0.2">
      <c r="A892" s="9" t="s">
        <v>167</v>
      </c>
      <c r="B892" s="9" t="s">
        <v>216</v>
      </c>
      <c r="C892" s="9" t="s">
        <v>218</v>
      </c>
      <c r="D892" s="34">
        <v>31454</v>
      </c>
      <c r="E892" s="12">
        <v>810.05000000000007</v>
      </c>
      <c r="F892" s="11">
        <f t="shared" si="49"/>
        <v>810.05000000000007</v>
      </c>
      <c r="G892" s="11">
        <f t="shared" si="50"/>
        <v>81.010000000000005</v>
      </c>
      <c r="H892" s="11">
        <f t="shared" si="51"/>
        <v>891.06000000000006</v>
      </c>
      <c r="I892" s="21"/>
    </row>
    <row r="893" spans="1:9" ht="12.75" customHeight="1" x14ac:dyDescent="0.2">
      <c r="A893" s="9" t="s">
        <v>167</v>
      </c>
      <c r="B893" s="9" t="s">
        <v>216</v>
      </c>
      <c r="C893" s="9" t="s">
        <v>218</v>
      </c>
      <c r="D893" s="34">
        <v>31456</v>
      </c>
      <c r="E893" s="12">
        <v>353.1</v>
      </c>
      <c r="F893" s="11">
        <f t="shared" si="49"/>
        <v>353.1</v>
      </c>
      <c r="G893" s="11">
        <f t="shared" si="50"/>
        <v>35.31</v>
      </c>
      <c r="H893" s="11">
        <f t="shared" si="51"/>
        <v>388.41</v>
      </c>
      <c r="I893" s="26"/>
    </row>
    <row r="894" spans="1:9" ht="12.75" customHeight="1" x14ac:dyDescent="0.2">
      <c r="A894" s="9" t="s">
        <v>167</v>
      </c>
      <c r="B894" s="9" t="s">
        <v>216</v>
      </c>
      <c r="C894" s="9" t="s">
        <v>218</v>
      </c>
      <c r="D894" s="34">
        <v>31458</v>
      </c>
      <c r="E894" s="12">
        <v>423.70000000000005</v>
      </c>
      <c r="F894" s="11">
        <f t="shared" si="49"/>
        <v>423.70000000000005</v>
      </c>
      <c r="G894" s="11">
        <f t="shared" si="50"/>
        <v>42.37</v>
      </c>
      <c r="H894" s="11">
        <f t="shared" si="51"/>
        <v>466.07000000000005</v>
      </c>
      <c r="I894" s="21"/>
    </row>
    <row r="895" spans="1:9" ht="12.75" customHeight="1" x14ac:dyDescent="0.2">
      <c r="A895" s="9" t="s">
        <v>167</v>
      </c>
      <c r="B895" s="9" t="s">
        <v>216</v>
      </c>
      <c r="C895" s="9" t="s">
        <v>218</v>
      </c>
      <c r="D895" s="34">
        <v>31460</v>
      </c>
      <c r="E895" s="12">
        <v>513.4</v>
      </c>
      <c r="F895" s="11">
        <f t="shared" si="49"/>
        <v>513.4</v>
      </c>
      <c r="G895" s="11">
        <f t="shared" si="50"/>
        <v>51.34</v>
      </c>
      <c r="H895" s="11">
        <f t="shared" si="51"/>
        <v>564.74</v>
      </c>
      <c r="I895" s="21"/>
    </row>
    <row r="896" spans="1:9" ht="12.75" customHeight="1" x14ac:dyDescent="0.2">
      <c r="A896" s="9" t="s">
        <v>167</v>
      </c>
      <c r="B896" s="9" t="s">
        <v>216</v>
      </c>
      <c r="C896" s="9" t="s">
        <v>218</v>
      </c>
      <c r="D896" s="34">
        <v>31462</v>
      </c>
      <c r="E896" s="12">
        <v>749.55000000000007</v>
      </c>
      <c r="F896" s="11">
        <f t="shared" si="49"/>
        <v>749.55000000000007</v>
      </c>
      <c r="G896" s="11">
        <f t="shared" si="50"/>
        <v>74.959999999999994</v>
      </c>
      <c r="H896" s="11">
        <f t="shared" si="51"/>
        <v>824.5100000000001</v>
      </c>
      <c r="I896" s="21"/>
    </row>
    <row r="897" spans="1:9" ht="12.75" customHeight="1" x14ac:dyDescent="0.2">
      <c r="A897" s="9" t="s">
        <v>167</v>
      </c>
      <c r="B897" s="9" t="s">
        <v>216</v>
      </c>
      <c r="C897" s="9" t="s">
        <v>218</v>
      </c>
      <c r="D897" s="34">
        <v>31464</v>
      </c>
      <c r="E897" s="12">
        <v>1252.95</v>
      </c>
      <c r="F897" s="11">
        <f t="shared" si="49"/>
        <v>1252.95</v>
      </c>
      <c r="G897" s="11">
        <f t="shared" si="50"/>
        <v>125.3</v>
      </c>
      <c r="H897" s="11">
        <f t="shared" si="51"/>
        <v>1378.25</v>
      </c>
      <c r="I897" s="21"/>
    </row>
    <row r="898" spans="1:9" ht="12.75" customHeight="1" x14ac:dyDescent="0.2">
      <c r="A898" s="9" t="s">
        <v>167</v>
      </c>
      <c r="B898" s="9" t="s">
        <v>216</v>
      </c>
      <c r="C898" s="9" t="s">
        <v>218</v>
      </c>
      <c r="D898" s="34">
        <v>31466</v>
      </c>
      <c r="E898" s="12">
        <v>1879.4</v>
      </c>
      <c r="F898" s="11">
        <f t="shared" si="49"/>
        <v>1879.4</v>
      </c>
      <c r="G898" s="11">
        <f t="shared" si="50"/>
        <v>187.94</v>
      </c>
      <c r="H898" s="11">
        <f t="shared" si="51"/>
        <v>2067.34</v>
      </c>
      <c r="I898" s="21"/>
    </row>
    <row r="899" spans="1:9" ht="12.75" customHeight="1" x14ac:dyDescent="0.2">
      <c r="A899" s="9" t="s">
        <v>167</v>
      </c>
      <c r="B899" s="9" t="s">
        <v>216</v>
      </c>
      <c r="C899" s="9" t="s">
        <v>218</v>
      </c>
      <c r="D899" s="34">
        <v>31468</v>
      </c>
      <c r="E899" s="12">
        <v>2064.75</v>
      </c>
      <c r="F899" s="11">
        <f t="shared" ref="F899:F960" si="52">CEILING(TRUNC(+E899*F$2,2),0.05)</f>
        <v>2064.75</v>
      </c>
      <c r="G899" s="11">
        <f t="shared" si="50"/>
        <v>206.48</v>
      </c>
      <c r="H899" s="11">
        <f t="shared" si="51"/>
        <v>2271.23</v>
      </c>
      <c r="I899" s="21"/>
    </row>
    <row r="900" spans="1:9" ht="12.75" customHeight="1" x14ac:dyDescent="0.2">
      <c r="A900" s="9" t="s">
        <v>167</v>
      </c>
      <c r="B900" s="9" t="s">
        <v>216</v>
      </c>
      <c r="C900" s="9" t="s">
        <v>218</v>
      </c>
      <c r="D900" s="34">
        <v>31470</v>
      </c>
      <c r="E900" s="12">
        <v>1035.6500000000001</v>
      </c>
      <c r="F900" s="11">
        <f t="shared" si="52"/>
        <v>1035.6500000000001</v>
      </c>
      <c r="G900" s="11">
        <f t="shared" si="50"/>
        <v>103.57</v>
      </c>
      <c r="H900" s="11">
        <f t="shared" si="51"/>
        <v>1139.22</v>
      </c>
      <c r="I900" s="21"/>
    </row>
    <row r="901" spans="1:9" ht="12.75" customHeight="1" x14ac:dyDescent="0.2">
      <c r="A901" s="9" t="s">
        <v>167</v>
      </c>
      <c r="B901" s="9" t="s">
        <v>216</v>
      </c>
      <c r="C901" s="9" t="s">
        <v>218</v>
      </c>
      <c r="D901" s="34">
        <v>31472</v>
      </c>
      <c r="E901" s="12">
        <v>1682.2</v>
      </c>
      <c r="F901" s="11">
        <f t="shared" si="52"/>
        <v>1682.2</v>
      </c>
      <c r="G901" s="11">
        <f t="shared" si="50"/>
        <v>168.22</v>
      </c>
      <c r="H901" s="11">
        <f t="shared" si="51"/>
        <v>1850.42</v>
      </c>
      <c r="I901" s="21"/>
    </row>
    <row r="902" spans="1:9" ht="12.75" customHeight="1" x14ac:dyDescent="0.2">
      <c r="A902" s="9" t="s">
        <v>167</v>
      </c>
      <c r="B902" s="9" t="s">
        <v>216</v>
      </c>
      <c r="C902" s="9" t="s">
        <v>218</v>
      </c>
      <c r="D902" s="34">
        <v>31500</v>
      </c>
      <c r="E902" s="12">
        <v>373.95000000000005</v>
      </c>
      <c r="F902" s="11">
        <f t="shared" si="52"/>
        <v>373.95000000000005</v>
      </c>
      <c r="G902" s="11">
        <f t="shared" si="50"/>
        <v>37.4</v>
      </c>
      <c r="H902" s="11">
        <f t="shared" si="51"/>
        <v>411.35</v>
      </c>
      <c r="I902" s="21"/>
    </row>
    <row r="903" spans="1:9" ht="12.75" customHeight="1" x14ac:dyDescent="0.2">
      <c r="A903" s="9" t="s">
        <v>167</v>
      </c>
      <c r="B903" s="9" t="s">
        <v>216</v>
      </c>
      <c r="C903" s="9" t="s">
        <v>218</v>
      </c>
      <c r="D903" s="34">
        <v>31503</v>
      </c>
      <c r="E903" s="12">
        <v>498.65000000000003</v>
      </c>
      <c r="F903" s="11">
        <f t="shared" si="52"/>
        <v>498.65000000000003</v>
      </c>
      <c r="G903" s="11">
        <f t="shared" si="50"/>
        <v>49.87</v>
      </c>
      <c r="H903" s="11">
        <f t="shared" si="51"/>
        <v>548.52</v>
      </c>
      <c r="I903" s="21"/>
    </row>
    <row r="904" spans="1:9" ht="12.75" customHeight="1" x14ac:dyDescent="0.2">
      <c r="A904" s="9" t="s">
        <v>167</v>
      </c>
      <c r="B904" s="9" t="s">
        <v>216</v>
      </c>
      <c r="C904" s="9" t="s">
        <v>218</v>
      </c>
      <c r="D904" s="34">
        <v>31506</v>
      </c>
      <c r="E904" s="12">
        <v>561</v>
      </c>
      <c r="F904" s="11">
        <f t="shared" si="52"/>
        <v>561</v>
      </c>
      <c r="G904" s="11">
        <f t="shared" si="50"/>
        <v>56.1</v>
      </c>
      <c r="H904" s="11">
        <f t="shared" si="51"/>
        <v>617.1</v>
      </c>
      <c r="I904" s="21"/>
    </row>
    <row r="905" spans="1:9" ht="12.75" customHeight="1" x14ac:dyDescent="0.2">
      <c r="A905" s="9" t="s">
        <v>167</v>
      </c>
      <c r="B905" s="9" t="s">
        <v>216</v>
      </c>
      <c r="C905" s="9" t="s">
        <v>218</v>
      </c>
      <c r="D905" s="34">
        <v>31509</v>
      </c>
      <c r="E905" s="12">
        <v>498.65000000000003</v>
      </c>
      <c r="F905" s="11">
        <f t="shared" si="52"/>
        <v>498.65000000000003</v>
      </c>
      <c r="G905" s="11">
        <f t="shared" si="50"/>
        <v>49.87</v>
      </c>
      <c r="H905" s="11">
        <f t="shared" si="51"/>
        <v>548.52</v>
      </c>
      <c r="I905" s="21"/>
    </row>
    <row r="906" spans="1:9" ht="12.75" customHeight="1" x14ac:dyDescent="0.2">
      <c r="A906" s="9" t="s">
        <v>167</v>
      </c>
      <c r="B906" s="9" t="s">
        <v>216</v>
      </c>
      <c r="C906" s="9" t="s">
        <v>218</v>
      </c>
      <c r="D906" s="34">
        <v>31512</v>
      </c>
      <c r="E906" s="12">
        <v>934.95</v>
      </c>
      <c r="F906" s="11">
        <f t="shared" si="52"/>
        <v>934.95</v>
      </c>
      <c r="G906" s="11">
        <f t="shared" si="50"/>
        <v>93.5</v>
      </c>
      <c r="H906" s="11">
        <f t="shared" si="51"/>
        <v>1028.45</v>
      </c>
      <c r="I906" s="21"/>
    </row>
    <row r="907" spans="1:9" ht="12.75" customHeight="1" x14ac:dyDescent="0.2">
      <c r="A907" s="9" t="s">
        <v>167</v>
      </c>
      <c r="B907" s="9" t="s">
        <v>216</v>
      </c>
      <c r="C907" s="9" t="s">
        <v>218</v>
      </c>
      <c r="D907" s="34">
        <v>31515</v>
      </c>
      <c r="E907" s="12">
        <v>627.20000000000005</v>
      </c>
      <c r="F907" s="11">
        <f t="shared" si="52"/>
        <v>627.20000000000005</v>
      </c>
      <c r="G907" s="11">
        <f t="shared" si="50"/>
        <v>62.72</v>
      </c>
      <c r="H907" s="11">
        <f t="shared" si="51"/>
        <v>689.92000000000007</v>
      </c>
      <c r="I907" s="21"/>
    </row>
    <row r="908" spans="1:9" ht="12.75" customHeight="1" x14ac:dyDescent="0.2">
      <c r="A908" s="9" t="s">
        <v>167</v>
      </c>
      <c r="B908" s="9" t="s">
        <v>216</v>
      </c>
      <c r="C908" s="9" t="s">
        <v>218</v>
      </c>
      <c r="D908" s="34">
        <v>31516</v>
      </c>
      <c r="E908" s="12">
        <v>1246.75</v>
      </c>
      <c r="F908" s="11">
        <f t="shared" si="52"/>
        <v>1246.75</v>
      </c>
      <c r="G908" s="11">
        <f t="shared" si="50"/>
        <v>124.68</v>
      </c>
      <c r="H908" s="11">
        <f t="shared" si="51"/>
        <v>1371.43</v>
      </c>
      <c r="I908" s="21"/>
    </row>
    <row r="909" spans="1:9" ht="12.75" customHeight="1" x14ac:dyDescent="0.2">
      <c r="A909" s="9" t="s">
        <v>167</v>
      </c>
      <c r="B909" s="9" t="s">
        <v>216</v>
      </c>
      <c r="C909" s="9" t="s">
        <v>218</v>
      </c>
      <c r="D909" s="34">
        <v>31519</v>
      </c>
      <c r="E909" s="12">
        <v>1058.45</v>
      </c>
      <c r="F909" s="11">
        <f t="shared" si="52"/>
        <v>1058.45</v>
      </c>
      <c r="G909" s="11">
        <f t="shared" si="50"/>
        <v>105.85</v>
      </c>
      <c r="H909" s="11">
        <f t="shared" si="51"/>
        <v>1164.3</v>
      </c>
      <c r="I909" s="21"/>
    </row>
    <row r="910" spans="1:9" ht="12.75" customHeight="1" x14ac:dyDescent="0.2">
      <c r="A910" s="9" t="s">
        <v>167</v>
      </c>
      <c r="B910" s="9" t="s">
        <v>216</v>
      </c>
      <c r="C910" s="9" t="s">
        <v>218</v>
      </c>
      <c r="D910" s="34">
        <v>31524</v>
      </c>
      <c r="E910" s="12">
        <v>1495.9</v>
      </c>
      <c r="F910" s="11">
        <f t="shared" si="52"/>
        <v>1495.9</v>
      </c>
      <c r="G910" s="11">
        <f t="shared" si="50"/>
        <v>149.59</v>
      </c>
      <c r="H910" s="11">
        <f t="shared" si="51"/>
        <v>1645.49</v>
      </c>
      <c r="I910" s="21"/>
    </row>
    <row r="911" spans="1:9" ht="12.75" customHeight="1" x14ac:dyDescent="0.2">
      <c r="A911" s="9" t="s">
        <v>167</v>
      </c>
      <c r="B911" s="9" t="s">
        <v>216</v>
      </c>
      <c r="C911" s="9" t="s">
        <v>218</v>
      </c>
      <c r="D911" s="34">
        <v>31525</v>
      </c>
      <c r="E911" s="12">
        <v>747.80000000000007</v>
      </c>
      <c r="F911" s="11">
        <f t="shared" si="52"/>
        <v>747.80000000000007</v>
      </c>
      <c r="G911" s="11">
        <f t="shared" si="50"/>
        <v>74.78</v>
      </c>
      <c r="H911" s="11">
        <f t="shared" si="51"/>
        <v>822.58</v>
      </c>
      <c r="I911" s="21"/>
    </row>
    <row r="912" spans="1:9" ht="12.75" customHeight="1" x14ac:dyDescent="0.2">
      <c r="A912" s="9" t="s">
        <v>167</v>
      </c>
      <c r="B912" s="9" t="s">
        <v>216</v>
      </c>
      <c r="C912" s="9" t="s">
        <v>218</v>
      </c>
      <c r="D912" s="34">
        <v>31530</v>
      </c>
      <c r="E912" s="12">
        <v>856.55000000000007</v>
      </c>
      <c r="F912" s="11">
        <f t="shared" si="52"/>
        <v>856.55000000000007</v>
      </c>
      <c r="G912" s="11">
        <f t="shared" si="50"/>
        <v>85.66</v>
      </c>
      <c r="H912" s="11">
        <f t="shared" si="51"/>
        <v>942.21</v>
      </c>
      <c r="I912" s="21"/>
    </row>
    <row r="913" spans="1:9" ht="12.75" customHeight="1" x14ac:dyDescent="0.2">
      <c r="A913" s="9" t="s">
        <v>167</v>
      </c>
      <c r="B913" s="9" t="s">
        <v>216</v>
      </c>
      <c r="C913" s="9" t="s">
        <v>218</v>
      </c>
      <c r="D913" s="34">
        <v>31533</v>
      </c>
      <c r="E913" s="12">
        <v>198.3</v>
      </c>
      <c r="F913" s="11">
        <f t="shared" si="52"/>
        <v>198.3</v>
      </c>
      <c r="G913" s="11">
        <f t="shared" si="50"/>
        <v>19.829999999999998</v>
      </c>
      <c r="H913" s="11">
        <f t="shared" si="51"/>
        <v>218.13</v>
      </c>
      <c r="I913" s="21"/>
    </row>
    <row r="914" spans="1:9" ht="12.75" customHeight="1" x14ac:dyDescent="0.2">
      <c r="A914" s="9" t="s">
        <v>167</v>
      </c>
      <c r="B914" s="9" t="s">
        <v>216</v>
      </c>
      <c r="C914" s="9" t="s">
        <v>218</v>
      </c>
      <c r="D914" s="34">
        <v>31536</v>
      </c>
      <c r="E914" s="12">
        <v>272.35000000000002</v>
      </c>
      <c r="F914" s="11">
        <f t="shared" si="52"/>
        <v>272.35000000000002</v>
      </c>
      <c r="G914" s="11">
        <f t="shared" si="50"/>
        <v>27.24</v>
      </c>
      <c r="H914" s="11">
        <f t="shared" si="51"/>
        <v>299.59000000000003</v>
      </c>
      <c r="I914" s="21"/>
    </row>
    <row r="915" spans="1:9" ht="12.75" customHeight="1" x14ac:dyDescent="0.2">
      <c r="A915" s="9" t="s">
        <v>167</v>
      </c>
      <c r="B915" s="9" t="s">
        <v>216</v>
      </c>
      <c r="C915" s="9" t="s">
        <v>218</v>
      </c>
      <c r="D915" s="34">
        <v>31539</v>
      </c>
      <c r="E915" s="12">
        <v>573.5</v>
      </c>
      <c r="F915" s="11">
        <f t="shared" si="52"/>
        <v>573.5</v>
      </c>
      <c r="G915" s="11">
        <f t="shared" si="50"/>
        <v>57.35</v>
      </c>
      <c r="H915" s="11">
        <f t="shared" si="51"/>
        <v>630.85</v>
      </c>
      <c r="I915" s="21"/>
    </row>
    <row r="916" spans="1:9" ht="12.75" customHeight="1" x14ac:dyDescent="0.2">
      <c r="A916" s="9" t="s">
        <v>167</v>
      </c>
      <c r="B916" s="9" t="s">
        <v>216</v>
      </c>
      <c r="C916" s="9" t="s">
        <v>218</v>
      </c>
      <c r="D916" s="34">
        <v>31542</v>
      </c>
      <c r="E916" s="12">
        <v>283.25</v>
      </c>
      <c r="F916" s="11">
        <f t="shared" si="52"/>
        <v>283.25</v>
      </c>
      <c r="G916" s="11">
        <f t="shared" si="50"/>
        <v>28.33</v>
      </c>
      <c r="H916" s="11">
        <f t="shared" si="51"/>
        <v>311.58</v>
      </c>
      <c r="I916" s="21"/>
    </row>
    <row r="917" spans="1:9" ht="12.75" customHeight="1" x14ac:dyDescent="0.2">
      <c r="A917" s="9" t="s">
        <v>167</v>
      </c>
      <c r="B917" s="9" t="s">
        <v>216</v>
      </c>
      <c r="C917" s="9" t="s">
        <v>218</v>
      </c>
      <c r="D917" s="34">
        <v>31545</v>
      </c>
      <c r="E917" s="12">
        <v>856.55000000000007</v>
      </c>
      <c r="F917" s="11">
        <f t="shared" si="52"/>
        <v>856.55000000000007</v>
      </c>
      <c r="G917" s="11">
        <f t="shared" si="50"/>
        <v>85.66</v>
      </c>
      <c r="H917" s="11">
        <f t="shared" si="51"/>
        <v>942.21</v>
      </c>
      <c r="I917" s="21"/>
    </row>
    <row r="918" spans="1:9" ht="12.75" customHeight="1" x14ac:dyDescent="0.2">
      <c r="A918" s="9" t="s">
        <v>167</v>
      </c>
      <c r="B918" s="9" t="s">
        <v>216</v>
      </c>
      <c r="C918" s="9" t="s">
        <v>218</v>
      </c>
      <c r="D918" s="34">
        <v>31548</v>
      </c>
      <c r="E918" s="12">
        <v>198.3</v>
      </c>
      <c r="F918" s="11">
        <f t="shared" si="52"/>
        <v>198.3</v>
      </c>
      <c r="G918" s="11">
        <f t="shared" si="50"/>
        <v>19.829999999999998</v>
      </c>
      <c r="H918" s="11">
        <f t="shared" si="51"/>
        <v>218.13</v>
      </c>
      <c r="I918" s="21"/>
    </row>
    <row r="919" spans="1:9" ht="12.75" customHeight="1" x14ac:dyDescent="0.2">
      <c r="A919" s="9" t="s">
        <v>167</v>
      </c>
      <c r="B919" s="9" t="s">
        <v>216</v>
      </c>
      <c r="C919" s="9" t="s">
        <v>218</v>
      </c>
      <c r="D919" s="34">
        <v>31551</v>
      </c>
      <c r="E919" s="12">
        <v>311.70000000000005</v>
      </c>
      <c r="F919" s="11">
        <f t="shared" si="52"/>
        <v>311.70000000000005</v>
      </c>
      <c r="G919" s="11">
        <f t="shared" si="50"/>
        <v>31.17</v>
      </c>
      <c r="H919" s="11">
        <f t="shared" si="51"/>
        <v>342.87000000000006</v>
      </c>
      <c r="I919" s="21"/>
    </row>
    <row r="920" spans="1:9" ht="12.75" customHeight="1" x14ac:dyDescent="0.2">
      <c r="A920" s="9" t="s">
        <v>167</v>
      </c>
      <c r="B920" s="9" t="s">
        <v>216</v>
      </c>
      <c r="C920" s="9" t="s">
        <v>218</v>
      </c>
      <c r="D920" s="34">
        <v>31554</v>
      </c>
      <c r="E920" s="12">
        <v>623.40000000000009</v>
      </c>
      <c r="F920" s="11">
        <f t="shared" si="52"/>
        <v>623.40000000000009</v>
      </c>
      <c r="G920" s="11">
        <f t="shared" si="50"/>
        <v>62.34</v>
      </c>
      <c r="H920" s="11">
        <f t="shared" si="51"/>
        <v>685.74000000000012</v>
      </c>
      <c r="I920" s="21"/>
    </row>
    <row r="921" spans="1:9" ht="12.75" customHeight="1" x14ac:dyDescent="0.2">
      <c r="A921" s="9" t="s">
        <v>167</v>
      </c>
      <c r="B921" s="9" t="s">
        <v>216</v>
      </c>
      <c r="C921" s="9" t="s">
        <v>218</v>
      </c>
      <c r="D921" s="34">
        <v>31557</v>
      </c>
      <c r="E921" s="12">
        <v>498.65000000000003</v>
      </c>
      <c r="F921" s="11">
        <f t="shared" si="52"/>
        <v>498.65000000000003</v>
      </c>
      <c r="G921" s="11">
        <f t="shared" si="50"/>
        <v>49.87</v>
      </c>
      <c r="H921" s="11">
        <f t="shared" si="51"/>
        <v>548.52</v>
      </c>
      <c r="I921" s="21"/>
    </row>
    <row r="922" spans="1:9" ht="12.75" customHeight="1" x14ac:dyDescent="0.2">
      <c r="A922" s="9" t="s">
        <v>167</v>
      </c>
      <c r="B922" s="9" t="s">
        <v>216</v>
      </c>
      <c r="C922" s="9" t="s">
        <v>218</v>
      </c>
      <c r="D922" s="34">
        <v>31560</v>
      </c>
      <c r="E922" s="12">
        <v>498.65000000000003</v>
      </c>
      <c r="F922" s="11">
        <f t="shared" si="52"/>
        <v>498.65000000000003</v>
      </c>
      <c r="G922" s="11">
        <f t="shared" si="50"/>
        <v>49.87</v>
      </c>
      <c r="H922" s="11">
        <f t="shared" si="51"/>
        <v>548.52</v>
      </c>
      <c r="I922" s="21"/>
    </row>
    <row r="923" spans="1:9" ht="12.75" customHeight="1" x14ac:dyDescent="0.2">
      <c r="A923" s="9" t="s">
        <v>167</v>
      </c>
      <c r="B923" s="9" t="s">
        <v>216</v>
      </c>
      <c r="C923" s="9" t="s">
        <v>218</v>
      </c>
      <c r="D923" s="34">
        <v>31563</v>
      </c>
      <c r="E923" s="12">
        <v>373.55</v>
      </c>
      <c r="F923" s="11">
        <f t="shared" si="52"/>
        <v>373.55</v>
      </c>
      <c r="G923" s="11">
        <f t="shared" si="50"/>
        <v>37.36</v>
      </c>
      <c r="H923" s="11">
        <f t="shared" si="51"/>
        <v>410.91</v>
      </c>
      <c r="I923" s="21"/>
    </row>
    <row r="924" spans="1:9" ht="12.75" customHeight="1" x14ac:dyDescent="0.2">
      <c r="A924" s="9" t="s">
        <v>167</v>
      </c>
      <c r="B924" s="9" t="s">
        <v>216</v>
      </c>
      <c r="C924" s="9" t="s">
        <v>218</v>
      </c>
      <c r="D924" s="34">
        <v>31566</v>
      </c>
      <c r="E924" s="12">
        <v>186.9</v>
      </c>
      <c r="F924" s="11">
        <f t="shared" si="52"/>
        <v>186.9</v>
      </c>
      <c r="G924" s="11">
        <f t="shared" si="50"/>
        <v>18.690000000000001</v>
      </c>
      <c r="H924" s="11">
        <f t="shared" si="51"/>
        <v>205.59</v>
      </c>
      <c r="I924" s="21"/>
    </row>
    <row r="925" spans="1:9" ht="12.75" customHeight="1" x14ac:dyDescent="0.2">
      <c r="A925" s="9" t="s">
        <v>167</v>
      </c>
      <c r="B925" s="9" t="s">
        <v>216</v>
      </c>
      <c r="C925" s="9" t="s">
        <v>218</v>
      </c>
      <c r="D925" s="34">
        <v>31569</v>
      </c>
      <c r="E925" s="12">
        <v>1221.6500000000001</v>
      </c>
      <c r="F925" s="11">
        <f t="shared" si="52"/>
        <v>1221.6500000000001</v>
      </c>
      <c r="G925" s="11">
        <f t="shared" si="50"/>
        <v>122.17</v>
      </c>
      <c r="H925" s="11">
        <f t="shared" si="51"/>
        <v>1343.8200000000002</v>
      </c>
      <c r="I925" s="21"/>
    </row>
    <row r="926" spans="1:9" ht="12.75" customHeight="1" x14ac:dyDescent="0.2">
      <c r="A926" s="9" t="s">
        <v>167</v>
      </c>
      <c r="B926" s="9" t="s">
        <v>216</v>
      </c>
      <c r="C926" s="9" t="s">
        <v>218</v>
      </c>
      <c r="D926" s="34">
        <v>31572</v>
      </c>
      <c r="E926" s="12">
        <v>1503.3000000000002</v>
      </c>
      <c r="F926" s="11">
        <f t="shared" si="52"/>
        <v>1503.3000000000002</v>
      </c>
      <c r="G926" s="11">
        <f t="shared" si="50"/>
        <v>150.33000000000001</v>
      </c>
      <c r="H926" s="11">
        <f t="shared" si="51"/>
        <v>1653.63</v>
      </c>
      <c r="I926" s="21"/>
    </row>
    <row r="927" spans="1:9" ht="12.75" customHeight="1" x14ac:dyDescent="0.2">
      <c r="A927" s="9" t="s">
        <v>167</v>
      </c>
      <c r="B927" s="9" t="s">
        <v>216</v>
      </c>
      <c r="C927" s="9" t="s">
        <v>218</v>
      </c>
      <c r="D927" s="34">
        <v>31575</v>
      </c>
      <c r="E927" s="12">
        <v>1221.6500000000001</v>
      </c>
      <c r="F927" s="11">
        <f t="shared" si="52"/>
        <v>1221.6500000000001</v>
      </c>
      <c r="G927" s="11">
        <f t="shared" si="50"/>
        <v>122.17</v>
      </c>
      <c r="H927" s="11">
        <f t="shared" si="51"/>
        <v>1343.8200000000002</v>
      </c>
      <c r="I927" s="21"/>
    </row>
    <row r="928" spans="1:9" ht="12.75" customHeight="1" x14ac:dyDescent="0.2">
      <c r="A928" s="9" t="s">
        <v>167</v>
      </c>
      <c r="B928" s="9" t="s">
        <v>216</v>
      </c>
      <c r="C928" s="9" t="s">
        <v>218</v>
      </c>
      <c r="D928" s="34">
        <v>31578</v>
      </c>
      <c r="E928" s="12">
        <v>1221.6500000000001</v>
      </c>
      <c r="F928" s="11">
        <f t="shared" si="52"/>
        <v>1221.6500000000001</v>
      </c>
      <c r="G928" s="11">
        <f t="shared" si="50"/>
        <v>122.17</v>
      </c>
      <c r="H928" s="11">
        <f t="shared" si="51"/>
        <v>1343.8200000000002</v>
      </c>
      <c r="I928" s="21"/>
    </row>
    <row r="929" spans="1:9" ht="12.75" customHeight="1" x14ac:dyDescent="0.2">
      <c r="A929" s="9" t="s">
        <v>167</v>
      </c>
      <c r="B929" s="9" t="s">
        <v>216</v>
      </c>
      <c r="C929" s="9" t="s">
        <v>218</v>
      </c>
      <c r="D929" s="34">
        <v>31581</v>
      </c>
      <c r="E929" s="12">
        <v>1503.3000000000002</v>
      </c>
      <c r="F929" s="11">
        <f t="shared" si="52"/>
        <v>1503.3000000000002</v>
      </c>
      <c r="G929" s="11">
        <f t="shared" si="50"/>
        <v>150.33000000000001</v>
      </c>
      <c r="H929" s="11">
        <f t="shared" si="51"/>
        <v>1653.63</v>
      </c>
      <c r="I929" s="21"/>
    </row>
    <row r="930" spans="1:9" ht="12.75" customHeight="1" x14ac:dyDescent="0.2">
      <c r="A930" s="9" t="s">
        <v>167</v>
      </c>
      <c r="B930" s="9" t="s">
        <v>216</v>
      </c>
      <c r="C930" s="9" t="s">
        <v>218</v>
      </c>
      <c r="D930" s="34">
        <v>31584</v>
      </c>
      <c r="E930" s="12">
        <v>2213.25</v>
      </c>
      <c r="F930" s="11">
        <f t="shared" si="52"/>
        <v>2213.25</v>
      </c>
      <c r="G930" s="11">
        <f t="shared" si="50"/>
        <v>221.33</v>
      </c>
      <c r="H930" s="11">
        <f t="shared" si="51"/>
        <v>2434.58</v>
      </c>
      <c r="I930" s="21"/>
    </row>
    <row r="931" spans="1:9" ht="12.75" customHeight="1" x14ac:dyDescent="0.2">
      <c r="A931" s="9" t="s">
        <v>167</v>
      </c>
      <c r="B931" s="9" t="s">
        <v>216</v>
      </c>
      <c r="C931" s="9" t="s">
        <v>218</v>
      </c>
      <c r="D931" s="34">
        <v>31587</v>
      </c>
      <c r="E931" s="12">
        <v>140.85</v>
      </c>
      <c r="F931" s="11">
        <f t="shared" si="52"/>
        <v>140.85</v>
      </c>
      <c r="G931" s="11">
        <f t="shared" si="50"/>
        <v>14.09</v>
      </c>
      <c r="H931" s="11">
        <f t="shared" si="51"/>
        <v>154.94</v>
      </c>
      <c r="I931" s="21"/>
    </row>
    <row r="932" spans="1:9" ht="12.75" customHeight="1" x14ac:dyDescent="0.2">
      <c r="A932" s="9" t="s">
        <v>167</v>
      </c>
      <c r="B932" s="9" t="s">
        <v>216</v>
      </c>
      <c r="C932" s="9" t="s">
        <v>218</v>
      </c>
      <c r="D932" s="34">
        <v>31590</v>
      </c>
      <c r="E932" s="12">
        <v>361.95000000000005</v>
      </c>
      <c r="F932" s="11">
        <f t="shared" si="52"/>
        <v>361.95000000000005</v>
      </c>
      <c r="G932" s="11">
        <f t="shared" si="50"/>
        <v>36.200000000000003</v>
      </c>
      <c r="H932" s="11">
        <f t="shared" si="51"/>
        <v>398.15000000000003</v>
      </c>
      <c r="I932" s="21"/>
    </row>
    <row r="933" spans="1:9" ht="12.75" customHeight="1" x14ac:dyDescent="0.2">
      <c r="A933" s="9" t="s">
        <v>167</v>
      </c>
      <c r="B933" s="9" t="s">
        <v>216</v>
      </c>
      <c r="C933" s="9" t="s">
        <v>220</v>
      </c>
      <c r="D933" s="34">
        <v>32000</v>
      </c>
      <c r="E933" s="12">
        <v>1459.4</v>
      </c>
      <c r="F933" s="11">
        <f t="shared" si="52"/>
        <v>1459.4</v>
      </c>
      <c r="G933" s="11">
        <f t="shared" si="50"/>
        <v>145.94</v>
      </c>
      <c r="H933" s="11">
        <f t="shared" si="51"/>
        <v>1605.3400000000001</v>
      </c>
      <c r="I933" s="21"/>
    </row>
    <row r="934" spans="1:9" ht="12.75" customHeight="1" x14ac:dyDescent="0.2">
      <c r="A934" s="9" t="s">
        <v>167</v>
      </c>
      <c r="B934" s="9" t="s">
        <v>216</v>
      </c>
      <c r="C934" s="9" t="s">
        <v>220</v>
      </c>
      <c r="D934" s="34">
        <v>32003</v>
      </c>
      <c r="E934" s="12">
        <v>1526.5</v>
      </c>
      <c r="F934" s="11">
        <f t="shared" si="52"/>
        <v>1526.5</v>
      </c>
      <c r="G934" s="11">
        <f t="shared" si="50"/>
        <v>152.65</v>
      </c>
      <c r="H934" s="11">
        <f t="shared" si="51"/>
        <v>1679.15</v>
      </c>
      <c r="I934" s="21"/>
    </row>
    <row r="935" spans="1:9" ht="12.75" customHeight="1" x14ac:dyDescent="0.2">
      <c r="A935" s="9" t="s">
        <v>167</v>
      </c>
      <c r="B935" s="9" t="s">
        <v>216</v>
      </c>
      <c r="C935" s="9" t="s">
        <v>220</v>
      </c>
      <c r="D935" s="34">
        <v>32004</v>
      </c>
      <c r="E935" s="12">
        <v>1627.75</v>
      </c>
      <c r="F935" s="11">
        <f t="shared" si="52"/>
        <v>1627.75</v>
      </c>
      <c r="G935" s="11">
        <f t="shared" si="50"/>
        <v>162.78</v>
      </c>
      <c r="H935" s="11">
        <f t="shared" si="51"/>
        <v>1790.53</v>
      </c>
      <c r="I935" s="21"/>
    </row>
    <row r="936" spans="1:9" ht="12.75" customHeight="1" x14ac:dyDescent="0.2">
      <c r="A936" s="9" t="s">
        <v>167</v>
      </c>
      <c r="B936" s="9" t="s">
        <v>216</v>
      </c>
      <c r="C936" s="9" t="s">
        <v>220</v>
      </c>
      <c r="D936" s="34">
        <v>32005</v>
      </c>
      <c r="E936" s="12">
        <v>1838.9</v>
      </c>
      <c r="F936" s="11">
        <f t="shared" si="52"/>
        <v>1838.9</v>
      </c>
      <c r="G936" s="11">
        <f t="shared" si="50"/>
        <v>183.89</v>
      </c>
      <c r="H936" s="11">
        <f t="shared" si="51"/>
        <v>2022.79</v>
      </c>
      <c r="I936" s="21"/>
    </row>
    <row r="937" spans="1:9" ht="12.75" customHeight="1" x14ac:dyDescent="0.2">
      <c r="A937" s="9" t="s">
        <v>167</v>
      </c>
      <c r="B937" s="9" t="s">
        <v>216</v>
      </c>
      <c r="C937" s="9" t="s">
        <v>220</v>
      </c>
      <c r="D937" s="34">
        <v>32006</v>
      </c>
      <c r="E937" s="12">
        <v>1627.75</v>
      </c>
      <c r="F937" s="11">
        <f t="shared" si="52"/>
        <v>1627.75</v>
      </c>
      <c r="G937" s="11">
        <f t="shared" si="50"/>
        <v>162.78</v>
      </c>
      <c r="H937" s="11">
        <f t="shared" si="51"/>
        <v>1790.53</v>
      </c>
      <c r="I937" s="21"/>
    </row>
    <row r="938" spans="1:9" ht="12.75" customHeight="1" x14ac:dyDescent="0.2">
      <c r="A938" s="9" t="s">
        <v>167</v>
      </c>
      <c r="B938" s="9" t="s">
        <v>216</v>
      </c>
      <c r="C938" s="9" t="s">
        <v>220</v>
      </c>
      <c r="D938" s="34">
        <v>32009</v>
      </c>
      <c r="E938" s="12">
        <v>1930.9</v>
      </c>
      <c r="F938" s="11">
        <f t="shared" si="52"/>
        <v>1930.9</v>
      </c>
      <c r="G938" s="11">
        <f t="shared" si="50"/>
        <v>193.09</v>
      </c>
      <c r="H938" s="11">
        <f t="shared" si="51"/>
        <v>2123.9900000000002</v>
      </c>
      <c r="I938" s="21"/>
    </row>
    <row r="939" spans="1:9" ht="12.75" customHeight="1" x14ac:dyDescent="0.2">
      <c r="A939" s="9" t="s">
        <v>167</v>
      </c>
      <c r="B939" s="9" t="s">
        <v>216</v>
      </c>
      <c r="C939" s="9" t="s">
        <v>220</v>
      </c>
      <c r="D939" s="34">
        <v>32012</v>
      </c>
      <c r="E939" s="12">
        <v>2133</v>
      </c>
      <c r="F939" s="11">
        <f t="shared" si="52"/>
        <v>2133</v>
      </c>
      <c r="G939" s="11">
        <f t="shared" si="50"/>
        <v>213.3</v>
      </c>
      <c r="H939" s="11">
        <f t="shared" si="51"/>
        <v>2346.3000000000002</v>
      </c>
      <c r="I939" s="21"/>
    </row>
    <row r="940" spans="1:9" ht="12.75" customHeight="1" x14ac:dyDescent="0.2">
      <c r="A940" s="9" t="s">
        <v>167</v>
      </c>
      <c r="B940" s="9" t="s">
        <v>216</v>
      </c>
      <c r="C940" s="9" t="s">
        <v>220</v>
      </c>
      <c r="D940" s="34">
        <v>32015</v>
      </c>
      <c r="E940" s="12">
        <v>2621.3000000000002</v>
      </c>
      <c r="F940" s="11">
        <f t="shared" si="52"/>
        <v>2621.3000000000002</v>
      </c>
      <c r="G940" s="11">
        <f t="shared" si="50"/>
        <v>262.13</v>
      </c>
      <c r="H940" s="11">
        <f t="shared" si="51"/>
        <v>2883.4300000000003</v>
      </c>
      <c r="I940" s="21"/>
    </row>
    <row r="941" spans="1:9" ht="12.75" customHeight="1" x14ac:dyDescent="0.2">
      <c r="A941" s="9" t="s">
        <v>167</v>
      </c>
      <c r="B941" s="9" t="s">
        <v>216</v>
      </c>
      <c r="C941" s="9" t="s">
        <v>220</v>
      </c>
      <c r="D941" s="34">
        <v>32018</v>
      </c>
      <c r="E941" s="12">
        <v>2222.75</v>
      </c>
      <c r="F941" s="11">
        <f t="shared" si="52"/>
        <v>2222.75</v>
      </c>
      <c r="G941" s="11">
        <f t="shared" si="50"/>
        <v>222.28</v>
      </c>
      <c r="H941" s="11">
        <f t="shared" si="51"/>
        <v>2445.0300000000002</v>
      </c>
      <c r="I941" s="21"/>
    </row>
    <row r="942" spans="1:9" ht="12.75" customHeight="1" x14ac:dyDescent="0.2">
      <c r="A942" s="9" t="s">
        <v>167</v>
      </c>
      <c r="B942" s="9" t="s">
        <v>216</v>
      </c>
      <c r="C942" s="9" t="s">
        <v>220</v>
      </c>
      <c r="D942" s="34">
        <v>32021</v>
      </c>
      <c r="E942" s="12">
        <v>797.1</v>
      </c>
      <c r="F942" s="11">
        <f t="shared" si="52"/>
        <v>797.1</v>
      </c>
      <c r="G942" s="11">
        <f t="shared" si="50"/>
        <v>79.709999999999994</v>
      </c>
      <c r="H942" s="11">
        <f t="shared" si="51"/>
        <v>876.81000000000006</v>
      </c>
      <c r="I942" s="21"/>
    </row>
    <row r="943" spans="1:9" ht="12.75" customHeight="1" x14ac:dyDescent="0.2">
      <c r="A943" s="9" t="s">
        <v>167</v>
      </c>
      <c r="B943" s="9" t="s">
        <v>216</v>
      </c>
      <c r="C943" s="9" t="s">
        <v>220</v>
      </c>
      <c r="D943" s="34">
        <v>32023</v>
      </c>
      <c r="E943" s="12">
        <v>785.85</v>
      </c>
      <c r="F943" s="11">
        <f t="shared" si="52"/>
        <v>785.85</v>
      </c>
      <c r="G943" s="11">
        <f t="shared" si="50"/>
        <v>78.59</v>
      </c>
      <c r="H943" s="11">
        <f t="shared" si="51"/>
        <v>864.44</v>
      </c>
      <c r="I943" s="21"/>
    </row>
    <row r="944" spans="1:9" ht="12.75" customHeight="1" x14ac:dyDescent="0.2">
      <c r="A944" s="9" t="s">
        <v>167</v>
      </c>
      <c r="B944" s="9" t="s">
        <v>216</v>
      </c>
      <c r="C944" s="9" t="s">
        <v>220</v>
      </c>
      <c r="D944" s="34">
        <v>32024</v>
      </c>
      <c r="E944" s="12">
        <v>1930.9</v>
      </c>
      <c r="F944" s="11">
        <f t="shared" si="52"/>
        <v>1930.9</v>
      </c>
      <c r="G944" s="11">
        <f t="shared" si="50"/>
        <v>193.09</v>
      </c>
      <c r="H944" s="11">
        <f t="shared" si="51"/>
        <v>2123.9900000000002</v>
      </c>
      <c r="I944" s="21"/>
    </row>
    <row r="945" spans="1:9" ht="12.75" customHeight="1" x14ac:dyDescent="0.2">
      <c r="A945" s="9" t="s">
        <v>167</v>
      </c>
      <c r="B945" s="9" t="s">
        <v>216</v>
      </c>
      <c r="C945" s="9" t="s">
        <v>220</v>
      </c>
      <c r="D945" s="34">
        <v>32025</v>
      </c>
      <c r="E945" s="12">
        <v>2582.8000000000002</v>
      </c>
      <c r="F945" s="11">
        <f t="shared" si="52"/>
        <v>2582.8000000000002</v>
      </c>
      <c r="G945" s="11">
        <f t="shared" ref="G945:G1008" si="53">ROUND((+F945*0.1),2)</f>
        <v>258.27999999999997</v>
      </c>
      <c r="H945" s="11">
        <f t="shared" ref="H945:H1008" si="54">+G945+F945</f>
        <v>2841.08</v>
      </c>
      <c r="I945" s="21"/>
    </row>
    <row r="946" spans="1:9" ht="12.75" customHeight="1" x14ac:dyDescent="0.2">
      <c r="A946" s="9" t="s">
        <v>167</v>
      </c>
      <c r="B946" s="9" t="s">
        <v>216</v>
      </c>
      <c r="C946" s="9" t="s">
        <v>220</v>
      </c>
      <c r="D946" s="34">
        <v>32026</v>
      </c>
      <c r="E946" s="12">
        <v>2781.4</v>
      </c>
      <c r="F946" s="11">
        <f t="shared" si="52"/>
        <v>2781.4</v>
      </c>
      <c r="G946" s="11">
        <f t="shared" si="53"/>
        <v>278.14</v>
      </c>
      <c r="H946" s="11">
        <f t="shared" si="54"/>
        <v>3059.54</v>
      </c>
      <c r="I946" s="21"/>
    </row>
    <row r="947" spans="1:9" ht="12.75" customHeight="1" x14ac:dyDescent="0.2">
      <c r="A947" s="9" t="s">
        <v>167</v>
      </c>
      <c r="B947" s="9" t="s">
        <v>216</v>
      </c>
      <c r="C947" s="9" t="s">
        <v>220</v>
      </c>
      <c r="D947" s="34">
        <v>32028</v>
      </c>
      <c r="E947" s="12">
        <v>2980.3</v>
      </c>
      <c r="F947" s="11">
        <f t="shared" si="52"/>
        <v>2980.3</v>
      </c>
      <c r="G947" s="11">
        <f t="shared" si="53"/>
        <v>298.02999999999997</v>
      </c>
      <c r="H947" s="11">
        <f t="shared" si="54"/>
        <v>3278.33</v>
      </c>
      <c r="I947" s="21"/>
    </row>
    <row r="948" spans="1:9" ht="12.75" customHeight="1" x14ac:dyDescent="0.2">
      <c r="A948" s="9" t="s">
        <v>167</v>
      </c>
      <c r="B948" s="9" t="s">
        <v>216</v>
      </c>
      <c r="C948" s="9" t="s">
        <v>220</v>
      </c>
      <c r="D948" s="34">
        <v>32029</v>
      </c>
      <c r="E948" s="12">
        <v>596</v>
      </c>
      <c r="F948" s="11">
        <f t="shared" si="52"/>
        <v>596</v>
      </c>
      <c r="G948" s="11">
        <f t="shared" si="53"/>
        <v>59.6</v>
      </c>
      <c r="H948" s="11">
        <f t="shared" si="54"/>
        <v>655.6</v>
      </c>
      <c r="I948" s="21"/>
    </row>
    <row r="949" spans="1:9" ht="12.75" customHeight="1" x14ac:dyDescent="0.2">
      <c r="A949" s="9" t="s">
        <v>167</v>
      </c>
      <c r="B949" s="9" t="s">
        <v>216</v>
      </c>
      <c r="C949" s="9" t="s">
        <v>220</v>
      </c>
      <c r="D949" s="34">
        <v>32030</v>
      </c>
      <c r="E949" s="12">
        <v>1459.4</v>
      </c>
      <c r="F949" s="11">
        <f t="shared" si="52"/>
        <v>1459.4</v>
      </c>
      <c r="G949" s="11">
        <f t="shared" si="53"/>
        <v>145.94</v>
      </c>
      <c r="H949" s="11">
        <f t="shared" si="54"/>
        <v>1605.3400000000001</v>
      </c>
      <c r="I949" s="21"/>
    </row>
    <row r="950" spans="1:9" ht="12.75" customHeight="1" x14ac:dyDescent="0.2">
      <c r="A950" s="9" t="s">
        <v>167</v>
      </c>
      <c r="B950" s="9" t="s">
        <v>216</v>
      </c>
      <c r="C950" s="9" t="s">
        <v>220</v>
      </c>
      <c r="D950" s="34">
        <v>32033</v>
      </c>
      <c r="E950" s="12">
        <v>2133</v>
      </c>
      <c r="F950" s="11">
        <f t="shared" si="52"/>
        <v>2133</v>
      </c>
      <c r="G950" s="11">
        <f t="shared" si="53"/>
        <v>213.3</v>
      </c>
      <c r="H950" s="11">
        <f t="shared" si="54"/>
        <v>2346.3000000000002</v>
      </c>
      <c r="I950" s="21"/>
    </row>
    <row r="951" spans="1:9" ht="12.75" customHeight="1" x14ac:dyDescent="0.2">
      <c r="A951" s="9" t="s">
        <v>167</v>
      </c>
      <c r="B951" s="9" t="s">
        <v>216</v>
      </c>
      <c r="C951" s="9" t="s">
        <v>220</v>
      </c>
      <c r="D951" s="34">
        <v>32036</v>
      </c>
      <c r="E951" s="12">
        <v>2705.2000000000003</v>
      </c>
      <c r="F951" s="11">
        <f t="shared" si="52"/>
        <v>2705.2000000000003</v>
      </c>
      <c r="G951" s="11">
        <f t="shared" si="53"/>
        <v>270.52</v>
      </c>
      <c r="H951" s="11">
        <f t="shared" si="54"/>
        <v>2975.7200000000003</v>
      </c>
      <c r="I951" s="21"/>
    </row>
    <row r="952" spans="1:9" ht="12.75" customHeight="1" x14ac:dyDescent="0.2">
      <c r="A952" s="9" t="s">
        <v>167</v>
      </c>
      <c r="B952" s="9" t="s">
        <v>216</v>
      </c>
      <c r="C952" s="9" t="s">
        <v>220</v>
      </c>
      <c r="D952" s="34">
        <v>32039</v>
      </c>
      <c r="E952" s="12">
        <v>2172.1</v>
      </c>
      <c r="F952" s="11">
        <f t="shared" si="52"/>
        <v>2172.1</v>
      </c>
      <c r="G952" s="11">
        <f t="shared" si="53"/>
        <v>217.21</v>
      </c>
      <c r="H952" s="11">
        <f t="shared" si="54"/>
        <v>2389.31</v>
      </c>
      <c r="I952" s="21"/>
    </row>
    <row r="953" spans="1:9" ht="12.75" customHeight="1" x14ac:dyDescent="0.2">
      <c r="A953" s="9" t="s">
        <v>167</v>
      </c>
      <c r="B953" s="9" t="s">
        <v>216</v>
      </c>
      <c r="C953" s="9" t="s">
        <v>220</v>
      </c>
      <c r="D953" s="34">
        <v>32042</v>
      </c>
      <c r="E953" s="12">
        <v>1829.8000000000002</v>
      </c>
      <c r="F953" s="11">
        <f t="shared" si="52"/>
        <v>1829.8000000000002</v>
      </c>
      <c r="G953" s="11">
        <f t="shared" si="53"/>
        <v>182.98</v>
      </c>
      <c r="H953" s="11">
        <f t="shared" si="54"/>
        <v>2012.7800000000002</v>
      </c>
      <c r="I953" s="21"/>
    </row>
    <row r="954" spans="1:9" ht="12.75" customHeight="1" x14ac:dyDescent="0.2">
      <c r="A954" s="9" t="s">
        <v>167</v>
      </c>
      <c r="B954" s="9" t="s">
        <v>216</v>
      </c>
      <c r="C954" s="9" t="s">
        <v>220</v>
      </c>
      <c r="D954" s="34">
        <v>32045</v>
      </c>
      <c r="E954" s="12">
        <v>684.80000000000007</v>
      </c>
      <c r="F954" s="11">
        <f t="shared" si="52"/>
        <v>684.80000000000007</v>
      </c>
      <c r="G954" s="11">
        <f t="shared" si="53"/>
        <v>68.48</v>
      </c>
      <c r="H954" s="11">
        <f t="shared" si="54"/>
        <v>753.28000000000009</v>
      </c>
      <c r="I954" s="21"/>
    </row>
    <row r="955" spans="1:9" ht="12.75" customHeight="1" x14ac:dyDescent="0.2">
      <c r="A955" s="9" t="s">
        <v>167</v>
      </c>
      <c r="B955" s="9" t="s">
        <v>216</v>
      </c>
      <c r="C955" s="9" t="s">
        <v>220</v>
      </c>
      <c r="D955" s="34">
        <v>32046</v>
      </c>
      <c r="E955" s="12">
        <v>1058.3</v>
      </c>
      <c r="F955" s="11">
        <f t="shared" si="52"/>
        <v>1058.3</v>
      </c>
      <c r="G955" s="11">
        <f t="shared" si="53"/>
        <v>105.83</v>
      </c>
      <c r="H955" s="11">
        <f t="shared" si="54"/>
        <v>1164.1299999999999</v>
      </c>
      <c r="I955" s="21"/>
    </row>
    <row r="956" spans="1:9" ht="12.75" customHeight="1" x14ac:dyDescent="0.2">
      <c r="A956" s="9" t="s">
        <v>167</v>
      </c>
      <c r="B956" s="9" t="s">
        <v>216</v>
      </c>
      <c r="C956" s="9" t="s">
        <v>220</v>
      </c>
      <c r="D956" s="34">
        <v>32047</v>
      </c>
      <c r="E956" s="12">
        <v>1232.9000000000001</v>
      </c>
      <c r="F956" s="11">
        <f t="shared" si="52"/>
        <v>1232.9000000000001</v>
      </c>
      <c r="G956" s="11">
        <f t="shared" si="53"/>
        <v>123.29</v>
      </c>
      <c r="H956" s="11">
        <f t="shared" si="54"/>
        <v>1356.19</v>
      </c>
      <c r="I956" s="21"/>
    </row>
    <row r="957" spans="1:9" ht="12.75" customHeight="1" x14ac:dyDescent="0.2">
      <c r="A957" s="9" t="s">
        <v>167</v>
      </c>
      <c r="B957" s="9" t="s">
        <v>216</v>
      </c>
      <c r="C957" s="9" t="s">
        <v>220</v>
      </c>
      <c r="D957" s="34">
        <v>32051</v>
      </c>
      <c r="E957" s="12">
        <v>3278</v>
      </c>
      <c r="F957" s="11">
        <f t="shared" si="52"/>
        <v>3278</v>
      </c>
      <c r="G957" s="11">
        <f t="shared" si="53"/>
        <v>327.8</v>
      </c>
      <c r="H957" s="11">
        <f t="shared" si="54"/>
        <v>3605.8</v>
      </c>
      <c r="I957" s="21"/>
    </row>
    <row r="958" spans="1:9" ht="12.75" customHeight="1" x14ac:dyDescent="0.2">
      <c r="A958" s="9" t="s">
        <v>167</v>
      </c>
      <c r="B958" s="9" t="s">
        <v>216</v>
      </c>
      <c r="C958" s="9" t="s">
        <v>220</v>
      </c>
      <c r="D958" s="34">
        <v>32054</v>
      </c>
      <c r="E958" s="12">
        <v>3008.6000000000004</v>
      </c>
      <c r="F958" s="11">
        <f t="shared" si="52"/>
        <v>3008.6000000000004</v>
      </c>
      <c r="G958" s="11">
        <f t="shared" si="53"/>
        <v>300.86</v>
      </c>
      <c r="H958" s="11">
        <f t="shared" si="54"/>
        <v>3309.4600000000005</v>
      </c>
      <c r="I958" s="21"/>
    </row>
    <row r="959" spans="1:9" ht="12.75" customHeight="1" x14ac:dyDescent="0.2">
      <c r="A959" s="9" t="s">
        <v>167</v>
      </c>
      <c r="B959" s="9" t="s">
        <v>216</v>
      </c>
      <c r="C959" s="9" t="s">
        <v>220</v>
      </c>
      <c r="D959" s="34">
        <v>32057</v>
      </c>
      <c r="E959" s="12">
        <v>797.1</v>
      </c>
      <c r="F959" s="11">
        <f t="shared" si="52"/>
        <v>797.1</v>
      </c>
      <c r="G959" s="11">
        <f t="shared" si="53"/>
        <v>79.709999999999994</v>
      </c>
      <c r="H959" s="11">
        <f t="shared" si="54"/>
        <v>876.81000000000006</v>
      </c>
      <c r="I959" s="21"/>
    </row>
    <row r="960" spans="1:9" ht="12.75" customHeight="1" x14ac:dyDescent="0.2">
      <c r="A960" s="9" t="s">
        <v>167</v>
      </c>
      <c r="B960" s="9" t="s">
        <v>216</v>
      </c>
      <c r="C960" s="9" t="s">
        <v>220</v>
      </c>
      <c r="D960" s="34">
        <v>32060</v>
      </c>
      <c r="E960" s="12">
        <v>3278</v>
      </c>
      <c r="F960" s="11">
        <f t="shared" si="52"/>
        <v>3278</v>
      </c>
      <c r="G960" s="11">
        <f t="shared" si="53"/>
        <v>327.8</v>
      </c>
      <c r="H960" s="11">
        <f t="shared" si="54"/>
        <v>3605.8</v>
      </c>
      <c r="I960" s="21"/>
    </row>
    <row r="961" spans="1:9" ht="12.75" customHeight="1" x14ac:dyDescent="0.2">
      <c r="A961" s="9" t="s">
        <v>167</v>
      </c>
      <c r="B961" s="9" t="s">
        <v>216</v>
      </c>
      <c r="C961" s="9" t="s">
        <v>220</v>
      </c>
      <c r="D961" s="34">
        <v>32063</v>
      </c>
      <c r="E961" s="12">
        <v>3008.6000000000004</v>
      </c>
      <c r="F961" s="11">
        <f t="shared" ref="F961:F1024" si="55">CEILING(TRUNC(+E961*F$2,2),0.05)</f>
        <v>3008.6000000000004</v>
      </c>
      <c r="G961" s="11">
        <f t="shared" si="53"/>
        <v>300.86</v>
      </c>
      <c r="H961" s="11">
        <f t="shared" si="54"/>
        <v>3309.4600000000005</v>
      </c>
      <c r="I961" s="21"/>
    </row>
    <row r="962" spans="1:9" ht="12.75" customHeight="1" x14ac:dyDescent="0.2">
      <c r="A962" s="9" t="s">
        <v>167</v>
      </c>
      <c r="B962" s="9" t="s">
        <v>216</v>
      </c>
      <c r="C962" s="9" t="s">
        <v>220</v>
      </c>
      <c r="D962" s="34">
        <v>32066</v>
      </c>
      <c r="E962" s="12">
        <v>797.1</v>
      </c>
      <c r="F962" s="11">
        <f t="shared" si="55"/>
        <v>797.1</v>
      </c>
      <c r="G962" s="11">
        <f t="shared" si="53"/>
        <v>79.709999999999994</v>
      </c>
      <c r="H962" s="11">
        <f t="shared" si="54"/>
        <v>876.81000000000006</v>
      </c>
      <c r="I962" s="21"/>
    </row>
    <row r="963" spans="1:9" ht="12.75" customHeight="1" x14ac:dyDescent="0.2">
      <c r="A963" s="9" t="s">
        <v>167</v>
      </c>
      <c r="B963" s="9" t="s">
        <v>216</v>
      </c>
      <c r="C963" s="9" t="s">
        <v>220</v>
      </c>
      <c r="D963" s="34">
        <v>32069</v>
      </c>
      <c r="E963" s="12">
        <v>2424.85</v>
      </c>
      <c r="F963" s="11">
        <f t="shared" si="55"/>
        <v>2424.85</v>
      </c>
      <c r="G963" s="11">
        <f t="shared" si="53"/>
        <v>242.49</v>
      </c>
      <c r="H963" s="11">
        <f t="shared" si="54"/>
        <v>2667.34</v>
      </c>
      <c r="I963" s="21"/>
    </row>
    <row r="964" spans="1:9" ht="12.75" customHeight="1" x14ac:dyDescent="0.2">
      <c r="A964" s="9" t="s">
        <v>167</v>
      </c>
      <c r="B964" s="9" t="s">
        <v>216</v>
      </c>
      <c r="C964" s="9" t="s">
        <v>220</v>
      </c>
      <c r="D964" s="34">
        <v>32072</v>
      </c>
      <c r="E964" s="12">
        <v>67.7</v>
      </c>
      <c r="F964" s="11">
        <f t="shared" si="55"/>
        <v>67.7</v>
      </c>
      <c r="G964" s="11">
        <f t="shared" si="53"/>
        <v>6.77</v>
      </c>
      <c r="H964" s="11">
        <f t="shared" si="54"/>
        <v>74.47</v>
      </c>
      <c r="I964" s="21"/>
    </row>
    <row r="965" spans="1:9" ht="12.75" customHeight="1" x14ac:dyDescent="0.2">
      <c r="A965" s="9" t="s">
        <v>167</v>
      </c>
      <c r="B965" s="9" t="s">
        <v>216</v>
      </c>
      <c r="C965" s="9" t="s">
        <v>220</v>
      </c>
      <c r="D965" s="34">
        <v>32075</v>
      </c>
      <c r="E965" s="12">
        <v>106.2</v>
      </c>
      <c r="F965" s="11">
        <f t="shared" si="55"/>
        <v>106.2</v>
      </c>
      <c r="G965" s="11">
        <f t="shared" si="53"/>
        <v>10.62</v>
      </c>
      <c r="H965" s="11">
        <f t="shared" si="54"/>
        <v>116.82000000000001</v>
      </c>
      <c r="I965" s="21"/>
    </row>
    <row r="966" spans="1:9" ht="12.75" customHeight="1" x14ac:dyDescent="0.2">
      <c r="A966" s="9" t="s">
        <v>167</v>
      </c>
      <c r="B966" s="9" t="s">
        <v>216</v>
      </c>
      <c r="C966" s="9" t="s">
        <v>220</v>
      </c>
      <c r="D966" s="34">
        <v>32084</v>
      </c>
      <c r="E966" s="12">
        <v>157.60000000000002</v>
      </c>
      <c r="F966" s="11">
        <f t="shared" si="55"/>
        <v>157.60000000000002</v>
      </c>
      <c r="G966" s="11">
        <f t="shared" si="53"/>
        <v>15.76</v>
      </c>
      <c r="H966" s="11">
        <f t="shared" si="54"/>
        <v>173.36</v>
      </c>
      <c r="I966" s="21"/>
    </row>
    <row r="967" spans="1:9" ht="12.75" customHeight="1" x14ac:dyDescent="0.2">
      <c r="A967" s="9" t="s">
        <v>167</v>
      </c>
      <c r="B967" s="9" t="s">
        <v>216</v>
      </c>
      <c r="C967" s="9" t="s">
        <v>220</v>
      </c>
      <c r="D967" s="34">
        <v>32087</v>
      </c>
      <c r="E967" s="12">
        <v>289.65000000000003</v>
      </c>
      <c r="F967" s="11">
        <f t="shared" si="55"/>
        <v>289.65000000000003</v>
      </c>
      <c r="G967" s="11">
        <f t="shared" si="53"/>
        <v>28.97</v>
      </c>
      <c r="H967" s="11">
        <f t="shared" si="54"/>
        <v>318.62</v>
      </c>
      <c r="I967" s="21"/>
    </row>
    <row r="968" spans="1:9" ht="12.75" customHeight="1" x14ac:dyDescent="0.2">
      <c r="A968" s="9" t="s">
        <v>167</v>
      </c>
      <c r="B968" s="9" t="s">
        <v>216</v>
      </c>
      <c r="C968" s="9" t="s">
        <v>220</v>
      </c>
      <c r="D968" s="34">
        <v>32088</v>
      </c>
      <c r="E968" s="12">
        <v>473.1</v>
      </c>
      <c r="F968" s="11">
        <f t="shared" si="55"/>
        <v>473.1</v>
      </c>
      <c r="G968" s="11">
        <f t="shared" si="53"/>
        <v>47.31</v>
      </c>
      <c r="H968" s="11">
        <f t="shared" si="54"/>
        <v>520.41000000000008</v>
      </c>
      <c r="I968" s="15"/>
    </row>
    <row r="969" spans="1:9" ht="12.75" customHeight="1" x14ac:dyDescent="0.2">
      <c r="A969" s="9" t="s">
        <v>167</v>
      </c>
      <c r="B969" s="9" t="s">
        <v>216</v>
      </c>
      <c r="C969" s="9" t="s">
        <v>220</v>
      </c>
      <c r="D969" s="34">
        <v>32089</v>
      </c>
      <c r="E969" s="12">
        <v>663.95</v>
      </c>
      <c r="F969" s="11">
        <f t="shared" si="55"/>
        <v>663.95</v>
      </c>
      <c r="G969" s="11">
        <f t="shared" si="53"/>
        <v>66.400000000000006</v>
      </c>
      <c r="H969" s="11">
        <f t="shared" si="54"/>
        <v>730.35</v>
      </c>
      <c r="I969" s="15"/>
    </row>
    <row r="970" spans="1:9" ht="12.75" customHeight="1" x14ac:dyDescent="0.2">
      <c r="A970" s="9" t="s">
        <v>167</v>
      </c>
      <c r="B970" s="9" t="s">
        <v>216</v>
      </c>
      <c r="C970" s="9" t="s">
        <v>220</v>
      </c>
      <c r="D970" s="34">
        <v>32090</v>
      </c>
      <c r="E970" s="12">
        <v>473.1</v>
      </c>
      <c r="F970" s="11">
        <f t="shared" si="55"/>
        <v>473.1</v>
      </c>
      <c r="G970" s="11">
        <f t="shared" si="53"/>
        <v>47.31</v>
      </c>
      <c r="H970" s="11">
        <f t="shared" si="54"/>
        <v>520.41000000000008</v>
      </c>
      <c r="I970" s="21"/>
    </row>
    <row r="971" spans="1:9" ht="12.75" customHeight="1" x14ac:dyDescent="0.2">
      <c r="A971" s="9" t="s">
        <v>167</v>
      </c>
      <c r="B971" s="9" t="s">
        <v>216</v>
      </c>
      <c r="C971" s="9" t="s">
        <v>220</v>
      </c>
      <c r="D971" s="34">
        <v>32093</v>
      </c>
      <c r="E971" s="12">
        <v>663.95</v>
      </c>
      <c r="F971" s="11">
        <f t="shared" si="55"/>
        <v>663.95</v>
      </c>
      <c r="G971" s="11">
        <f t="shared" si="53"/>
        <v>66.400000000000006</v>
      </c>
      <c r="H971" s="11">
        <f t="shared" si="54"/>
        <v>730.35</v>
      </c>
      <c r="I971" s="21"/>
    </row>
    <row r="972" spans="1:9" ht="12.75" customHeight="1" x14ac:dyDescent="0.2">
      <c r="A972" s="9" t="s">
        <v>167</v>
      </c>
      <c r="B972" s="9" t="s">
        <v>216</v>
      </c>
      <c r="C972" s="9" t="s">
        <v>220</v>
      </c>
      <c r="D972" s="34">
        <v>32094</v>
      </c>
      <c r="E972" s="12">
        <v>780.90000000000009</v>
      </c>
      <c r="F972" s="11">
        <f t="shared" si="55"/>
        <v>780.90000000000009</v>
      </c>
      <c r="G972" s="11">
        <f t="shared" si="53"/>
        <v>78.09</v>
      </c>
      <c r="H972" s="11">
        <f t="shared" si="54"/>
        <v>858.99000000000012</v>
      </c>
      <c r="I972" s="21"/>
    </row>
    <row r="973" spans="1:9" ht="12.75" customHeight="1" x14ac:dyDescent="0.2">
      <c r="A973" s="9" t="s">
        <v>167</v>
      </c>
      <c r="B973" s="9" t="s">
        <v>216</v>
      </c>
      <c r="C973" s="9" t="s">
        <v>220</v>
      </c>
      <c r="D973" s="34">
        <v>32095</v>
      </c>
      <c r="E973" s="12">
        <v>180.85000000000002</v>
      </c>
      <c r="F973" s="11">
        <f t="shared" si="55"/>
        <v>180.85000000000002</v>
      </c>
      <c r="G973" s="11">
        <f t="shared" si="53"/>
        <v>18.09</v>
      </c>
      <c r="H973" s="11">
        <f t="shared" si="54"/>
        <v>198.94000000000003</v>
      </c>
      <c r="I973" s="21"/>
    </row>
    <row r="974" spans="1:9" ht="12.75" customHeight="1" x14ac:dyDescent="0.2">
      <c r="A974" s="9" t="s">
        <v>167</v>
      </c>
      <c r="B974" s="9" t="s">
        <v>216</v>
      </c>
      <c r="C974" s="9" t="s">
        <v>220</v>
      </c>
      <c r="D974" s="34">
        <v>32096</v>
      </c>
      <c r="E974" s="12">
        <v>363.6</v>
      </c>
      <c r="F974" s="11">
        <f t="shared" si="55"/>
        <v>363.6</v>
      </c>
      <c r="G974" s="11">
        <f t="shared" si="53"/>
        <v>36.36</v>
      </c>
      <c r="H974" s="11">
        <f t="shared" si="54"/>
        <v>399.96000000000004</v>
      </c>
      <c r="I974" s="21"/>
    </row>
    <row r="975" spans="1:9" ht="12.75" customHeight="1" x14ac:dyDescent="0.2">
      <c r="A975" s="9" t="s">
        <v>167</v>
      </c>
      <c r="B975" s="9" t="s">
        <v>216</v>
      </c>
      <c r="C975" s="9" t="s">
        <v>220</v>
      </c>
      <c r="D975" s="34">
        <v>32099</v>
      </c>
      <c r="E975" s="12">
        <v>471.5</v>
      </c>
      <c r="F975" s="11">
        <f t="shared" si="55"/>
        <v>471.5</v>
      </c>
      <c r="G975" s="11">
        <f t="shared" si="53"/>
        <v>47.15</v>
      </c>
      <c r="H975" s="11">
        <f t="shared" si="54"/>
        <v>518.65</v>
      </c>
      <c r="I975" s="21"/>
    </row>
    <row r="976" spans="1:9" ht="12.75" customHeight="1" x14ac:dyDescent="0.2">
      <c r="A976" s="9" t="s">
        <v>167</v>
      </c>
      <c r="B976" s="9" t="s">
        <v>216</v>
      </c>
      <c r="C976" s="9" t="s">
        <v>220</v>
      </c>
      <c r="D976" s="34">
        <v>32102</v>
      </c>
      <c r="E976" s="12">
        <v>898.1</v>
      </c>
      <c r="F976" s="11">
        <f t="shared" si="55"/>
        <v>898.1</v>
      </c>
      <c r="G976" s="11">
        <f t="shared" si="53"/>
        <v>89.81</v>
      </c>
      <c r="H976" s="11">
        <f t="shared" si="54"/>
        <v>987.91000000000008</v>
      </c>
      <c r="I976" s="21"/>
    </row>
    <row r="977" spans="1:9" ht="12.75" customHeight="1" x14ac:dyDescent="0.2">
      <c r="A977" s="9" t="s">
        <v>167</v>
      </c>
      <c r="B977" s="9" t="s">
        <v>216</v>
      </c>
      <c r="C977" s="9" t="s">
        <v>220</v>
      </c>
      <c r="D977" s="34">
        <v>32103</v>
      </c>
      <c r="E977" s="12">
        <v>1092.8</v>
      </c>
      <c r="F977" s="11">
        <f t="shared" si="55"/>
        <v>1092.8</v>
      </c>
      <c r="G977" s="11">
        <f t="shared" si="53"/>
        <v>109.28</v>
      </c>
      <c r="H977" s="11">
        <f t="shared" si="54"/>
        <v>1202.08</v>
      </c>
      <c r="I977" s="21"/>
    </row>
    <row r="978" spans="1:9" ht="12.75" customHeight="1" x14ac:dyDescent="0.2">
      <c r="A978" s="9" t="s">
        <v>167</v>
      </c>
      <c r="B978" s="9" t="s">
        <v>216</v>
      </c>
      <c r="C978" s="9" t="s">
        <v>220</v>
      </c>
      <c r="D978" s="34">
        <v>32104</v>
      </c>
      <c r="E978" s="12">
        <v>1414.5</v>
      </c>
      <c r="F978" s="11">
        <f t="shared" si="55"/>
        <v>1414.5</v>
      </c>
      <c r="G978" s="11">
        <f t="shared" si="53"/>
        <v>141.44999999999999</v>
      </c>
      <c r="H978" s="11">
        <f t="shared" si="54"/>
        <v>1555.95</v>
      </c>
      <c r="I978" s="21"/>
    </row>
    <row r="979" spans="1:9" ht="12.75" customHeight="1" x14ac:dyDescent="0.2">
      <c r="A979" s="9" t="s">
        <v>167</v>
      </c>
      <c r="B979" s="9" t="s">
        <v>216</v>
      </c>
      <c r="C979" s="9" t="s">
        <v>220</v>
      </c>
      <c r="D979" s="34">
        <v>32105</v>
      </c>
      <c r="E979" s="12">
        <v>684.80000000000007</v>
      </c>
      <c r="F979" s="11">
        <f t="shared" si="55"/>
        <v>684.80000000000007</v>
      </c>
      <c r="G979" s="11">
        <f t="shared" si="53"/>
        <v>68.48</v>
      </c>
      <c r="H979" s="11">
        <f t="shared" si="54"/>
        <v>753.28000000000009</v>
      </c>
      <c r="I979" s="21"/>
    </row>
    <row r="980" spans="1:9" ht="12.75" customHeight="1" x14ac:dyDescent="0.2">
      <c r="A980" s="9" t="s">
        <v>167</v>
      </c>
      <c r="B980" s="9" t="s">
        <v>216</v>
      </c>
      <c r="C980" s="9" t="s">
        <v>220</v>
      </c>
      <c r="D980" s="34">
        <v>32106</v>
      </c>
      <c r="E980" s="12">
        <v>1930.9</v>
      </c>
      <c r="F980" s="11">
        <f t="shared" si="55"/>
        <v>1930.9</v>
      </c>
      <c r="G980" s="11">
        <f t="shared" si="53"/>
        <v>193.09</v>
      </c>
      <c r="H980" s="11">
        <f t="shared" si="54"/>
        <v>2123.9900000000002</v>
      </c>
      <c r="I980" s="21"/>
    </row>
    <row r="981" spans="1:9" ht="12.75" customHeight="1" x14ac:dyDescent="0.2">
      <c r="A981" s="9" t="s">
        <v>167</v>
      </c>
      <c r="B981" s="9" t="s">
        <v>216</v>
      </c>
      <c r="C981" s="9" t="s">
        <v>220</v>
      </c>
      <c r="D981" s="34">
        <v>32108</v>
      </c>
      <c r="E981" s="12">
        <v>1414.5</v>
      </c>
      <c r="F981" s="11">
        <f t="shared" si="55"/>
        <v>1414.5</v>
      </c>
      <c r="G981" s="11">
        <f t="shared" si="53"/>
        <v>141.44999999999999</v>
      </c>
      <c r="H981" s="11">
        <f t="shared" si="54"/>
        <v>1555.95</v>
      </c>
      <c r="I981" s="21"/>
    </row>
    <row r="982" spans="1:9" ht="12.75" customHeight="1" x14ac:dyDescent="0.2">
      <c r="A982" s="9" t="s">
        <v>167</v>
      </c>
      <c r="B982" s="9" t="s">
        <v>216</v>
      </c>
      <c r="C982" s="9" t="s">
        <v>220</v>
      </c>
      <c r="D982" s="34">
        <v>32111</v>
      </c>
      <c r="E982" s="12">
        <v>898.1</v>
      </c>
      <c r="F982" s="11">
        <f t="shared" si="55"/>
        <v>898.1</v>
      </c>
      <c r="G982" s="11">
        <f t="shared" si="53"/>
        <v>89.81</v>
      </c>
      <c r="H982" s="11">
        <f t="shared" si="54"/>
        <v>987.91000000000008</v>
      </c>
      <c r="I982" s="21"/>
    </row>
    <row r="983" spans="1:9" ht="12.75" customHeight="1" x14ac:dyDescent="0.2">
      <c r="A983" s="9" t="s">
        <v>167</v>
      </c>
      <c r="B983" s="9" t="s">
        <v>216</v>
      </c>
      <c r="C983" s="9" t="s">
        <v>220</v>
      </c>
      <c r="D983" s="34">
        <v>32112</v>
      </c>
      <c r="E983" s="12">
        <v>1092.8</v>
      </c>
      <c r="F983" s="11">
        <f t="shared" si="55"/>
        <v>1092.8</v>
      </c>
      <c r="G983" s="11">
        <f t="shared" si="53"/>
        <v>109.28</v>
      </c>
      <c r="H983" s="11">
        <f t="shared" si="54"/>
        <v>1202.08</v>
      </c>
      <c r="I983" s="21"/>
    </row>
    <row r="984" spans="1:9" ht="12.75" customHeight="1" x14ac:dyDescent="0.2">
      <c r="A984" s="9" t="s">
        <v>167</v>
      </c>
      <c r="B984" s="9" t="s">
        <v>216</v>
      </c>
      <c r="C984" s="9" t="s">
        <v>220</v>
      </c>
      <c r="D984" s="34">
        <v>32114</v>
      </c>
      <c r="E984" s="12">
        <v>246.85000000000002</v>
      </c>
      <c r="F984" s="11">
        <f t="shared" si="55"/>
        <v>246.85000000000002</v>
      </c>
      <c r="G984" s="11">
        <f t="shared" si="53"/>
        <v>24.69</v>
      </c>
      <c r="H984" s="11">
        <f t="shared" si="54"/>
        <v>271.54000000000002</v>
      </c>
      <c r="I984" s="21"/>
    </row>
    <row r="985" spans="1:9" ht="12.75" customHeight="1" x14ac:dyDescent="0.2">
      <c r="A985" s="9" t="s">
        <v>167</v>
      </c>
      <c r="B985" s="9" t="s">
        <v>216</v>
      </c>
      <c r="C985" s="9" t="s">
        <v>220</v>
      </c>
      <c r="D985" s="34">
        <v>32115</v>
      </c>
      <c r="E985" s="12">
        <v>179.5</v>
      </c>
      <c r="F985" s="11">
        <f t="shared" si="55"/>
        <v>179.5</v>
      </c>
      <c r="G985" s="11">
        <f t="shared" si="53"/>
        <v>17.95</v>
      </c>
      <c r="H985" s="11">
        <f t="shared" si="54"/>
        <v>197.45</v>
      </c>
      <c r="I985" s="21"/>
    </row>
    <row r="986" spans="1:9" ht="12.75" customHeight="1" x14ac:dyDescent="0.2">
      <c r="A986" s="9" t="s">
        <v>167</v>
      </c>
      <c r="B986" s="9" t="s">
        <v>216</v>
      </c>
      <c r="C986" s="9" t="s">
        <v>220</v>
      </c>
      <c r="D986" s="34">
        <v>32117</v>
      </c>
      <c r="E986" s="12">
        <v>1414.5</v>
      </c>
      <c r="F986" s="11">
        <f t="shared" si="55"/>
        <v>1414.5</v>
      </c>
      <c r="G986" s="11">
        <f t="shared" si="53"/>
        <v>141.44999999999999</v>
      </c>
      <c r="H986" s="11">
        <f t="shared" si="54"/>
        <v>1555.95</v>
      </c>
      <c r="I986" s="21"/>
    </row>
    <row r="987" spans="1:9" ht="12.75" customHeight="1" x14ac:dyDescent="0.2">
      <c r="A987" s="9" t="s">
        <v>167</v>
      </c>
      <c r="B987" s="9" t="s">
        <v>216</v>
      </c>
      <c r="C987" s="9" t="s">
        <v>220</v>
      </c>
      <c r="D987" s="34">
        <v>32120</v>
      </c>
      <c r="E987" s="12">
        <v>363.6</v>
      </c>
      <c r="F987" s="11">
        <f t="shared" si="55"/>
        <v>363.6</v>
      </c>
      <c r="G987" s="11">
        <f t="shared" si="53"/>
        <v>36.36</v>
      </c>
      <c r="H987" s="11">
        <f t="shared" si="54"/>
        <v>399.96000000000004</v>
      </c>
      <c r="I987" s="21"/>
    </row>
    <row r="988" spans="1:9" ht="12.75" customHeight="1" x14ac:dyDescent="0.2">
      <c r="A988" s="9" t="s">
        <v>167</v>
      </c>
      <c r="B988" s="9" t="s">
        <v>216</v>
      </c>
      <c r="C988" s="9" t="s">
        <v>220</v>
      </c>
      <c r="D988" s="34">
        <v>32123</v>
      </c>
      <c r="E988" s="12">
        <v>471.5</v>
      </c>
      <c r="F988" s="11">
        <f t="shared" si="55"/>
        <v>471.5</v>
      </c>
      <c r="G988" s="11">
        <f t="shared" si="53"/>
        <v>47.15</v>
      </c>
      <c r="H988" s="11">
        <f t="shared" si="54"/>
        <v>518.65</v>
      </c>
      <c r="I988" s="21"/>
    </row>
    <row r="989" spans="1:9" ht="12.75" customHeight="1" x14ac:dyDescent="0.2">
      <c r="A989" s="9" t="s">
        <v>167</v>
      </c>
      <c r="B989" s="9" t="s">
        <v>216</v>
      </c>
      <c r="C989" s="9" t="s">
        <v>220</v>
      </c>
      <c r="D989" s="34">
        <v>32126</v>
      </c>
      <c r="E989" s="12">
        <v>684.80000000000007</v>
      </c>
      <c r="F989" s="11">
        <f t="shared" si="55"/>
        <v>684.80000000000007</v>
      </c>
      <c r="G989" s="11">
        <f t="shared" si="53"/>
        <v>68.48</v>
      </c>
      <c r="H989" s="11">
        <f t="shared" si="54"/>
        <v>753.28000000000009</v>
      </c>
      <c r="I989" s="21"/>
    </row>
    <row r="990" spans="1:9" ht="12.75" customHeight="1" x14ac:dyDescent="0.2">
      <c r="A990" s="9" t="s">
        <v>167</v>
      </c>
      <c r="B990" s="9" t="s">
        <v>216</v>
      </c>
      <c r="C990" s="9" t="s">
        <v>220</v>
      </c>
      <c r="D990" s="34">
        <v>32129</v>
      </c>
      <c r="E990" s="12">
        <v>898.1</v>
      </c>
      <c r="F990" s="11">
        <f t="shared" si="55"/>
        <v>898.1</v>
      </c>
      <c r="G990" s="11">
        <f t="shared" si="53"/>
        <v>89.81</v>
      </c>
      <c r="H990" s="11">
        <f t="shared" si="54"/>
        <v>987.91000000000008</v>
      </c>
      <c r="I990" s="21"/>
    </row>
    <row r="991" spans="1:9" ht="12.75" customHeight="1" x14ac:dyDescent="0.2">
      <c r="A991" s="9" t="s">
        <v>167</v>
      </c>
      <c r="B991" s="9" t="s">
        <v>216</v>
      </c>
      <c r="C991" s="9" t="s">
        <v>220</v>
      </c>
      <c r="D991" s="34">
        <v>32131</v>
      </c>
      <c r="E991" s="12">
        <v>755.05000000000007</v>
      </c>
      <c r="F991" s="11">
        <f t="shared" si="55"/>
        <v>755.05000000000007</v>
      </c>
      <c r="G991" s="11">
        <f t="shared" si="53"/>
        <v>75.510000000000005</v>
      </c>
      <c r="H991" s="11">
        <f t="shared" si="54"/>
        <v>830.56000000000006</v>
      </c>
      <c r="I991" s="21"/>
    </row>
    <row r="992" spans="1:9" ht="12.75" customHeight="1" x14ac:dyDescent="0.2">
      <c r="A992" s="9" t="s">
        <v>167</v>
      </c>
      <c r="B992" s="9" t="s">
        <v>216</v>
      </c>
      <c r="C992" s="9" t="s">
        <v>220</v>
      </c>
      <c r="D992" s="34">
        <v>32132</v>
      </c>
      <c r="E992" s="12">
        <v>63.85</v>
      </c>
      <c r="F992" s="11">
        <f t="shared" si="55"/>
        <v>63.85</v>
      </c>
      <c r="G992" s="11">
        <f t="shared" si="53"/>
        <v>6.39</v>
      </c>
      <c r="H992" s="11">
        <f t="shared" si="54"/>
        <v>70.239999999999995</v>
      </c>
      <c r="I992" s="21"/>
    </row>
    <row r="993" spans="1:9" ht="12.75" customHeight="1" x14ac:dyDescent="0.2">
      <c r="A993" s="9" t="s">
        <v>167</v>
      </c>
      <c r="B993" s="9" t="s">
        <v>216</v>
      </c>
      <c r="C993" s="9" t="s">
        <v>220</v>
      </c>
      <c r="D993" s="34">
        <v>32135</v>
      </c>
      <c r="E993" s="12">
        <v>95.550000000000011</v>
      </c>
      <c r="F993" s="11">
        <f t="shared" si="55"/>
        <v>95.550000000000011</v>
      </c>
      <c r="G993" s="11">
        <f t="shared" si="53"/>
        <v>9.56</v>
      </c>
      <c r="H993" s="11">
        <f t="shared" si="54"/>
        <v>105.11000000000001</v>
      </c>
      <c r="I993" s="21"/>
    </row>
    <row r="994" spans="1:9" ht="12.75" customHeight="1" x14ac:dyDescent="0.2">
      <c r="A994" s="9" t="s">
        <v>167</v>
      </c>
      <c r="B994" s="9" t="s">
        <v>216</v>
      </c>
      <c r="C994" s="9" t="s">
        <v>220</v>
      </c>
      <c r="D994" s="34">
        <v>32138</v>
      </c>
      <c r="E994" s="12">
        <v>520.4</v>
      </c>
      <c r="F994" s="11">
        <f t="shared" si="55"/>
        <v>520.4</v>
      </c>
      <c r="G994" s="11">
        <f t="shared" si="53"/>
        <v>52.04</v>
      </c>
      <c r="H994" s="11">
        <f t="shared" si="54"/>
        <v>572.43999999999994</v>
      </c>
      <c r="I994" s="21"/>
    </row>
    <row r="995" spans="1:9" ht="12.75" customHeight="1" x14ac:dyDescent="0.2">
      <c r="A995" s="9" t="s">
        <v>167</v>
      </c>
      <c r="B995" s="9" t="s">
        <v>216</v>
      </c>
      <c r="C995" s="9" t="s">
        <v>220</v>
      </c>
      <c r="D995" s="34">
        <v>32139</v>
      </c>
      <c r="E995" s="12">
        <v>520.4</v>
      </c>
      <c r="F995" s="11">
        <f t="shared" si="55"/>
        <v>520.4</v>
      </c>
      <c r="G995" s="11">
        <f t="shared" si="53"/>
        <v>52.04</v>
      </c>
      <c r="H995" s="11">
        <f t="shared" si="54"/>
        <v>572.43999999999994</v>
      </c>
      <c r="I995" s="21"/>
    </row>
    <row r="996" spans="1:9" ht="12.75" customHeight="1" x14ac:dyDescent="0.2">
      <c r="A996" s="9" t="s">
        <v>167</v>
      </c>
      <c r="B996" s="9" t="s">
        <v>216</v>
      </c>
      <c r="C996" s="9" t="s">
        <v>220</v>
      </c>
      <c r="D996" s="34">
        <v>32142</v>
      </c>
      <c r="E996" s="12">
        <v>95.550000000000011</v>
      </c>
      <c r="F996" s="11">
        <f t="shared" si="55"/>
        <v>95.550000000000011</v>
      </c>
      <c r="G996" s="11">
        <f t="shared" si="53"/>
        <v>9.56</v>
      </c>
      <c r="H996" s="11">
        <f t="shared" si="54"/>
        <v>105.11000000000001</v>
      </c>
      <c r="I996" s="21"/>
    </row>
    <row r="997" spans="1:9" ht="12.75" customHeight="1" x14ac:dyDescent="0.2">
      <c r="A997" s="9" t="s">
        <v>167</v>
      </c>
      <c r="B997" s="9" t="s">
        <v>216</v>
      </c>
      <c r="C997" s="9" t="s">
        <v>220</v>
      </c>
      <c r="D997" s="34">
        <v>32145</v>
      </c>
      <c r="E997" s="12">
        <v>191.10000000000002</v>
      </c>
      <c r="F997" s="11">
        <f t="shared" si="55"/>
        <v>191.10000000000002</v>
      </c>
      <c r="G997" s="11">
        <f t="shared" si="53"/>
        <v>19.11</v>
      </c>
      <c r="H997" s="11">
        <f t="shared" si="54"/>
        <v>210.21000000000004</v>
      </c>
      <c r="I997" s="21"/>
    </row>
    <row r="998" spans="1:9" ht="12.75" customHeight="1" x14ac:dyDescent="0.2">
      <c r="A998" s="9" t="s">
        <v>167</v>
      </c>
      <c r="B998" s="9" t="s">
        <v>216</v>
      </c>
      <c r="C998" s="9" t="s">
        <v>220</v>
      </c>
      <c r="D998" s="34">
        <v>32147</v>
      </c>
      <c r="E998" s="12">
        <v>63.85</v>
      </c>
      <c r="F998" s="11">
        <f t="shared" si="55"/>
        <v>63.85</v>
      </c>
      <c r="G998" s="11">
        <f t="shared" si="53"/>
        <v>6.39</v>
      </c>
      <c r="H998" s="11">
        <f t="shared" si="54"/>
        <v>70.239999999999995</v>
      </c>
      <c r="I998" s="21"/>
    </row>
    <row r="999" spans="1:9" ht="12.75" customHeight="1" x14ac:dyDescent="0.2">
      <c r="A999" s="9" t="s">
        <v>167</v>
      </c>
      <c r="B999" s="9" t="s">
        <v>216</v>
      </c>
      <c r="C999" s="9" t="s">
        <v>220</v>
      </c>
      <c r="D999" s="34">
        <v>32150</v>
      </c>
      <c r="E999" s="12">
        <v>363.6</v>
      </c>
      <c r="F999" s="11">
        <f t="shared" si="55"/>
        <v>363.6</v>
      </c>
      <c r="G999" s="11">
        <f t="shared" si="53"/>
        <v>36.36</v>
      </c>
      <c r="H999" s="11">
        <f t="shared" si="54"/>
        <v>399.96000000000004</v>
      </c>
      <c r="I999" s="21"/>
    </row>
    <row r="1000" spans="1:9" ht="12.75" customHeight="1" x14ac:dyDescent="0.2">
      <c r="A1000" s="9" t="s">
        <v>167</v>
      </c>
      <c r="B1000" s="9" t="s">
        <v>216</v>
      </c>
      <c r="C1000" s="9" t="s">
        <v>220</v>
      </c>
      <c r="D1000" s="34">
        <v>32153</v>
      </c>
      <c r="E1000" s="12">
        <v>99.2</v>
      </c>
      <c r="F1000" s="11">
        <f t="shared" si="55"/>
        <v>99.2</v>
      </c>
      <c r="G1000" s="11">
        <f t="shared" si="53"/>
        <v>9.92</v>
      </c>
      <c r="H1000" s="11">
        <f t="shared" si="54"/>
        <v>109.12</v>
      </c>
      <c r="I1000" s="21"/>
    </row>
    <row r="1001" spans="1:9" ht="12.75" customHeight="1" x14ac:dyDescent="0.2">
      <c r="A1001" s="9" t="s">
        <v>167</v>
      </c>
      <c r="B1001" s="9" t="s">
        <v>216</v>
      </c>
      <c r="C1001" s="9" t="s">
        <v>220</v>
      </c>
      <c r="D1001" s="34">
        <v>32156</v>
      </c>
      <c r="E1001" s="12">
        <v>186.45000000000002</v>
      </c>
      <c r="F1001" s="11">
        <f t="shared" si="55"/>
        <v>186.45000000000002</v>
      </c>
      <c r="G1001" s="11">
        <f t="shared" si="53"/>
        <v>18.649999999999999</v>
      </c>
      <c r="H1001" s="11">
        <f t="shared" si="54"/>
        <v>205.10000000000002</v>
      </c>
      <c r="I1001" s="21"/>
    </row>
    <row r="1002" spans="1:9" ht="12.75" customHeight="1" x14ac:dyDescent="0.2">
      <c r="A1002" s="9" t="s">
        <v>167</v>
      </c>
      <c r="B1002" s="9" t="s">
        <v>216</v>
      </c>
      <c r="C1002" s="9" t="s">
        <v>220</v>
      </c>
      <c r="D1002" s="34">
        <v>32159</v>
      </c>
      <c r="E1002" s="12">
        <v>471.5</v>
      </c>
      <c r="F1002" s="11">
        <f t="shared" si="55"/>
        <v>471.5</v>
      </c>
      <c r="G1002" s="11">
        <f t="shared" si="53"/>
        <v>47.15</v>
      </c>
      <c r="H1002" s="11">
        <f t="shared" si="54"/>
        <v>518.65</v>
      </c>
      <c r="I1002" s="21"/>
    </row>
    <row r="1003" spans="1:9" ht="12.75" customHeight="1" x14ac:dyDescent="0.2">
      <c r="A1003" s="9" t="s">
        <v>167</v>
      </c>
      <c r="B1003" s="9" t="s">
        <v>216</v>
      </c>
      <c r="C1003" s="9" t="s">
        <v>220</v>
      </c>
      <c r="D1003" s="34">
        <v>32162</v>
      </c>
      <c r="E1003" s="12">
        <v>684.80000000000007</v>
      </c>
      <c r="F1003" s="11">
        <f t="shared" si="55"/>
        <v>684.80000000000007</v>
      </c>
      <c r="G1003" s="11">
        <f t="shared" si="53"/>
        <v>68.48</v>
      </c>
      <c r="H1003" s="11">
        <f t="shared" si="54"/>
        <v>753.28000000000009</v>
      </c>
      <c r="I1003" s="21"/>
    </row>
    <row r="1004" spans="1:9" ht="12.75" customHeight="1" x14ac:dyDescent="0.2">
      <c r="A1004" s="9" t="s">
        <v>167</v>
      </c>
      <c r="B1004" s="9" t="s">
        <v>216</v>
      </c>
      <c r="C1004" s="9" t="s">
        <v>220</v>
      </c>
      <c r="D1004" s="34">
        <v>32165</v>
      </c>
      <c r="E1004" s="12">
        <v>898.1</v>
      </c>
      <c r="F1004" s="11">
        <f t="shared" si="55"/>
        <v>898.1</v>
      </c>
      <c r="G1004" s="11">
        <f t="shared" si="53"/>
        <v>89.81</v>
      </c>
      <c r="H1004" s="11">
        <f t="shared" si="54"/>
        <v>987.91000000000008</v>
      </c>
      <c r="I1004" s="21"/>
    </row>
    <row r="1005" spans="1:9" ht="12.75" customHeight="1" x14ac:dyDescent="0.2">
      <c r="A1005" s="9" t="s">
        <v>167</v>
      </c>
      <c r="B1005" s="9" t="s">
        <v>216</v>
      </c>
      <c r="C1005" s="9" t="s">
        <v>220</v>
      </c>
      <c r="D1005" s="34">
        <v>32166</v>
      </c>
      <c r="E1005" s="12">
        <v>291.8</v>
      </c>
      <c r="F1005" s="11">
        <f t="shared" si="55"/>
        <v>291.8</v>
      </c>
      <c r="G1005" s="11">
        <f t="shared" si="53"/>
        <v>29.18</v>
      </c>
      <c r="H1005" s="11">
        <f t="shared" si="54"/>
        <v>320.98</v>
      </c>
      <c r="I1005" s="21"/>
    </row>
    <row r="1006" spans="1:9" ht="12.75" customHeight="1" x14ac:dyDescent="0.2">
      <c r="A1006" s="9" t="s">
        <v>167</v>
      </c>
      <c r="B1006" s="9" t="s">
        <v>216</v>
      </c>
      <c r="C1006" s="9" t="s">
        <v>220</v>
      </c>
      <c r="D1006" s="34">
        <v>32168</v>
      </c>
      <c r="E1006" s="12">
        <v>186.45000000000002</v>
      </c>
      <c r="F1006" s="11">
        <f t="shared" si="55"/>
        <v>186.45000000000002</v>
      </c>
      <c r="G1006" s="11">
        <f t="shared" si="53"/>
        <v>18.649999999999999</v>
      </c>
      <c r="H1006" s="11">
        <f t="shared" si="54"/>
        <v>205.10000000000002</v>
      </c>
      <c r="I1006" s="21"/>
    </row>
    <row r="1007" spans="1:9" ht="12.75" customHeight="1" x14ac:dyDescent="0.2">
      <c r="A1007" s="9" t="s">
        <v>167</v>
      </c>
      <c r="B1007" s="9" t="s">
        <v>216</v>
      </c>
      <c r="C1007" s="9" t="s">
        <v>220</v>
      </c>
      <c r="D1007" s="34">
        <v>32171</v>
      </c>
      <c r="E1007" s="12">
        <v>125.65</v>
      </c>
      <c r="F1007" s="11">
        <f t="shared" si="55"/>
        <v>125.65</v>
      </c>
      <c r="G1007" s="11">
        <f t="shared" si="53"/>
        <v>12.57</v>
      </c>
      <c r="H1007" s="11">
        <f t="shared" si="54"/>
        <v>138.22</v>
      </c>
      <c r="I1007" s="21"/>
    </row>
    <row r="1008" spans="1:9" ht="12.75" customHeight="1" x14ac:dyDescent="0.2">
      <c r="A1008" s="9" t="s">
        <v>167</v>
      </c>
      <c r="B1008" s="9" t="s">
        <v>216</v>
      </c>
      <c r="C1008" s="9" t="s">
        <v>220</v>
      </c>
      <c r="D1008" s="34">
        <v>32174</v>
      </c>
      <c r="E1008" s="12">
        <v>125.65</v>
      </c>
      <c r="F1008" s="11">
        <f t="shared" si="55"/>
        <v>125.65</v>
      </c>
      <c r="G1008" s="11">
        <f t="shared" si="53"/>
        <v>12.57</v>
      </c>
      <c r="H1008" s="11">
        <f t="shared" si="54"/>
        <v>138.22</v>
      </c>
      <c r="I1008" s="21"/>
    </row>
    <row r="1009" spans="1:9" ht="12.75" customHeight="1" x14ac:dyDescent="0.2">
      <c r="A1009" s="9" t="s">
        <v>167</v>
      </c>
      <c r="B1009" s="9" t="s">
        <v>216</v>
      </c>
      <c r="C1009" s="9" t="s">
        <v>220</v>
      </c>
      <c r="D1009" s="34">
        <v>32175</v>
      </c>
      <c r="E1009" s="12">
        <v>230.15</v>
      </c>
      <c r="F1009" s="11">
        <f t="shared" si="55"/>
        <v>230.15</v>
      </c>
      <c r="G1009" s="11">
        <f t="shared" ref="G1009:G1074" si="56">ROUND((+F1009*0.1),2)</f>
        <v>23.02</v>
      </c>
      <c r="H1009" s="11">
        <f t="shared" ref="H1009:H1074" si="57">+G1009+F1009</f>
        <v>253.17000000000002</v>
      </c>
      <c r="I1009" s="21"/>
    </row>
    <row r="1010" spans="1:9" ht="12.75" customHeight="1" x14ac:dyDescent="0.2">
      <c r="A1010" s="9" t="s">
        <v>167</v>
      </c>
      <c r="B1010" s="9" t="s">
        <v>216</v>
      </c>
      <c r="C1010" s="9" t="s">
        <v>220</v>
      </c>
      <c r="D1010" s="34">
        <v>32177</v>
      </c>
      <c r="E1010" s="12">
        <v>246.60000000000002</v>
      </c>
      <c r="F1010" s="11">
        <f t="shared" si="55"/>
        <v>246.60000000000002</v>
      </c>
      <c r="G1010" s="11">
        <f t="shared" si="56"/>
        <v>24.66</v>
      </c>
      <c r="H1010" s="11">
        <f t="shared" si="57"/>
        <v>271.26000000000005</v>
      </c>
      <c r="I1010" s="21"/>
    </row>
    <row r="1011" spans="1:9" ht="12.75" customHeight="1" x14ac:dyDescent="0.2">
      <c r="A1011" s="9" t="s">
        <v>167</v>
      </c>
      <c r="B1011" s="9" t="s">
        <v>216</v>
      </c>
      <c r="C1011" s="9" t="s">
        <v>220</v>
      </c>
      <c r="D1011" s="34">
        <v>32180</v>
      </c>
      <c r="E1011" s="12">
        <v>363.6</v>
      </c>
      <c r="F1011" s="11">
        <f t="shared" si="55"/>
        <v>363.6</v>
      </c>
      <c r="G1011" s="11">
        <f t="shared" si="56"/>
        <v>36.36</v>
      </c>
      <c r="H1011" s="11">
        <f t="shared" si="57"/>
        <v>399.96000000000004</v>
      </c>
      <c r="I1011" s="21"/>
    </row>
    <row r="1012" spans="1:9" ht="12.75" customHeight="1" x14ac:dyDescent="0.2">
      <c r="A1012" s="9" t="s">
        <v>167</v>
      </c>
      <c r="B1012" s="9" t="s">
        <v>216</v>
      </c>
      <c r="C1012" s="9" t="s">
        <v>220</v>
      </c>
      <c r="D1012" s="34">
        <v>32183</v>
      </c>
      <c r="E1012" s="12">
        <v>794.75</v>
      </c>
      <c r="F1012" s="11">
        <f t="shared" si="55"/>
        <v>794.75</v>
      </c>
      <c r="G1012" s="11">
        <f t="shared" si="56"/>
        <v>79.48</v>
      </c>
      <c r="H1012" s="11">
        <f t="shared" si="57"/>
        <v>874.23</v>
      </c>
      <c r="I1012" s="21"/>
    </row>
    <row r="1013" spans="1:9" ht="12.75" customHeight="1" x14ac:dyDescent="0.2">
      <c r="A1013" s="9" t="s">
        <v>167</v>
      </c>
      <c r="B1013" s="9" t="s">
        <v>216</v>
      </c>
      <c r="C1013" s="9" t="s">
        <v>220</v>
      </c>
      <c r="D1013" s="34">
        <v>32186</v>
      </c>
      <c r="E1013" s="12">
        <v>794.75</v>
      </c>
      <c r="F1013" s="11">
        <f t="shared" si="55"/>
        <v>794.75</v>
      </c>
      <c r="G1013" s="11">
        <f t="shared" si="56"/>
        <v>79.48</v>
      </c>
      <c r="H1013" s="11">
        <f t="shared" si="57"/>
        <v>874.23</v>
      </c>
      <c r="I1013" s="21"/>
    </row>
    <row r="1014" spans="1:9" ht="12.75" customHeight="1" x14ac:dyDescent="0.2">
      <c r="A1014" s="9" t="s">
        <v>167</v>
      </c>
      <c r="B1014" s="9" t="s">
        <v>216</v>
      </c>
      <c r="C1014" s="9" t="s">
        <v>220</v>
      </c>
      <c r="D1014" s="34">
        <v>32200</v>
      </c>
      <c r="E1014" s="12">
        <v>418.45000000000005</v>
      </c>
      <c r="F1014" s="11">
        <f t="shared" si="55"/>
        <v>418.45000000000005</v>
      </c>
      <c r="G1014" s="11">
        <f t="shared" si="56"/>
        <v>41.85</v>
      </c>
      <c r="H1014" s="11">
        <f t="shared" si="57"/>
        <v>460.30000000000007</v>
      </c>
      <c r="I1014" s="21"/>
    </row>
    <row r="1015" spans="1:9" ht="12.75" customHeight="1" x14ac:dyDescent="0.2">
      <c r="A1015" s="9" t="s">
        <v>167</v>
      </c>
      <c r="B1015" s="9" t="s">
        <v>216</v>
      </c>
      <c r="C1015" s="9" t="s">
        <v>220</v>
      </c>
      <c r="D1015" s="34">
        <v>32203</v>
      </c>
      <c r="E1015" s="12">
        <v>898.55000000000007</v>
      </c>
      <c r="F1015" s="11">
        <f t="shared" si="55"/>
        <v>898.55000000000007</v>
      </c>
      <c r="G1015" s="11">
        <f t="shared" si="56"/>
        <v>89.86</v>
      </c>
      <c r="H1015" s="11">
        <f t="shared" si="57"/>
        <v>988.41000000000008</v>
      </c>
      <c r="I1015" s="21"/>
    </row>
    <row r="1016" spans="1:9" ht="12.75" customHeight="1" x14ac:dyDescent="0.2">
      <c r="A1016" s="9" t="s">
        <v>167</v>
      </c>
      <c r="B1016" s="9" t="s">
        <v>216</v>
      </c>
      <c r="C1016" s="9" t="s">
        <v>220</v>
      </c>
      <c r="D1016" s="34">
        <v>32206</v>
      </c>
      <c r="E1016" s="12">
        <v>811.80000000000007</v>
      </c>
      <c r="F1016" s="11">
        <f t="shared" si="55"/>
        <v>811.80000000000007</v>
      </c>
      <c r="G1016" s="11">
        <f t="shared" si="56"/>
        <v>81.180000000000007</v>
      </c>
      <c r="H1016" s="11">
        <f t="shared" si="57"/>
        <v>892.98</v>
      </c>
      <c r="I1016" s="21"/>
    </row>
    <row r="1017" spans="1:9" ht="12.75" customHeight="1" x14ac:dyDescent="0.2">
      <c r="A1017" s="9" t="s">
        <v>167</v>
      </c>
      <c r="B1017" s="9" t="s">
        <v>216</v>
      </c>
      <c r="C1017" s="9" t="s">
        <v>220</v>
      </c>
      <c r="D1017" s="34">
        <v>32209</v>
      </c>
      <c r="E1017" s="12">
        <v>1304.5500000000002</v>
      </c>
      <c r="F1017" s="11">
        <f t="shared" si="55"/>
        <v>1304.5500000000002</v>
      </c>
      <c r="G1017" s="11">
        <f t="shared" si="56"/>
        <v>130.46</v>
      </c>
      <c r="H1017" s="11">
        <f t="shared" si="57"/>
        <v>1435.0100000000002</v>
      </c>
      <c r="I1017" s="21"/>
    </row>
    <row r="1018" spans="1:9" ht="12.75" customHeight="1" x14ac:dyDescent="0.2">
      <c r="A1018" s="9" t="s">
        <v>167</v>
      </c>
      <c r="B1018" s="9" t="s">
        <v>216</v>
      </c>
      <c r="C1018" s="9" t="s">
        <v>220</v>
      </c>
      <c r="D1018" s="34">
        <v>32210</v>
      </c>
      <c r="E1018" s="12">
        <v>361.5</v>
      </c>
      <c r="F1018" s="11">
        <f t="shared" si="55"/>
        <v>361.5</v>
      </c>
      <c r="G1018" s="11">
        <f t="shared" si="56"/>
        <v>36.15</v>
      </c>
      <c r="H1018" s="11">
        <f t="shared" si="57"/>
        <v>397.65</v>
      </c>
      <c r="I1018" s="21"/>
    </row>
    <row r="1019" spans="1:9" ht="12.75" customHeight="1" x14ac:dyDescent="0.2">
      <c r="A1019" s="9" t="s">
        <v>167</v>
      </c>
      <c r="B1019" s="9" t="s">
        <v>216</v>
      </c>
      <c r="C1019" s="9" t="s">
        <v>220</v>
      </c>
      <c r="D1019" s="34">
        <v>32212</v>
      </c>
      <c r="E1019" s="12">
        <v>192.8</v>
      </c>
      <c r="F1019" s="11">
        <f t="shared" si="55"/>
        <v>192.8</v>
      </c>
      <c r="G1019" s="11">
        <f t="shared" si="56"/>
        <v>19.28</v>
      </c>
      <c r="H1019" s="11">
        <f t="shared" si="57"/>
        <v>212.08</v>
      </c>
      <c r="I1019" s="21"/>
    </row>
    <row r="1020" spans="1:9" ht="12.75" customHeight="1" x14ac:dyDescent="0.2">
      <c r="A1020" s="9" t="s">
        <v>167</v>
      </c>
      <c r="B1020" s="9" t="s">
        <v>216</v>
      </c>
      <c r="C1020" s="9" t="s">
        <v>220</v>
      </c>
      <c r="D1020" s="34">
        <v>32213</v>
      </c>
      <c r="E1020" s="12">
        <v>935.25</v>
      </c>
      <c r="F1020" s="11">
        <f t="shared" si="55"/>
        <v>935.25</v>
      </c>
      <c r="G1020" s="11">
        <f t="shared" si="56"/>
        <v>93.53</v>
      </c>
      <c r="H1020" s="11">
        <f t="shared" si="57"/>
        <v>1028.78</v>
      </c>
      <c r="I1020" s="21"/>
    </row>
    <row r="1021" spans="1:9" ht="12.75" customHeight="1" x14ac:dyDescent="0.2">
      <c r="A1021" s="9" t="s">
        <v>167</v>
      </c>
      <c r="B1021" s="9" t="s">
        <v>216</v>
      </c>
      <c r="C1021" s="9" t="s">
        <v>220</v>
      </c>
      <c r="D1021" s="34">
        <v>32214</v>
      </c>
      <c r="E1021" s="12">
        <v>472.65000000000003</v>
      </c>
      <c r="F1021" s="11">
        <f t="shared" si="55"/>
        <v>472.65000000000003</v>
      </c>
      <c r="G1021" s="11">
        <f t="shared" si="56"/>
        <v>47.27</v>
      </c>
      <c r="H1021" s="11">
        <f t="shared" si="57"/>
        <v>519.92000000000007</v>
      </c>
      <c r="I1021" s="21"/>
    </row>
    <row r="1022" spans="1:9" ht="12.75" customHeight="1" x14ac:dyDescent="0.2">
      <c r="A1022" s="9" t="s">
        <v>167</v>
      </c>
      <c r="B1022" s="9" t="s">
        <v>216</v>
      </c>
      <c r="C1022" s="9" t="s">
        <v>220</v>
      </c>
      <c r="D1022" s="34">
        <v>32215</v>
      </c>
      <c r="E1022" s="12">
        <v>177.45000000000002</v>
      </c>
      <c r="F1022" s="11">
        <f t="shared" si="55"/>
        <v>177.45000000000002</v>
      </c>
      <c r="G1022" s="11">
        <f t="shared" si="56"/>
        <v>17.75</v>
      </c>
      <c r="H1022" s="11">
        <f t="shared" si="57"/>
        <v>195.20000000000002</v>
      </c>
      <c r="I1022" s="21"/>
    </row>
    <row r="1023" spans="1:9" ht="12.75" customHeight="1" x14ac:dyDescent="0.2">
      <c r="A1023" s="9" t="s">
        <v>167</v>
      </c>
      <c r="B1023" s="9" t="s">
        <v>216</v>
      </c>
      <c r="C1023" s="9" t="s">
        <v>220</v>
      </c>
      <c r="D1023" s="34">
        <v>32216</v>
      </c>
      <c r="E1023" s="12">
        <v>839.90000000000009</v>
      </c>
      <c r="F1023" s="11">
        <f t="shared" si="55"/>
        <v>839.90000000000009</v>
      </c>
      <c r="G1023" s="11">
        <f t="shared" si="56"/>
        <v>83.99</v>
      </c>
      <c r="H1023" s="11">
        <f t="shared" si="57"/>
        <v>923.8900000000001</v>
      </c>
      <c r="I1023" s="21"/>
    </row>
    <row r="1024" spans="1:9" ht="12.75" customHeight="1" x14ac:dyDescent="0.2">
      <c r="A1024" s="9" t="s">
        <v>167</v>
      </c>
      <c r="B1024" s="9" t="s">
        <v>216</v>
      </c>
      <c r="C1024" s="9" t="s">
        <v>220</v>
      </c>
      <c r="D1024" s="34">
        <v>32217</v>
      </c>
      <c r="E1024" s="12">
        <v>221.20000000000002</v>
      </c>
      <c r="F1024" s="11">
        <f t="shared" si="55"/>
        <v>221.20000000000002</v>
      </c>
      <c r="G1024" s="11">
        <f t="shared" si="56"/>
        <v>22.12</v>
      </c>
      <c r="H1024" s="11">
        <f t="shared" si="57"/>
        <v>243.32000000000002</v>
      </c>
      <c r="I1024" s="21"/>
    </row>
    <row r="1025" spans="1:9" ht="12.75" customHeight="1" x14ac:dyDescent="0.2">
      <c r="A1025" s="9" t="s">
        <v>167</v>
      </c>
      <c r="B1025" s="9" t="s">
        <v>216</v>
      </c>
      <c r="C1025" s="9" t="s">
        <v>220</v>
      </c>
      <c r="D1025" s="34">
        <v>32218</v>
      </c>
      <c r="E1025" s="12">
        <v>221.20000000000002</v>
      </c>
      <c r="F1025" s="11">
        <f t="shared" ref="F1025:F1090" si="58">CEILING(TRUNC(+E1025*F$2,2),0.05)</f>
        <v>221.20000000000002</v>
      </c>
      <c r="G1025" s="11">
        <f t="shared" si="56"/>
        <v>22.12</v>
      </c>
      <c r="H1025" s="11">
        <f t="shared" si="57"/>
        <v>243.32000000000002</v>
      </c>
      <c r="I1025" s="21"/>
    </row>
    <row r="1026" spans="1:9" ht="12.75" customHeight="1" x14ac:dyDescent="0.2">
      <c r="A1026" s="9" t="s">
        <v>167</v>
      </c>
      <c r="B1026" s="9" t="s">
        <v>216</v>
      </c>
      <c r="C1026" s="9" t="s">
        <v>220</v>
      </c>
      <c r="D1026" s="34">
        <v>32220</v>
      </c>
      <c r="E1026" s="12">
        <v>1279.0500000000002</v>
      </c>
      <c r="F1026" s="11">
        <f t="shared" si="58"/>
        <v>1279.0500000000002</v>
      </c>
      <c r="G1026" s="11">
        <f t="shared" si="56"/>
        <v>127.91</v>
      </c>
      <c r="H1026" s="11">
        <f t="shared" si="57"/>
        <v>1406.9600000000003</v>
      </c>
      <c r="I1026" s="21"/>
    </row>
    <row r="1027" spans="1:9" ht="12.75" customHeight="1" x14ac:dyDescent="0.2">
      <c r="A1027" s="9" t="s">
        <v>167</v>
      </c>
      <c r="B1027" s="9" t="s">
        <v>216</v>
      </c>
      <c r="C1027" s="9" t="s">
        <v>220</v>
      </c>
      <c r="D1027" s="34">
        <v>32221</v>
      </c>
      <c r="E1027" s="12">
        <v>1279.0500000000002</v>
      </c>
      <c r="F1027" s="11">
        <f t="shared" si="58"/>
        <v>1279.0500000000002</v>
      </c>
      <c r="G1027" s="11">
        <f t="shared" si="56"/>
        <v>127.91</v>
      </c>
      <c r="H1027" s="11">
        <f t="shared" si="57"/>
        <v>1406.9600000000003</v>
      </c>
      <c r="I1027" s="21"/>
    </row>
    <row r="1028" spans="1:9" ht="12.75" customHeight="1" x14ac:dyDescent="0.2">
      <c r="A1028" s="9" t="s">
        <v>167</v>
      </c>
      <c r="B1028" s="9" t="s">
        <v>216</v>
      </c>
      <c r="C1028" s="9" t="s">
        <v>222</v>
      </c>
      <c r="D1028" s="34">
        <v>32500</v>
      </c>
      <c r="E1028" s="12">
        <v>158</v>
      </c>
      <c r="F1028" s="11">
        <f t="shared" si="58"/>
        <v>158</v>
      </c>
      <c r="G1028" s="11">
        <f t="shared" si="56"/>
        <v>15.8</v>
      </c>
      <c r="H1028" s="11">
        <f t="shared" si="57"/>
        <v>173.8</v>
      </c>
      <c r="I1028" s="21"/>
    </row>
    <row r="1029" spans="1:9" ht="12.75" customHeight="1" x14ac:dyDescent="0.2">
      <c r="A1029" s="9" t="s">
        <v>167</v>
      </c>
      <c r="B1029" s="9" t="s">
        <v>216</v>
      </c>
      <c r="C1029" s="9" t="s">
        <v>222</v>
      </c>
      <c r="D1029" s="34">
        <v>32504</v>
      </c>
      <c r="E1029" s="12">
        <v>385.15000000000003</v>
      </c>
      <c r="F1029" s="11">
        <f t="shared" si="58"/>
        <v>385.15000000000003</v>
      </c>
      <c r="G1029" s="11">
        <f t="shared" si="56"/>
        <v>38.520000000000003</v>
      </c>
      <c r="H1029" s="11">
        <f t="shared" si="57"/>
        <v>423.67</v>
      </c>
      <c r="I1029" s="21"/>
    </row>
    <row r="1030" spans="1:9" ht="12.75" customHeight="1" x14ac:dyDescent="0.2">
      <c r="A1030" s="9" t="s">
        <v>167</v>
      </c>
      <c r="B1030" s="9" t="s">
        <v>216</v>
      </c>
      <c r="C1030" s="9" t="s">
        <v>222</v>
      </c>
      <c r="D1030" s="34">
        <v>32507</v>
      </c>
      <c r="E1030" s="12">
        <v>767.85</v>
      </c>
      <c r="F1030" s="11">
        <f t="shared" si="58"/>
        <v>767.85</v>
      </c>
      <c r="G1030" s="11">
        <f t="shared" si="56"/>
        <v>76.790000000000006</v>
      </c>
      <c r="H1030" s="11">
        <f t="shared" si="57"/>
        <v>844.64</v>
      </c>
      <c r="I1030" s="21"/>
    </row>
    <row r="1031" spans="1:9" ht="12.75" customHeight="1" x14ac:dyDescent="0.2">
      <c r="A1031" s="9" t="s">
        <v>167</v>
      </c>
      <c r="B1031" s="9" t="s">
        <v>216</v>
      </c>
      <c r="C1031" s="9" t="s">
        <v>222</v>
      </c>
      <c r="D1031" s="34">
        <v>32508</v>
      </c>
      <c r="E1031" s="12">
        <v>767.85</v>
      </c>
      <c r="F1031" s="11">
        <f t="shared" si="58"/>
        <v>767.85</v>
      </c>
      <c r="G1031" s="11">
        <f t="shared" si="56"/>
        <v>76.790000000000006</v>
      </c>
      <c r="H1031" s="11">
        <f t="shared" si="57"/>
        <v>844.64</v>
      </c>
      <c r="I1031" s="21"/>
    </row>
    <row r="1032" spans="1:9" ht="12.75" customHeight="1" x14ac:dyDescent="0.2">
      <c r="A1032" s="9" t="s">
        <v>167</v>
      </c>
      <c r="B1032" s="9" t="s">
        <v>216</v>
      </c>
      <c r="C1032" s="9" t="s">
        <v>222</v>
      </c>
      <c r="D1032" s="34">
        <v>32511</v>
      </c>
      <c r="E1032" s="12">
        <v>1141.55</v>
      </c>
      <c r="F1032" s="11">
        <f t="shared" si="58"/>
        <v>1141.55</v>
      </c>
      <c r="G1032" s="11">
        <f t="shared" si="56"/>
        <v>114.16</v>
      </c>
      <c r="H1032" s="11">
        <f t="shared" si="57"/>
        <v>1255.71</v>
      </c>
      <c r="I1032" s="21"/>
    </row>
    <row r="1033" spans="1:9" ht="12.75" customHeight="1" x14ac:dyDescent="0.2">
      <c r="A1033" s="9" t="s">
        <v>167</v>
      </c>
      <c r="B1033" s="9" t="s">
        <v>216</v>
      </c>
      <c r="C1033" s="9" t="s">
        <v>222</v>
      </c>
      <c r="D1033" s="34">
        <v>32514</v>
      </c>
      <c r="E1033" s="12">
        <v>1333.7</v>
      </c>
      <c r="F1033" s="11">
        <f t="shared" si="58"/>
        <v>1333.7</v>
      </c>
      <c r="G1033" s="11">
        <f t="shared" si="56"/>
        <v>133.37</v>
      </c>
      <c r="H1033" s="11">
        <f t="shared" si="57"/>
        <v>1467.0700000000002</v>
      </c>
      <c r="I1033" s="21"/>
    </row>
    <row r="1034" spans="1:9" ht="12.75" customHeight="1" x14ac:dyDescent="0.2">
      <c r="A1034" s="9" t="s">
        <v>167</v>
      </c>
      <c r="B1034" s="9" t="s">
        <v>216</v>
      </c>
      <c r="C1034" s="9" t="s">
        <v>222</v>
      </c>
      <c r="D1034" s="34">
        <v>32517</v>
      </c>
      <c r="E1034" s="12">
        <v>1717.3000000000002</v>
      </c>
      <c r="F1034" s="11">
        <f t="shared" si="58"/>
        <v>1717.3000000000002</v>
      </c>
      <c r="G1034" s="11">
        <f t="shared" si="56"/>
        <v>171.73</v>
      </c>
      <c r="H1034" s="11">
        <f t="shared" si="57"/>
        <v>1889.0300000000002</v>
      </c>
      <c r="I1034" s="21"/>
    </row>
    <row r="1035" spans="1:9" ht="12.75" customHeight="1" x14ac:dyDescent="0.2">
      <c r="A1035" s="9" t="s">
        <v>167</v>
      </c>
      <c r="B1035" s="9" t="s">
        <v>216</v>
      </c>
      <c r="C1035" s="9" t="s">
        <v>222</v>
      </c>
      <c r="D1035" s="34">
        <v>32520</v>
      </c>
      <c r="E1035" s="12">
        <v>767.85</v>
      </c>
      <c r="F1035" s="11">
        <f t="shared" si="58"/>
        <v>767.85</v>
      </c>
      <c r="G1035" s="11">
        <f t="shared" si="56"/>
        <v>76.790000000000006</v>
      </c>
      <c r="H1035" s="11">
        <f t="shared" si="57"/>
        <v>844.64</v>
      </c>
      <c r="I1035" s="21"/>
    </row>
    <row r="1036" spans="1:9" ht="12.75" customHeight="1" x14ac:dyDescent="0.2">
      <c r="A1036" s="9" t="s">
        <v>167</v>
      </c>
      <c r="B1036" s="9" t="s">
        <v>216</v>
      </c>
      <c r="C1036" s="9" t="s">
        <v>222</v>
      </c>
      <c r="D1036" s="34">
        <v>32522</v>
      </c>
      <c r="E1036" s="12">
        <v>1141.55</v>
      </c>
      <c r="F1036" s="11">
        <f t="shared" si="58"/>
        <v>1141.55</v>
      </c>
      <c r="G1036" s="11">
        <f t="shared" si="56"/>
        <v>114.16</v>
      </c>
      <c r="H1036" s="11">
        <f t="shared" si="57"/>
        <v>1255.71</v>
      </c>
      <c r="I1036" s="21"/>
    </row>
    <row r="1037" spans="1:9" ht="12.75" customHeight="1" x14ac:dyDescent="0.2">
      <c r="A1037" s="9" t="s">
        <v>167</v>
      </c>
      <c r="B1037" s="9" t="s">
        <v>216</v>
      </c>
      <c r="C1037" s="9" t="s">
        <v>222</v>
      </c>
      <c r="D1037" s="34">
        <v>32523</v>
      </c>
      <c r="E1037" s="12">
        <v>767.85</v>
      </c>
      <c r="F1037" s="11">
        <f t="shared" si="58"/>
        <v>767.85</v>
      </c>
      <c r="G1037" s="11">
        <f t="shared" si="56"/>
        <v>76.790000000000006</v>
      </c>
      <c r="H1037" s="11">
        <f t="shared" si="57"/>
        <v>844.64</v>
      </c>
      <c r="I1037" s="21"/>
    </row>
    <row r="1038" spans="1:9" ht="12.75" customHeight="1" x14ac:dyDescent="0.2">
      <c r="A1038" s="9" t="s">
        <v>167</v>
      </c>
      <c r="B1038" s="9" t="s">
        <v>216</v>
      </c>
      <c r="C1038" s="9" t="s">
        <v>222</v>
      </c>
      <c r="D1038" s="34">
        <v>32526</v>
      </c>
      <c r="E1038" s="12">
        <v>1141.55</v>
      </c>
      <c r="F1038" s="11">
        <f t="shared" si="58"/>
        <v>1141.55</v>
      </c>
      <c r="G1038" s="11">
        <f t="shared" si="56"/>
        <v>114.16</v>
      </c>
      <c r="H1038" s="11">
        <f t="shared" si="57"/>
        <v>1255.71</v>
      </c>
      <c r="I1038" s="21"/>
    </row>
    <row r="1039" spans="1:9" ht="12.75" customHeight="1" x14ac:dyDescent="0.2">
      <c r="A1039" s="9" t="s">
        <v>167</v>
      </c>
      <c r="B1039" s="9" t="s">
        <v>216</v>
      </c>
      <c r="C1039" s="9" t="s">
        <v>222</v>
      </c>
      <c r="D1039" s="83">
        <v>32528</v>
      </c>
      <c r="E1039" s="12">
        <v>767.35</v>
      </c>
      <c r="F1039" s="11">
        <f>CEILING(TRUNC(+E1039*F$2,2),0.05)</f>
        <v>767.35</v>
      </c>
      <c r="G1039" s="11">
        <f>ROUND((+F1039*0.1),2)</f>
        <v>76.739999999999995</v>
      </c>
      <c r="H1039" s="11">
        <f>+G1039+F1039</f>
        <v>844.09</v>
      </c>
      <c r="I1039" s="21"/>
    </row>
    <row r="1040" spans="1:9" ht="12.75" customHeight="1" x14ac:dyDescent="0.2">
      <c r="A1040" s="9" t="s">
        <v>167</v>
      </c>
      <c r="B1040" s="9" t="s">
        <v>216</v>
      </c>
      <c r="C1040" s="9" t="s">
        <v>222</v>
      </c>
      <c r="D1040" s="83">
        <v>32529</v>
      </c>
      <c r="E1040" s="12">
        <v>1140.8</v>
      </c>
      <c r="F1040" s="11">
        <f>CEILING(TRUNC(+E1040*F$2,2),0.05)</f>
        <v>1140.8</v>
      </c>
      <c r="G1040" s="11">
        <f>ROUND((+F1040*0.1),2)</f>
        <v>114.08</v>
      </c>
      <c r="H1040" s="11">
        <f>+G1040+F1040</f>
        <v>1254.8799999999999</v>
      </c>
      <c r="I1040" s="21"/>
    </row>
    <row r="1041" spans="1:9" ht="12.75" customHeight="1" x14ac:dyDescent="0.2">
      <c r="A1041" s="9" t="s">
        <v>167</v>
      </c>
      <c r="B1041" s="9" t="s">
        <v>216</v>
      </c>
      <c r="C1041" s="9" t="s">
        <v>222</v>
      </c>
      <c r="D1041" s="34">
        <v>32700</v>
      </c>
      <c r="E1041" s="12">
        <v>2066.85</v>
      </c>
      <c r="F1041" s="11">
        <f t="shared" si="58"/>
        <v>2066.85</v>
      </c>
      <c r="G1041" s="11">
        <f t="shared" si="56"/>
        <v>206.69</v>
      </c>
      <c r="H1041" s="11">
        <f t="shared" si="57"/>
        <v>2273.54</v>
      </c>
      <c r="I1041" s="21"/>
    </row>
    <row r="1042" spans="1:9" ht="12.75" customHeight="1" x14ac:dyDescent="0.2">
      <c r="A1042" s="9" t="s">
        <v>167</v>
      </c>
      <c r="B1042" s="9" t="s">
        <v>216</v>
      </c>
      <c r="C1042" s="9" t="s">
        <v>222</v>
      </c>
      <c r="D1042" s="34">
        <v>32703</v>
      </c>
      <c r="E1042" s="12">
        <v>1709.8500000000001</v>
      </c>
      <c r="F1042" s="11">
        <f t="shared" si="58"/>
        <v>1709.8500000000001</v>
      </c>
      <c r="G1042" s="11">
        <f t="shared" si="56"/>
        <v>170.99</v>
      </c>
      <c r="H1042" s="11">
        <f t="shared" si="57"/>
        <v>1880.8400000000001</v>
      </c>
      <c r="I1042" s="21"/>
    </row>
    <row r="1043" spans="1:9" ht="12.75" customHeight="1" x14ac:dyDescent="0.2">
      <c r="A1043" s="9" t="s">
        <v>167</v>
      </c>
      <c r="B1043" s="9" t="s">
        <v>216</v>
      </c>
      <c r="C1043" s="9" t="s">
        <v>222</v>
      </c>
      <c r="D1043" s="34">
        <v>32708</v>
      </c>
      <c r="E1043" s="12">
        <v>2045.3500000000001</v>
      </c>
      <c r="F1043" s="11">
        <f t="shared" si="58"/>
        <v>2045.3500000000001</v>
      </c>
      <c r="G1043" s="11">
        <f t="shared" si="56"/>
        <v>204.54</v>
      </c>
      <c r="H1043" s="11">
        <f t="shared" si="57"/>
        <v>2249.8900000000003</v>
      </c>
      <c r="I1043" s="21"/>
    </row>
    <row r="1044" spans="1:9" ht="12.75" customHeight="1" x14ac:dyDescent="0.2">
      <c r="A1044" s="9" t="s">
        <v>167</v>
      </c>
      <c r="B1044" s="9" t="s">
        <v>216</v>
      </c>
      <c r="C1044" s="9" t="s">
        <v>222</v>
      </c>
      <c r="D1044" s="34">
        <v>32710</v>
      </c>
      <c r="E1044" s="12">
        <v>2272.65</v>
      </c>
      <c r="F1044" s="11">
        <f t="shared" si="58"/>
        <v>2272.65</v>
      </c>
      <c r="G1044" s="11">
        <f t="shared" si="56"/>
        <v>227.27</v>
      </c>
      <c r="H1044" s="11">
        <f t="shared" si="57"/>
        <v>2499.92</v>
      </c>
      <c r="I1044" s="21"/>
    </row>
    <row r="1045" spans="1:9" ht="12.75" customHeight="1" x14ac:dyDescent="0.2">
      <c r="A1045" s="9" t="s">
        <v>167</v>
      </c>
      <c r="B1045" s="9" t="s">
        <v>216</v>
      </c>
      <c r="C1045" s="9" t="s">
        <v>222</v>
      </c>
      <c r="D1045" s="34">
        <v>32711</v>
      </c>
      <c r="E1045" s="12">
        <v>2499.9</v>
      </c>
      <c r="F1045" s="11">
        <f t="shared" si="58"/>
        <v>2499.9</v>
      </c>
      <c r="G1045" s="11">
        <f t="shared" si="56"/>
        <v>249.99</v>
      </c>
      <c r="H1045" s="11">
        <f t="shared" si="57"/>
        <v>2749.8900000000003</v>
      </c>
      <c r="I1045" s="21"/>
    </row>
    <row r="1046" spans="1:9" ht="12.75" customHeight="1" x14ac:dyDescent="0.2">
      <c r="A1046" s="9" t="s">
        <v>167</v>
      </c>
      <c r="B1046" s="9" t="s">
        <v>216</v>
      </c>
      <c r="C1046" s="9" t="s">
        <v>222</v>
      </c>
      <c r="D1046" s="34">
        <v>32712</v>
      </c>
      <c r="E1046" s="12">
        <v>1807.1000000000001</v>
      </c>
      <c r="F1046" s="11">
        <f t="shared" si="58"/>
        <v>1807.1000000000001</v>
      </c>
      <c r="G1046" s="11">
        <f t="shared" si="56"/>
        <v>180.71</v>
      </c>
      <c r="H1046" s="11">
        <f t="shared" si="57"/>
        <v>1987.8100000000002</v>
      </c>
      <c r="I1046" s="21"/>
    </row>
    <row r="1047" spans="1:9" ht="12.75" customHeight="1" x14ac:dyDescent="0.2">
      <c r="A1047" s="9" t="s">
        <v>167</v>
      </c>
      <c r="B1047" s="9" t="s">
        <v>216</v>
      </c>
      <c r="C1047" s="9" t="s">
        <v>222</v>
      </c>
      <c r="D1047" s="34">
        <v>32715</v>
      </c>
      <c r="E1047" s="12">
        <v>1807.1000000000001</v>
      </c>
      <c r="F1047" s="11">
        <f t="shared" si="58"/>
        <v>1807.1000000000001</v>
      </c>
      <c r="G1047" s="11">
        <f t="shared" si="56"/>
        <v>180.71</v>
      </c>
      <c r="H1047" s="11">
        <f t="shared" si="57"/>
        <v>1987.8100000000002</v>
      </c>
      <c r="I1047" s="21"/>
    </row>
    <row r="1048" spans="1:9" ht="12.75" customHeight="1" x14ac:dyDescent="0.2">
      <c r="A1048" s="9" t="s">
        <v>167</v>
      </c>
      <c r="B1048" s="9" t="s">
        <v>216</v>
      </c>
      <c r="C1048" s="9" t="s">
        <v>222</v>
      </c>
      <c r="D1048" s="34">
        <v>32718</v>
      </c>
      <c r="E1048" s="12">
        <v>1709.8500000000001</v>
      </c>
      <c r="F1048" s="11">
        <f t="shared" si="58"/>
        <v>1709.8500000000001</v>
      </c>
      <c r="G1048" s="11">
        <f t="shared" si="56"/>
        <v>170.99</v>
      </c>
      <c r="H1048" s="11">
        <f t="shared" si="57"/>
        <v>1880.8400000000001</v>
      </c>
      <c r="I1048" s="21"/>
    </row>
    <row r="1049" spans="1:9" ht="12.75" customHeight="1" x14ac:dyDescent="0.2">
      <c r="A1049" s="9" t="s">
        <v>167</v>
      </c>
      <c r="B1049" s="9" t="s">
        <v>216</v>
      </c>
      <c r="C1049" s="9" t="s">
        <v>222</v>
      </c>
      <c r="D1049" s="34">
        <v>32721</v>
      </c>
      <c r="E1049" s="12">
        <v>2715.9</v>
      </c>
      <c r="F1049" s="11">
        <f t="shared" si="58"/>
        <v>2715.9</v>
      </c>
      <c r="G1049" s="11">
        <f t="shared" si="56"/>
        <v>271.58999999999997</v>
      </c>
      <c r="H1049" s="11">
        <f t="shared" si="57"/>
        <v>2987.4900000000002</v>
      </c>
      <c r="I1049" s="21"/>
    </row>
    <row r="1050" spans="1:9" ht="12.75" customHeight="1" x14ac:dyDescent="0.2">
      <c r="A1050" s="9" t="s">
        <v>167</v>
      </c>
      <c r="B1050" s="9" t="s">
        <v>216</v>
      </c>
      <c r="C1050" s="9" t="s">
        <v>222</v>
      </c>
      <c r="D1050" s="34">
        <v>32724</v>
      </c>
      <c r="E1050" s="12">
        <v>3083.9500000000003</v>
      </c>
      <c r="F1050" s="11">
        <f t="shared" si="58"/>
        <v>3083.9500000000003</v>
      </c>
      <c r="G1050" s="11">
        <f t="shared" si="56"/>
        <v>308.39999999999998</v>
      </c>
      <c r="H1050" s="11">
        <f t="shared" si="57"/>
        <v>3392.3500000000004</v>
      </c>
      <c r="I1050" s="21"/>
    </row>
    <row r="1051" spans="1:9" ht="12.75" customHeight="1" x14ac:dyDescent="0.2">
      <c r="A1051" s="9" t="s">
        <v>167</v>
      </c>
      <c r="B1051" s="9" t="s">
        <v>216</v>
      </c>
      <c r="C1051" s="9" t="s">
        <v>222</v>
      </c>
      <c r="D1051" s="34">
        <v>32730</v>
      </c>
      <c r="E1051" s="12">
        <v>2337.4</v>
      </c>
      <c r="F1051" s="11">
        <f t="shared" si="58"/>
        <v>2337.4</v>
      </c>
      <c r="G1051" s="11">
        <f t="shared" si="56"/>
        <v>233.74</v>
      </c>
      <c r="H1051" s="11">
        <f t="shared" si="57"/>
        <v>2571.1400000000003</v>
      </c>
      <c r="I1051" s="21"/>
    </row>
    <row r="1052" spans="1:9" ht="12.75" customHeight="1" x14ac:dyDescent="0.2">
      <c r="A1052" s="9" t="s">
        <v>167</v>
      </c>
      <c r="B1052" s="9" t="s">
        <v>216</v>
      </c>
      <c r="C1052" s="9" t="s">
        <v>222</v>
      </c>
      <c r="D1052" s="34">
        <v>32733</v>
      </c>
      <c r="E1052" s="12">
        <v>2715.9</v>
      </c>
      <c r="F1052" s="11">
        <f t="shared" si="58"/>
        <v>2715.9</v>
      </c>
      <c r="G1052" s="11">
        <f t="shared" si="56"/>
        <v>271.58999999999997</v>
      </c>
      <c r="H1052" s="11">
        <f t="shared" si="57"/>
        <v>2987.4900000000002</v>
      </c>
      <c r="I1052" s="21"/>
    </row>
    <row r="1053" spans="1:9" ht="12.75" customHeight="1" x14ac:dyDescent="0.2">
      <c r="A1053" s="9" t="s">
        <v>167</v>
      </c>
      <c r="B1053" s="9" t="s">
        <v>216</v>
      </c>
      <c r="C1053" s="9" t="s">
        <v>222</v>
      </c>
      <c r="D1053" s="34">
        <v>32736</v>
      </c>
      <c r="E1053" s="12">
        <v>595.1</v>
      </c>
      <c r="F1053" s="11">
        <f t="shared" si="58"/>
        <v>595.1</v>
      </c>
      <c r="G1053" s="11">
        <f t="shared" si="56"/>
        <v>59.51</v>
      </c>
      <c r="H1053" s="11">
        <f t="shared" si="57"/>
        <v>654.61</v>
      </c>
      <c r="I1053" s="21"/>
    </row>
    <row r="1054" spans="1:9" ht="12.75" customHeight="1" x14ac:dyDescent="0.2">
      <c r="A1054" s="9" t="s">
        <v>167</v>
      </c>
      <c r="B1054" s="9" t="s">
        <v>216</v>
      </c>
      <c r="C1054" s="9" t="s">
        <v>222</v>
      </c>
      <c r="D1054" s="34">
        <v>32739</v>
      </c>
      <c r="E1054" s="12">
        <v>1861.2</v>
      </c>
      <c r="F1054" s="11">
        <f t="shared" si="58"/>
        <v>1861.2</v>
      </c>
      <c r="G1054" s="11">
        <f t="shared" si="56"/>
        <v>186.12</v>
      </c>
      <c r="H1054" s="11">
        <f t="shared" si="57"/>
        <v>2047.3200000000002</v>
      </c>
      <c r="I1054" s="21"/>
    </row>
    <row r="1055" spans="1:9" ht="12.75" customHeight="1" x14ac:dyDescent="0.2">
      <c r="A1055" s="9" t="s">
        <v>167</v>
      </c>
      <c r="B1055" s="9" t="s">
        <v>216</v>
      </c>
      <c r="C1055" s="9" t="s">
        <v>222</v>
      </c>
      <c r="D1055" s="34">
        <v>32742</v>
      </c>
      <c r="E1055" s="12">
        <v>2131.9</v>
      </c>
      <c r="F1055" s="11">
        <f t="shared" si="58"/>
        <v>2131.9</v>
      </c>
      <c r="G1055" s="11">
        <f t="shared" si="56"/>
        <v>213.19</v>
      </c>
      <c r="H1055" s="11">
        <f t="shared" si="57"/>
        <v>2345.09</v>
      </c>
      <c r="I1055" s="21"/>
    </row>
    <row r="1056" spans="1:9" ht="12.75" customHeight="1" x14ac:dyDescent="0.2">
      <c r="A1056" s="9" t="s">
        <v>167</v>
      </c>
      <c r="B1056" s="9" t="s">
        <v>216</v>
      </c>
      <c r="C1056" s="9" t="s">
        <v>222</v>
      </c>
      <c r="D1056" s="34">
        <v>32745</v>
      </c>
      <c r="E1056" s="12">
        <v>2434.75</v>
      </c>
      <c r="F1056" s="11">
        <f t="shared" si="58"/>
        <v>2434.75</v>
      </c>
      <c r="G1056" s="11">
        <f t="shared" si="56"/>
        <v>243.48</v>
      </c>
      <c r="H1056" s="11">
        <f t="shared" si="57"/>
        <v>2678.23</v>
      </c>
      <c r="I1056" s="21"/>
    </row>
    <row r="1057" spans="1:9" ht="12.75" customHeight="1" x14ac:dyDescent="0.2">
      <c r="A1057" s="9" t="s">
        <v>167</v>
      </c>
      <c r="B1057" s="9" t="s">
        <v>216</v>
      </c>
      <c r="C1057" s="9" t="s">
        <v>222</v>
      </c>
      <c r="D1057" s="34">
        <v>32748</v>
      </c>
      <c r="E1057" s="12">
        <v>2640.3</v>
      </c>
      <c r="F1057" s="11">
        <f t="shared" si="58"/>
        <v>2640.3</v>
      </c>
      <c r="G1057" s="11">
        <f t="shared" si="56"/>
        <v>264.02999999999997</v>
      </c>
      <c r="H1057" s="11">
        <f t="shared" si="57"/>
        <v>2904.33</v>
      </c>
      <c r="I1057" s="21"/>
    </row>
    <row r="1058" spans="1:9" ht="12.75" customHeight="1" x14ac:dyDescent="0.2">
      <c r="A1058" s="9" t="s">
        <v>167</v>
      </c>
      <c r="B1058" s="9" t="s">
        <v>216</v>
      </c>
      <c r="C1058" s="9" t="s">
        <v>222</v>
      </c>
      <c r="D1058" s="34">
        <v>32751</v>
      </c>
      <c r="E1058" s="12">
        <v>1709.8500000000001</v>
      </c>
      <c r="F1058" s="11">
        <f t="shared" si="58"/>
        <v>1709.8500000000001</v>
      </c>
      <c r="G1058" s="11">
        <f t="shared" si="56"/>
        <v>170.99</v>
      </c>
      <c r="H1058" s="11">
        <f t="shared" si="57"/>
        <v>1880.8400000000001</v>
      </c>
      <c r="I1058" s="21"/>
    </row>
    <row r="1059" spans="1:9" ht="12.75" customHeight="1" x14ac:dyDescent="0.2">
      <c r="A1059" s="9" t="s">
        <v>167</v>
      </c>
      <c r="B1059" s="9" t="s">
        <v>216</v>
      </c>
      <c r="C1059" s="9" t="s">
        <v>222</v>
      </c>
      <c r="D1059" s="34">
        <v>32754</v>
      </c>
      <c r="E1059" s="12">
        <v>2131.9</v>
      </c>
      <c r="F1059" s="11">
        <f t="shared" si="58"/>
        <v>2131.9</v>
      </c>
      <c r="G1059" s="11">
        <f t="shared" si="56"/>
        <v>213.19</v>
      </c>
      <c r="H1059" s="11">
        <f t="shared" si="57"/>
        <v>2345.09</v>
      </c>
      <c r="I1059" s="21"/>
    </row>
    <row r="1060" spans="1:9" ht="12.75" customHeight="1" x14ac:dyDescent="0.2">
      <c r="A1060" s="9" t="s">
        <v>167</v>
      </c>
      <c r="B1060" s="9" t="s">
        <v>216</v>
      </c>
      <c r="C1060" s="9" t="s">
        <v>222</v>
      </c>
      <c r="D1060" s="34">
        <v>32757</v>
      </c>
      <c r="E1060" s="12">
        <v>595.1</v>
      </c>
      <c r="F1060" s="11">
        <f t="shared" si="58"/>
        <v>595.1</v>
      </c>
      <c r="G1060" s="11">
        <f t="shared" si="56"/>
        <v>59.51</v>
      </c>
      <c r="H1060" s="11">
        <f t="shared" si="57"/>
        <v>654.61</v>
      </c>
      <c r="I1060" s="21"/>
    </row>
    <row r="1061" spans="1:9" ht="12.75" customHeight="1" x14ac:dyDescent="0.2">
      <c r="A1061" s="9" t="s">
        <v>167</v>
      </c>
      <c r="B1061" s="9" t="s">
        <v>216</v>
      </c>
      <c r="C1061" s="9" t="s">
        <v>222</v>
      </c>
      <c r="D1061" s="34">
        <v>32760</v>
      </c>
      <c r="E1061" s="12">
        <v>584.30000000000007</v>
      </c>
      <c r="F1061" s="11">
        <f t="shared" si="58"/>
        <v>584.30000000000007</v>
      </c>
      <c r="G1061" s="11">
        <f t="shared" si="56"/>
        <v>58.43</v>
      </c>
      <c r="H1061" s="11">
        <f t="shared" si="57"/>
        <v>642.73</v>
      </c>
      <c r="I1061" s="21"/>
    </row>
    <row r="1062" spans="1:9" ht="12.75" customHeight="1" x14ac:dyDescent="0.2">
      <c r="A1062" s="9" t="s">
        <v>167</v>
      </c>
      <c r="B1062" s="9" t="s">
        <v>216</v>
      </c>
      <c r="C1062" s="9" t="s">
        <v>222</v>
      </c>
      <c r="D1062" s="34">
        <v>32763</v>
      </c>
      <c r="E1062" s="12">
        <v>1709.8500000000001</v>
      </c>
      <c r="F1062" s="11">
        <f t="shared" si="58"/>
        <v>1709.8500000000001</v>
      </c>
      <c r="G1062" s="11">
        <f t="shared" si="56"/>
        <v>170.99</v>
      </c>
      <c r="H1062" s="11">
        <f t="shared" si="57"/>
        <v>1880.8400000000001</v>
      </c>
      <c r="I1062" s="21"/>
    </row>
    <row r="1063" spans="1:9" ht="12.75" customHeight="1" x14ac:dyDescent="0.2">
      <c r="A1063" s="9" t="s">
        <v>167</v>
      </c>
      <c r="B1063" s="9" t="s">
        <v>216</v>
      </c>
      <c r="C1063" s="9" t="s">
        <v>222</v>
      </c>
      <c r="D1063" s="34">
        <v>32766</v>
      </c>
      <c r="E1063" s="12">
        <v>1136.3</v>
      </c>
      <c r="F1063" s="11">
        <f t="shared" si="58"/>
        <v>1136.3</v>
      </c>
      <c r="G1063" s="11">
        <f t="shared" si="56"/>
        <v>113.63</v>
      </c>
      <c r="H1063" s="11">
        <f t="shared" si="57"/>
        <v>1249.9299999999998</v>
      </c>
      <c r="I1063" s="21"/>
    </row>
    <row r="1064" spans="1:9" ht="12.75" customHeight="1" x14ac:dyDescent="0.2">
      <c r="A1064" s="9" t="s">
        <v>167</v>
      </c>
      <c r="B1064" s="9" t="s">
        <v>216</v>
      </c>
      <c r="C1064" s="9" t="s">
        <v>222</v>
      </c>
      <c r="D1064" s="34">
        <v>32769</v>
      </c>
      <c r="E1064" s="12">
        <v>393.8</v>
      </c>
      <c r="F1064" s="11">
        <f t="shared" si="58"/>
        <v>393.8</v>
      </c>
      <c r="G1064" s="11">
        <f t="shared" si="56"/>
        <v>39.380000000000003</v>
      </c>
      <c r="H1064" s="11">
        <f t="shared" si="57"/>
        <v>433.18</v>
      </c>
      <c r="I1064" s="21"/>
    </row>
    <row r="1065" spans="1:9" ht="12.75" customHeight="1" x14ac:dyDescent="0.2">
      <c r="A1065" s="9" t="s">
        <v>167</v>
      </c>
      <c r="B1065" s="9" t="s">
        <v>216</v>
      </c>
      <c r="C1065" s="9" t="s">
        <v>222</v>
      </c>
      <c r="D1065" s="34">
        <v>33050</v>
      </c>
      <c r="E1065" s="12">
        <v>2094.2000000000003</v>
      </c>
      <c r="F1065" s="11">
        <f t="shared" si="58"/>
        <v>2094.2000000000003</v>
      </c>
      <c r="G1065" s="11">
        <f t="shared" si="56"/>
        <v>209.42</v>
      </c>
      <c r="H1065" s="11">
        <f t="shared" si="57"/>
        <v>2303.6200000000003</v>
      </c>
      <c r="I1065" s="21"/>
    </row>
    <row r="1066" spans="1:9" ht="12.75" customHeight="1" x14ac:dyDescent="0.2">
      <c r="A1066" s="9" t="s">
        <v>167</v>
      </c>
      <c r="B1066" s="9" t="s">
        <v>216</v>
      </c>
      <c r="C1066" s="9" t="s">
        <v>222</v>
      </c>
      <c r="D1066" s="34">
        <v>33055</v>
      </c>
      <c r="E1066" s="12">
        <v>1679.4</v>
      </c>
      <c r="F1066" s="11">
        <f t="shared" si="58"/>
        <v>1679.4</v>
      </c>
      <c r="G1066" s="11">
        <f t="shared" si="56"/>
        <v>167.94</v>
      </c>
      <c r="H1066" s="11">
        <f t="shared" si="57"/>
        <v>1847.3400000000001</v>
      </c>
      <c r="I1066" s="21"/>
    </row>
    <row r="1067" spans="1:9" ht="12.75" customHeight="1" x14ac:dyDescent="0.2">
      <c r="A1067" s="9" t="s">
        <v>167</v>
      </c>
      <c r="B1067" s="9" t="s">
        <v>216</v>
      </c>
      <c r="C1067" s="9" t="s">
        <v>222</v>
      </c>
      <c r="D1067" s="34">
        <v>33070</v>
      </c>
      <c r="E1067" s="12">
        <v>1211.6500000000001</v>
      </c>
      <c r="F1067" s="11">
        <f t="shared" si="58"/>
        <v>1211.6500000000001</v>
      </c>
      <c r="G1067" s="11">
        <f t="shared" si="56"/>
        <v>121.17</v>
      </c>
      <c r="H1067" s="11">
        <f t="shared" si="57"/>
        <v>1332.8200000000002</v>
      </c>
      <c r="I1067" s="21"/>
    </row>
    <row r="1068" spans="1:9" ht="12.75" customHeight="1" x14ac:dyDescent="0.2">
      <c r="A1068" s="9" t="s">
        <v>167</v>
      </c>
      <c r="B1068" s="9" t="s">
        <v>216</v>
      </c>
      <c r="C1068" s="9" t="s">
        <v>222</v>
      </c>
      <c r="D1068" s="34">
        <v>33075</v>
      </c>
      <c r="E1068" s="12">
        <v>1541.25</v>
      </c>
      <c r="F1068" s="11">
        <f t="shared" si="58"/>
        <v>1541.25</v>
      </c>
      <c r="G1068" s="11">
        <f t="shared" si="56"/>
        <v>154.13</v>
      </c>
      <c r="H1068" s="11">
        <f t="shared" si="57"/>
        <v>1695.38</v>
      </c>
      <c r="I1068" s="21"/>
    </row>
    <row r="1069" spans="1:9" ht="12.75" customHeight="1" x14ac:dyDescent="0.2">
      <c r="A1069" s="9" t="s">
        <v>167</v>
      </c>
      <c r="B1069" s="9" t="s">
        <v>216</v>
      </c>
      <c r="C1069" s="9" t="s">
        <v>222</v>
      </c>
      <c r="D1069" s="34">
        <v>33080</v>
      </c>
      <c r="E1069" s="12">
        <v>1881.45</v>
      </c>
      <c r="F1069" s="11">
        <f t="shared" si="58"/>
        <v>1881.45</v>
      </c>
      <c r="G1069" s="11">
        <f t="shared" si="56"/>
        <v>188.15</v>
      </c>
      <c r="H1069" s="11">
        <f t="shared" si="57"/>
        <v>2069.6</v>
      </c>
      <c r="I1069" s="21"/>
    </row>
    <row r="1070" spans="1:9" ht="12.75" customHeight="1" x14ac:dyDescent="0.2">
      <c r="A1070" s="9" t="s">
        <v>167</v>
      </c>
      <c r="B1070" s="9" t="s">
        <v>216</v>
      </c>
      <c r="C1070" s="9" t="s">
        <v>222</v>
      </c>
      <c r="D1070" s="34">
        <v>33100</v>
      </c>
      <c r="E1070" s="12">
        <v>2066.85</v>
      </c>
      <c r="F1070" s="11">
        <f t="shared" si="58"/>
        <v>2066.85</v>
      </c>
      <c r="G1070" s="11">
        <f t="shared" si="56"/>
        <v>206.69</v>
      </c>
      <c r="H1070" s="11">
        <f t="shared" si="57"/>
        <v>2273.54</v>
      </c>
      <c r="I1070" s="21"/>
    </row>
    <row r="1071" spans="1:9" ht="12.75" customHeight="1" x14ac:dyDescent="0.2">
      <c r="A1071" s="9" t="s">
        <v>167</v>
      </c>
      <c r="B1071" s="9" t="s">
        <v>216</v>
      </c>
      <c r="C1071" s="9" t="s">
        <v>222</v>
      </c>
      <c r="D1071" s="34">
        <v>33103</v>
      </c>
      <c r="E1071" s="12">
        <v>2900.05</v>
      </c>
      <c r="F1071" s="11">
        <f t="shared" si="58"/>
        <v>2900.05</v>
      </c>
      <c r="G1071" s="11">
        <f t="shared" si="56"/>
        <v>290.01</v>
      </c>
      <c r="H1071" s="11">
        <f t="shared" si="57"/>
        <v>3190.0600000000004</v>
      </c>
      <c r="I1071" s="21"/>
    </row>
    <row r="1072" spans="1:9" ht="12.75" customHeight="1" x14ac:dyDescent="0.2">
      <c r="A1072" s="9" t="s">
        <v>167</v>
      </c>
      <c r="B1072" s="9" t="s">
        <v>216</v>
      </c>
      <c r="C1072" s="9" t="s">
        <v>222</v>
      </c>
      <c r="D1072" s="34">
        <v>33109</v>
      </c>
      <c r="E1072" s="12">
        <v>3506.15</v>
      </c>
      <c r="F1072" s="11">
        <f t="shared" si="58"/>
        <v>3506.15</v>
      </c>
      <c r="G1072" s="11">
        <f t="shared" si="56"/>
        <v>350.62</v>
      </c>
      <c r="H1072" s="11">
        <f t="shared" si="57"/>
        <v>3856.77</v>
      </c>
      <c r="I1072" s="21"/>
    </row>
    <row r="1073" spans="1:9" ht="12.75" customHeight="1" x14ac:dyDescent="0.2">
      <c r="A1073" s="9" t="s">
        <v>167</v>
      </c>
      <c r="B1073" s="9" t="s">
        <v>216</v>
      </c>
      <c r="C1073" s="9" t="s">
        <v>222</v>
      </c>
      <c r="D1073" s="34">
        <v>33112</v>
      </c>
      <c r="E1073" s="12">
        <v>3040.75</v>
      </c>
      <c r="F1073" s="11">
        <f t="shared" si="58"/>
        <v>3040.75</v>
      </c>
      <c r="G1073" s="11">
        <f t="shared" si="56"/>
        <v>304.08</v>
      </c>
      <c r="H1073" s="11">
        <f t="shared" si="57"/>
        <v>3344.83</v>
      </c>
      <c r="I1073" s="21"/>
    </row>
    <row r="1074" spans="1:9" ht="12.75" customHeight="1" x14ac:dyDescent="0.2">
      <c r="A1074" s="9" t="s">
        <v>167</v>
      </c>
      <c r="B1074" s="9" t="s">
        <v>216</v>
      </c>
      <c r="C1074" s="9" t="s">
        <v>222</v>
      </c>
      <c r="D1074" s="34">
        <v>33115</v>
      </c>
      <c r="E1074" s="12">
        <v>2045.3500000000001</v>
      </c>
      <c r="F1074" s="11">
        <f t="shared" si="58"/>
        <v>2045.3500000000001</v>
      </c>
      <c r="G1074" s="11">
        <f t="shared" si="56"/>
        <v>204.54</v>
      </c>
      <c r="H1074" s="11">
        <f t="shared" si="57"/>
        <v>2249.8900000000003</v>
      </c>
      <c r="I1074" s="21"/>
    </row>
    <row r="1075" spans="1:9" ht="12.75" customHeight="1" x14ac:dyDescent="0.2">
      <c r="A1075" s="9" t="s">
        <v>167</v>
      </c>
      <c r="B1075" s="9" t="s">
        <v>216</v>
      </c>
      <c r="C1075" s="9" t="s">
        <v>222</v>
      </c>
      <c r="D1075" s="34">
        <v>33116</v>
      </c>
      <c r="E1075" s="12">
        <v>2013.2</v>
      </c>
      <c r="F1075" s="11">
        <f t="shared" si="58"/>
        <v>2013.2</v>
      </c>
      <c r="G1075" s="11">
        <f t="shared" ref="G1075:G1138" si="59">ROUND((+F1075*0.1),2)</f>
        <v>201.32</v>
      </c>
      <c r="H1075" s="11">
        <f t="shared" ref="H1075:H1138" si="60">+G1075+F1075</f>
        <v>2214.52</v>
      </c>
      <c r="I1075" s="21"/>
    </row>
    <row r="1076" spans="1:9" ht="12.75" customHeight="1" x14ac:dyDescent="0.2">
      <c r="A1076" s="9" t="s">
        <v>167</v>
      </c>
      <c r="B1076" s="9" t="s">
        <v>216</v>
      </c>
      <c r="C1076" s="9" t="s">
        <v>222</v>
      </c>
      <c r="D1076" s="34">
        <v>33118</v>
      </c>
      <c r="E1076" s="12">
        <v>2272.65</v>
      </c>
      <c r="F1076" s="11">
        <f t="shared" si="58"/>
        <v>2272.65</v>
      </c>
      <c r="G1076" s="11">
        <f t="shared" si="59"/>
        <v>227.27</v>
      </c>
      <c r="H1076" s="11">
        <f t="shared" si="60"/>
        <v>2499.92</v>
      </c>
      <c r="I1076" s="21"/>
    </row>
    <row r="1077" spans="1:9" ht="12.75" customHeight="1" x14ac:dyDescent="0.2">
      <c r="A1077" s="9" t="s">
        <v>167</v>
      </c>
      <c r="B1077" s="9" t="s">
        <v>216</v>
      </c>
      <c r="C1077" s="9" t="s">
        <v>222</v>
      </c>
      <c r="D1077" s="34">
        <v>33119</v>
      </c>
      <c r="E1077" s="12">
        <v>2237</v>
      </c>
      <c r="F1077" s="11">
        <f t="shared" si="58"/>
        <v>2237</v>
      </c>
      <c r="G1077" s="11">
        <f t="shared" si="59"/>
        <v>223.7</v>
      </c>
      <c r="H1077" s="11">
        <f t="shared" si="60"/>
        <v>2460.6999999999998</v>
      </c>
      <c r="I1077" s="21"/>
    </row>
    <row r="1078" spans="1:9" ht="12.75" customHeight="1" x14ac:dyDescent="0.2">
      <c r="A1078" s="9" t="s">
        <v>167</v>
      </c>
      <c r="B1078" s="9" t="s">
        <v>216</v>
      </c>
      <c r="C1078" s="9" t="s">
        <v>222</v>
      </c>
      <c r="D1078" s="34">
        <v>33121</v>
      </c>
      <c r="E1078" s="12">
        <v>2499.9</v>
      </c>
      <c r="F1078" s="11">
        <f t="shared" si="58"/>
        <v>2499.9</v>
      </c>
      <c r="G1078" s="11">
        <f t="shared" si="59"/>
        <v>249.99</v>
      </c>
      <c r="H1078" s="11">
        <f t="shared" si="60"/>
        <v>2749.8900000000003</v>
      </c>
      <c r="I1078" s="21"/>
    </row>
    <row r="1079" spans="1:9" ht="12.75" customHeight="1" x14ac:dyDescent="0.2">
      <c r="A1079" s="9" t="s">
        <v>167</v>
      </c>
      <c r="B1079" s="9" t="s">
        <v>216</v>
      </c>
      <c r="C1079" s="9" t="s">
        <v>222</v>
      </c>
      <c r="D1079" s="34">
        <v>33124</v>
      </c>
      <c r="E1079" s="12">
        <v>1742.3500000000001</v>
      </c>
      <c r="F1079" s="11">
        <f t="shared" si="58"/>
        <v>1742.3500000000001</v>
      </c>
      <c r="G1079" s="11">
        <f t="shared" si="59"/>
        <v>174.24</v>
      </c>
      <c r="H1079" s="11">
        <f t="shared" si="60"/>
        <v>1916.5900000000001</v>
      </c>
      <c r="I1079" s="21"/>
    </row>
    <row r="1080" spans="1:9" ht="12.75" customHeight="1" x14ac:dyDescent="0.2">
      <c r="A1080" s="9" t="s">
        <v>167</v>
      </c>
      <c r="B1080" s="9" t="s">
        <v>216</v>
      </c>
      <c r="C1080" s="9" t="s">
        <v>222</v>
      </c>
      <c r="D1080" s="34">
        <v>33127</v>
      </c>
      <c r="E1080" s="12">
        <v>2283.35</v>
      </c>
      <c r="F1080" s="11">
        <f t="shared" si="58"/>
        <v>2283.35</v>
      </c>
      <c r="G1080" s="11">
        <f t="shared" si="59"/>
        <v>228.34</v>
      </c>
      <c r="H1080" s="11">
        <f t="shared" si="60"/>
        <v>2511.69</v>
      </c>
      <c r="I1080" s="21"/>
    </row>
    <row r="1081" spans="1:9" ht="12.75" customHeight="1" x14ac:dyDescent="0.2">
      <c r="A1081" s="9" t="s">
        <v>167</v>
      </c>
      <c r="B1081" s="9" t="s">
        <v>216</v>
      </c>
      <c r="C1081" s="9" t="s">
        <v>222</v>
      </c>
      <c r="D1081" s="34">
        <v>33130</v>
      </c>
      <c r="E1081" s="12">
        <v>1991.1000000000001</v>
      </c>
      <c r="F1081" s="11">
        <f t="shared" si="58"/>
        <v>1991.1000000000001</v>
      </c>
      <c r="G1081" s="11">
        <f t="shared" si="59"/>
        <v>199.11</v>
      </c>
      <c r="H1081" s="11">
        <f t="shared" si="60"/>
        <v>2190.21</v>
      </c>
      <c r="I1081" s="21"/>
    </row>
    <row r="1082" spans="1:9" ht="12.75" customHeight="1" x14ac:dyDescent="0.2">
      <c r="A1082" s="9" t="s">
        <v>167</v>
      </c>
      <c r="B1082" s="9" t="s">
        <v>216</v>
      </c>
      <c r="C1082" s="9" t="s">
        <v>222</v>
      </c>
      <c r="D1082" s="34">
        <v>33133</v>
      </c>
      <c r="E1082" s="12">
        <v>1493.2</v>
      </c>
      <c r="F1082" s="11">
        <f t="shared" si="58"/>
        <v>1493.2</v>
      </c>
      <c r="G1082" s="11">
        <f t="shared" si="59"/>
        <v>149.32</v>
      </c>
      <c r="H1082" s="11">
        <f t="shared" si="60"/>
        <v>1642.52</v>
      </c>
      <c r="I1082" s="21"/>
    </row>
    <row r="1083" spans="1:9" ht="12.75" customHeight="1" x14ac:dyDescent="0.2">
      <c r="A1083" s="9" t="s">
        <v>167</v>
      </c>
      <c r="B1083" s="9" t="s">
        <v>216</v>
      </c>
      <c r="C1083" s="9" t="s">
        <v>222</v>
      </c>
      <c r="D1083" s="34">
        <v>33136</v>
      </c>
      <c r="E1083" s="12">
        <v>3765.5</v>
      </c>
      <c r="F1083" s="11">
        <f t="shared" si="58"/>
        <v>3765.5</v>
      </c>
      <c r="G1083" s="11">
        <f t="shared" si="59"/>
        <v>376.55</v>
      </c>
      <c r="H1083" s="11">
        <f t="shared" si="60"/>
        <v>4142.05</v>
      </c>
      <c r="I1083" s="21"/>
    </row>
    <row r="1084" spans="1:9" ht="12.75" customHeight="1" x14ac:dyDescent="0.2">
      <c r="A1084" s="9" t="s">
        <v>167</v>
      </c>
      <c r="B1084" s="9" t="s">
        <v>216</v>
      </c>
      <c r="C1084" s="9" t="s">
        <v>222</v>
      </c>
      <c r="D1084" s="34">
        <v>33139</v>
      </c>
      <c r="E1084" s="12">
        <v>2283.35</v>
      </c>
      <c r="F1084" s="11">
        <f t="shared" si="58"/>
        <v>2283.35</v>
      </c>
      <c r="G1084" s="11">
        <f t="shared" si="59"/>
        <v>228.34</v>
      </c>
      <c r="H1084" s="11">
        <f t="shared" si="60"/>
        <v>2511.69</v>
      </c>
      <c r="I1084" s="21"/>
    </row>
    <row r="1085" spans="1:9" ht="12.75" customHeight="1" x14ac:dyDescent="0.2">
      <c r="A1085" s="9" t="s">
        <v>167</v>
      </c>
      <c r="B1085" s="9" t="s">
        <v>216</v>
      </c>
      <c r="C1085" s="9" t="s">
        <v>222</v>
      </c>
      <c r="D1085" s="34">
        <v>33142</v>
      </c>
      <c r="E1085" s="12">
        <v>2131.9</v>
      </c>
      <c r="F1085" s="11">
        <f t="shared" si="58"/>
        <v>2131.9</v>
      </c>
      <c r="G1085" s="11">
        <f t="shared" si="59"/>
        <v>213.19</v>
      </c>
      <c r="H1085" s="11">
        <f t="shared" si="60"/>
        <v>2345.09</v>
      </c>
      <c r="I1085" s="21"/>
    </row>
    <row r="1086" spans="1:9" ht="12.75" customHeight="1" x14ac:dyDescent="0.2">
      <c r="A1086" s="9" t="s">
        <v>167</v>
      </c>
      <c r="B1086" s="9" t="s">
        <v>216</v>
      </c>
      <c r="C1086" s="9" t="s">
        <v>222</v>
      </c>
      <c r="D1086" s="34">
        <v>33145</v>
      </c>
      <c r="E1086" s="12">
        <v>3668.3</v>
      </c>
      <c r="F1086" s="11">
        <f t="shared" si="58"/>
        <v>3668.3</v>
      </c>
      <c r="G1086" s="11">
        <f t="shared" si="59"/>
        <v>366.83</v>
      </c>
      <c r="H1086" s="11">
        <f t="shared" si="60"/>
        <v>4035.13</v>
      </c>
      <c r="I1086" s="21"/>
    </row>
    <row r="1087" spans="1:9" ht="12.75" customHeight="1" x14ac:dyDescent="0.2">
      <c r="A1087" s="9" t="s">
        <v>167</v>
      </c>
      <c r="B1087" s="9" t="s">
        <v>216</v>
      </c>
      <c r="C1087" s="9" t="s">
        <v>222</v>
      </c>
      <c r="D1087" s="34">
        <v>33148</v>
      </c>
      <c r="E1087" s="12">
        <v>4555.6000000000004</v>
      </c>
      <c r="F1087" s="11">
        <f t="shared" si="58"/>
        <v>4555.6000000000004</v>
      </c>
      <c r="G1087" s="11">
        <f t="shared" si="59"/>
        <v>455.56</v>
      </c>
      <c r="H1087" s="11">
        <f t="shared" si="60"/>
        <v>5011.1600000000008</v>
      </c>
      <c r="I1087" s="21"/>
    </row>
    <row r="1088" spans="1:9" ht="12.75" customHeight="1" x14ac:dyDescent="0.2">
      <c r="A1088" s="9" t="s">
        <v>167</v>
      </c>
      <c r="B1088" s="9" t="s">
        <v>216</v>
      </c>
      <c r="C1088" s="9" t="s">
        <v>222</v>
      </c>
      <c r="D1088" s="34">
        <v>33151</v>
      </c>
      <c r="E1088" s="12">
        <v>4328.4000000000005</v>
      </c>
      <c r="F1088" s="11">
        <f t="shared" si="58"/>
        <v>4328.4000000000005</v>
      </c>
      <c r="G1088" s="11">
        <f t="shared" si="59"/>
        <v>432.84</v>
      </c>
      <c r="H1088" s="11">
        <f t="shared" si="60"/>
        <v>4761.2400000000007</v>
      </c>
      <c r="I1088" s="21"/>
    </row>
    <row r="1089" spans="1:9" ht="12.75" customHeight="1" x14ac:dyDescent="0.2">
      <c r="A1089" s="9" t="s">
        <v>167</v>
      </c>
      <c r="B1089" s="9" t="s">
        <v>216</v>
      </c>
      <c r="C1089" s="9" t="s">
        <v>222</v>
      </c>
      <c r="D1089" s="34">
        <v>33154</v>
      </c>
      <c r="E1089" s="12">
        <v>3203.1000000000004</v>
      </c>
      <c r="F1089" s="11">
        <f t="shared" si="58"/>
        <v>3203.1000000000004</v>
      </c>
      <c r="G1089" s="11">
        <f t="shared" si="59"/>
        <v>320.31</v>
      </c>
      <c r="H1089" s="11">
        <f t="shared" si="60"/>
        <v>3523.4100000000003</v>
      </c>
      <c r="I1089" s="21"/>
    </row>
    <row r="1090" spans="1:9" ht="12.75" customHeight="1" x14ac:dyDescent="0.2">
      <c r="A1090" s="9" t="s">
        <v>167</v>
      </c>
      <c r="B1090" s="9" t="s">
        <v>216</v>
      </c>
      <c r="C1090" s="9" t="s">
        <v>222</v>
      </c>
      <c r="D1090" s="34">
        <v>33157</v>
      </c>
      <c r="E1090" s="12">
        <v>3570.9</v>
      </c>
      <c r="F1090" s="11">
        <f t="shared" si="58"/>
        <v>3570.9</v>
      </c>
      <c r="G1090" s="11">
        <f t="shared" si="59"/>
        <v>357.09</v>
      </c>
      <c r="H1090" s="11">
        <f t="shared" si="60"/>
        <v>3927.9900000000002</v>
      </c>
      <c r="I1090" s="21"/>
    </row>
    <row r="1091" spans="1:9" ht="12.75" customHeight="1" x14ac:dyDescent="0.2">
      <c r="A1091" s="9" t="s">
        <v>167</v>
      </c>
      <c r="B1091" s="9" t="s">
        <v>216</v>
      </c>
      <c r="C1091" s="9" t="s">
        <v>222</v>
      </c>
      <c r="D1091" s="34">
        <v>33160</v>
      </c>
      <c r="E1091" s="12">
        <v>3570.9</v>
      </c>
      <c r="F1091" s="11">
        <f t="shared" ref="F1091:F1154" si="61">CEILING(TRUNC(+E1091*F$2,2),0.05)</f>
        <v>3570.9</v>
      </c>
      <c r="G1091" s="11">
        <f t="shared" si="59"/>
        <v>357.09</v>
      </c>
      <c r="H1091" s="11">
        <f t="shared" si="60"/>
        <v>3927.9900000000002</v>
      </c>
      <c r="I1091" s="21"/>
    </row>
    <row r="1092" spans="1:9" ht="12.75" customHeight="1" x14ac:dyDescent="0.2">
      <c r="A1092" s="9" t="s">
        <v>167</v>
      </c>
      <c r="B1092" s="9" t="s">
        <v>216</v>
      </c>
      <c r="C1092" s="9" t="s">
        <v>222</v>
      </c>
      <c r="D1092" s="34">
        <v>33163</v>
      </c>
      <c r="E1092" s="12">
        <v>3030.1000000000004</v>
      </c>
      <c r="F1092" s="11">
        <f t="shared" si="61"/>
        <v>3030.1000000000004</v>
      </c>
      <c r="G1092" s="11">
        <f t="shared" si="59"/>
        <v>303.01</v>
      </c>
      <c r="H1092" s="11">
        <f t="shared" si="60"/>
        <v>3333.1100000000006</v>
      </c>
      <c r="I1092" s="21"/>
    </row>
    <row r="1093" spans="1:9" ht="12.75" customHeight="1" x14ac:dyDescent="0.2">
      <c r="A1093" s="9" t="s">
        <v>167</v>
      </c>
      <c r="B1093" s="9" t="s">
        <v>216</v>
      </c>
      <c r="C1093" s="9" t="s">
        <v>222</v>
      </c>
      <c r="D1093" s="34">
        <v>33166</v>
      </c>
      <c r="E1093" s="12">
        <v>3030.1000000000004</v>
      </c>
      <c r="F1093" s="11">
        <f t="shared" si="61"/>
        <v>3030.1000000000004</v>
      </c>
      <c r="G1093" s="11">
        <f t="shared" si="59"/>
        <v>303.01</v>
      </c>
      <c r="H1093" s="11">
        <f t="shared" si="60"/>
        <v>3333.1100000000006</v>
      </c>
      <c r="I1093" s="21"/>
    </row>
    <row r="1094" spans="1:9" ht="12.75" customHeight="1" x14ac:dyDescent="0.2">
      <c r="A1094" s="9" t="s">
        <v>167</v>
      </c>
      <c r="B1094" s="9" t="s">
        <v>216</v>
      </c>
      <c r="C1094" s="9" t="s">
        <v>222</v>
      </c>
      <c r="D1094" s="34">
        <v>33169</v>
      </c>
      <c r="E1094" s="12">
        <v>2359.0500000000002</v>
      </c>
      <c r="F1094" s="11">
        <f t="shared" si="61"/>
        <v>2359.0500000000002</v>
      </c>
      <c r="G1094" s="11">
        <f t="shared" si="59"/>
        <v>235.91</v>
      </c>
      <c r="H1094" s="11">
        <f t="shared" si="60"/>
        <v>2594.96</v>
      </c>
      <c r="I1094" s="21"/>
    </row>
    <row r="1095" spans="1:9" ht="12.75" customHeight="1" x14ac:dyDescent="0.2">
      <c r="A1095" s="9" t="s">
        <v>167</v>
      </c>
      <c r="B1095" s="9" t="s">
        <v>216</v>
      </c>
      <c r="C1095" s="9" t="s">
        <v>222</v>
      </c>
      <c r="D1095" s="34">
        <v>33172</v>
      </c>
      <c r="E1095" s="12">
        <v>1839.5500000000002</v>
      </c>
      <c r="F1095" s="11">
        <f t="shared" si="61"/>
        <v>1839.5500000000002</v>
      </c>
      <c r="G1095" s="11">
        <f t="shared" si="59"/>
        <v>183.96</v>
      </c>
      <c r="H1095" s="11">
        <f t="shared" si="60"/>
        <v>2023.5100000000002</v>
      </c>
      <c r="I1095" s="21"/>
    </row>
    <row r="1096" spans="1:9" ht="12.75" customHeight="1" x14ac:dyDescent="0.2">
      <c r="A1096" s="9" t="s">
        <v>167</v>
      </c>
      <c r="B1096" s="9" t="s">
        <v>216</v>
      </c>
      <c r="C1096" s="9" t="s">
        <v>222</v>
      </c>
      <c r="D1096" s="34">
        <v>33175</v>
      </c>
      <c r="E1096" s="12">
        <v>1695.3000000000002</v>
      </c>
      <c r="F1096" s="11">
        <f t="shared" si="61"/>
        <v>1695.3000000000002</v>
      </c>
      <c r="G1096" s="11">
        <f t="shared" si="59"/>
        <v>169.53</v>
      </c>
      <c r="H1096" s="11">
        <f t="shared" si="60"/>
        <v>1864.8300000000002</v>
      </c>
      <c r="I1096" s="21"/>
    </row>
    <row r="1097" spans="1:9" ht="12.75" customHeight="1" x14ac:dyDescent="0.2">
      <c r="A1097" s="9" t="s">
        <v>167</v>
      </c>
      <c r="B1097" s="9" t="s">
        <v>216</v>
      </c>
      <c r="C1097" s="9" t="s">
        <v>222</v>
      </c>
      <c r="D1097" s="34">
        <v>33178</v>
      </c>
      <c r="E1097" s="12">
        <v>2155.9</v>
      </c>
      <c r="F1097" s="11">
        <f t="shared" si="61"/>
        <v>2155.9</v>
      </c>
      <c r="G1097" s="11">
        <f t="shared" si="59"/>
        <v>215.59</v>
      </c>
      <c r="H1097" s="11">
        <f t="shared" si="60"/>
        <v>2371.4900000000002</v>
      </c>
      <c r="I1097" s="21"/>
    </row>
    <row r="1098" spans="1:9" ht="12.75" customHeight="1" x14ac:dyDescent="0.2">
      <c r="A1098" s="9" t="s">
        <v>167</v>
      </c>
      <c r="B1098" s="9" t="s">
        <v>216</v>
      </c>
      <c r="C1098" s="9" t="s">
        <v>222</v>
      </c>
      <c r="D1098" s="34">
        <v>33181</v>
      </c>
      <c r="E1098" s="12">
        <v>2635.8500000000004</v>
      </c>
      <c r="F1098" s="11">
        <f t="shared" si="61"/>
        <v>2635.8500000000004</v>
      </c>
      <c r="G1098" s="11">
        <f t="shared" si="59"/>
        <v>263.58999999999997</v>
      </c>
      <c r="H1098" s="11">
        <f t="shared" si="60"/>
        <v>2899.4400000000005</v>
      </c>
      <c r="I1098" s="21"/>
    </row>
    <row r="1099" spans="1:9" ht="12.75" customHeight="1" x14ac:dyDescent="0.2">
      <c r="A1099" s="9" t="s">
        <v>167</v>
      </c>
      <c r="B1099" s="9" t="s">
        <v>216</v>
      </c>
      <c r="C1099" s="9" t="s">
        <v>222</v>
      </c>
      <c r="D1099" s="34">
        <v>33500</v>
      </c>
      <c r="E1099" s="12">
        <v>1633.8500000000001</v>
      </c>
      <c r="F1099" s="11">
        <f t="shared" si="61"/>
        <v>1633.8500000000001</v>
      </c>
      <c r="G1099" s="11">
        <f t="shared" si="59"/>
        <v>163.38999999999999</v>
      </c>
      <c r="H1099" s="11">
        <f t="shared" si="60"/>
        <v>1797.2400000000002</v>
      </c>
      <c r="I1099" s="21"/>
    </row>
    <row r="1100" spans="1:9" ht="12.75" customHeight="1" x14ac:dyDescent="0.2">
      <c r="A1100" s="9" t="s">
        <v>167</v>
      </c>
      <c r="B1100" s="9" t="s">
        <v>216</v>
      </c>
      <c r="C1100" s="9" t="s">
        <v>222</v>
      </c>
      <c r="D1100" s="34">
        <v>33506</v>
      </c>
      <c r="E1100" s="12">
        <v>1828.8500000000001</v>
      </c>
      <c r="F1100" s="11">
        <f t="shared" si="61"/>
        <v>1828.8500000000001</v>
      </c>
      <c r="G1100" s="11">
        <f t="shared" si="59"/>
        <v>182.89</v>
      </c>
      <c r="H1100" s="11">
        <f t="shared" si="60"/>
        <v>2011.7400000000002</v>
      </c>
      <c r="I1100" s="21"/>
    </row>
    <row r="1101" spans="1:9" ht="12.75" customHeight="1" x14ac:dyDescent="0.2">
      <c r="A1101" s="9" t="s">
        <v>167</v>
      </c>
      <c r="B1101" s="9" t="s">
        <v>216</v>
      </c>
      <c r="C1101" s="9" t="s">
        <v>222</v>
      </c>
      <c r="D1101" s="34">
        <v>33509</v>
      </c>
      <c r="E1101" s="12">
        <v>2045.3500000000001</v>
      </c>
      <c r="F1101" s="11">
        <f t="shared" si="61"/>
        <v>2045.3500000000001</v>
      </c>
      <c r="G1101" s="11">
        <f t="shared" si="59"/>
        <v>204.54</v>
      </c>
      <c r="H1101" s="11">
        <f t="shared" si="60"/>
        <v>2249.8900000000003</v>
      </c>
      <c r="I1101" s="21"/>
    </row>
    <row r="1102" spans="1:9" ht="12.75" customHeight="1" x14ac:dyDescent="0.2">
      <c r="A1102" s="9" t="s">
        <v>167</v>
      </c>
      <c r="B1102" s="9" t="s">
        <v>216</v>
      </c>
      <c r="C1102" s="9" t="s">
        <v>222</v>
      </c>
      <c r="D1102" s="34">
        <v>33512</v>
      </c>
      <c r="E1102" s="12">
        <v>2272.65</v>
      </c>
      <c r="F1102" s="11">
        <f t="shared" si="61"/>
        <v>2272.65</v>
      </c>
      <c r="G1102" s="11">
        <f t="shared" si="59"/>
        <v>227.27</v>
      </c>
      <c r="H1102" s="11">
        <f t="shared" si="60"/>
        <v>2499.92</v>
      </c>
      <c r="I1102" s="21"/>
    </row>
    <row r="1103" spans="1:9" ht="12.75" customHeight="1" x14ac:dyDescent="0.2">
      <c r="A1103" s="9" t="s">
        <v>167</v>
      </c>
      <c r="B1103" s="9" t="s">
        <v>216</v>
      </c>
      <c r="C1103" s="9" t="s">
        <v>222</v>
      </c>
      <c r="D1103" s="34">
        <v>33515</v>
      </c>
      <c r="E1103" s="12">
        <v>2499.9</v>
      </c>
      <c r="F1103" s="11">
        <f t="shared" si="61"/>
        <v>2499.9</v>
      </c>
      <c r="G1103" s="11">
        <f t="shared" si="59"/>
        <v>249.99</v>
      </c>
      <c r="H1103" s="11">
        <f t="shared" si="60"/>
        <v>2749.8900000000003</v>
      </c>
      <c r="I1103" s="21"/>
    </row>
    <row r="1104" spans="1:9" ht="12.75" customHeight="1" x14ac:dyDescent="0.2">
      <c r="A1104" s="9" t="s">
        <v>167</v>
      </c>
      <c r="B1104" s="9" t="s">
        <v>216</v>
      </c>
      <c r="C1104" s="9" t="s">
        <v>222</v>
      </c>
      <c r="D1104" s="34">
        <v>33518</v>
      </c>
      <c r="E1104" s="12">
        <v>1828.8500000000001</v>
      </c>
      <c r="F1104" s="11">
        <f t="shared" si="61"/>
        <v>1828.8500000000001</v>
      </c>
      <c r="G1104" s="11">
        <f t="shared" si="59"/>
        <v>182.89</v>
      </c>
      <c r="H1104" s="11">
        <f t="shared" si="60"/>
        <v>2011.7400000000002</v>
      </c>
      <c r="I1104" s="21"/>
    </row>
    <row r="1105" spans="1:9" ht="12.75" customHeight="1" x14ac:dyDescent="0.2">
      <c r="A1105" s="9" t="s">
        <v>167</v>
      </c>
      <c r="B1105" s="9" t="s">
        <v>216</v>
      </c>
      <c r="C1105" s="9" t="s">
        <v>222</v>
      </c>
      <c r="D1105" s="34">
        <v>33521</v>
      </c>
      <c r="E1105" s="12">
        <v>1980.2</v>
      </c>
      <c r="F1105" s="11">
        <f t="shared" si="61"/>
        <v>1980.2</v>
      </c>
      <c r="G1105" s="11">
        <f t="shared" si="59"/>
        <v>198.02</v>
      </c>
      <c r="H1105" s="11">
        <f t="shared" si="60"/>
        <v>2178.2200000000003</v>
      </c>
      <c r="I1105" s="21"/>
    </row>
    <row r="1106" spans="1:9" ht="12.75" customHeight="1" x14ac:dyDescent="0.2">
      <c r="A1106" s="9" t="s">
        <v>167</v>
      </c>
      <c r="B1106" s="9" t="s">
        <v>216</v>
      </c>
      <c r="C1106" s="9" t="s">
        <v>222</v>
      </c>
      <c r="D1106" s="34">
        <v>33524</v>
      </c>
      <c r="E1106" s="12">
        <v>2337.4</v>
      </c>
      <c r="F1106" s="11">
        <f t="shared" si="61"/>
        <v>2337.4</v>
      </c>
      <c r="G1106" s="11">
        <f t="shared" si="59"/>
        <v>233.74</v>
      </c>
      <c r="H1106" s="11">
        <f t="shared" si="60"/>
        <v>2571.1400000000003</v>
      </c>
      <c r="I1106" s="21"/>
    </row>
    <row r="1107" spans="1:9" ht="12.75" customHeight="1" x14ac:dyDescent="0.2">
      <c r="A1107" s="9" t="s">
        <v>167</v>
      </c>
      <c r="B1107" s="9" t="s">
        <v>216</v>
      </c>
      <c r="C1107" s="9" t="s">
        <v>222</v>
      </c>
      <c r="D1107" s="34">
        <v>33527</v>
      </c>
      <c r="E1107" s="12">
        <v>2715.9</v>
      </c>
      <c r="F1107" s="11">
        <f t="shared" si="61"/>
        <v>2715.9</v>
      </c>
      <c r="G1107" s="11">
        <f t="shared" si="59"/>
        <v>271.58999999999997</v>
      </c>
      <c r="H1107" s="11">
        <f t="shared" si="60"/>
        <v>2987.4900000000002</v>
      </c>
      <c r="I1107" s="21"/>
    </row>
    <row r="1108" spans="1:9" ht="12.75" customHeight="1" x14ac:dyDescent="0.2">
      <c r="A1108" s="9" t="s">
        <v>167</v>
      </c>
      <c r="B1108" s="9" t="s">
        <v>216</v>
      </c>
      <c r="C1108" s="9" t="s">
        <v>222</v>
      </c>
      <c r="D1108" s="34">
        <v>33530</v>
      </c>
      <c r="E1108" s="12">
        <v>2337.4</v>
      </c>
      <c r="F1108" s="11">
        <f t="shared" si="61"/>
        <v>2337.4</v>
      </c>
      <c r="G1108" s="11">
        <f t="shared" si="59"/>
        <v>233.74</v>
      </c>
      <c r="H1108" s="11">
        <f t="shared" si="60"/>
        <v>2571.1400000000003</v>
      </c>
      <c r="I1108" s="21"/>
    </row>
    <row r="1109" spans="1:9" ht="12.75" customHeight="1" x14ac:dyDescent="0.2">
      <c r="A1109" s="9" t="s">
        <v>167</v>
      </c>
      <c r="B1109" s="9" t="s">
        <v>216</v>
      </c>
      <c r="C1109" s="9" t="s">
        <v>222</v>
      </c>
      <c r="D1109" s="34">
        <v>33533</v>
      </c>
      <c r="E1109" s="12">
        <v>2715.9</v>
      </c>
      <c r="F1109" s="11">
        <f t="shared" si="61"/>
        <v>2715.9</v>
      </c>
      <c r="G1109" s="11">
        <f t="shared" si="59"/>
        <v>271.58999999999997</v>
      </c>
      <c r="H1109" s="11">
        <f t="shared" si="60"/>
        <v>2987.4900000000002</v>
      </c>
      <c r="I1109" s="21"/>
    </row>
    <row r="1110" spans="1:9" ht="12.75" customHeight="1" x14ac:dyDescent="0.2">
      <c r="A1110" s="9" t="s">
        <v>167</v>
      </c>
      <c r="B1110" s="9" t="s">
        <v>216</v>
      </c>
      <c r="C1110" s="9" t="s">
        <v>222</v>
      </c>
      <c r="D1110" s="34">
        <v>33536</v>
      </c>
      <c r="E1110" s="12">
        <v>1937.0500000000002</v>
      </c>
      <c r="F1110" s="11">
        <f t="shared" si="61"/>
        <v>1937.0500000000002</v>
      </c>
      <c r="G1110" s="11">
        <f t="shared" si="59"/>
        <v>193.71</v>
      </c>
      <c r="H1110" s="11">
        <f t="shared" si="60"/>
        <v>2130.7600000000002</v>
      </c>
      <c r="I1110" s="21"/>
    </row>
    <row r="1111" spans="1:9" ht="12.75" customHeight="1" x14ac:dyDescent="0.2">
      <c r="A1111" s="9" t="s">
        <v>167</v>
      </c>
      <c r="B1111" s="9" t="s">
        <v>216</v>
      </c>
      <c r="C1111" s="9" t="s">
        <v>222</v>
      </c>
      <c r="D1111" s="34">
        <v>33539</v>
      </c>
      <c r="E1111" s="12">
        <v>1395.9</v>
      </c>
      <c r="F1111" s="11">
        <f t="shared" si="61"/>
        <v>1395.9</v>
      </c>
      <c r="G1111" s="11">
        <f t="shared" si="59"/>
        <v>139.59</v>
      </c>
      <c r="H1111" s="11">
        <f t="shared" si="60"/>
        <v>1535.49</v>
      </c>
      <c r="I1111" s="21"/>
    </row>
    <row r="1112" spans="1:9" ht="12.75" customHeight="1" x14ac:dyDescent="0.2">
      <c r="A1112" s="9" t="s">
        <v>167</v>
      </c>
      <c r="B1112" s="9" t="s">
        <v>216</v>
      </c>
      <c r="C1112" s="9" t="s">
        <v>222</v>
      </c>
      <c r="D1112" s="34">
        <v>33542</v>
      </c>
      <c r="E1112" s="12">
        <v>1991.1000000000001</v>
      </c>
      <c r="F1112" s="11">
        <f t="shared" si="61"/>
        <v>1991.1000000000001</v>
      </c>
      <c r="G1112" s="11">
        <f t="shared" si="59"/>
        <v>199.11</v>
      </c>
      <c r="H1112" s="11">
        <f t="shared" si="60"/>
        <v>2190.21</v>
      </c>
      <c r="I1112" s="21"/>
    </row>
    <row r="1113" spans="1:9" ht="12.75" customHeight="1" x14ac:dyDescent="0.2">
      <c r="A1113" s="9" t="s">
        <v>167</v>
      </c>
      <c r="B1113" s="9" t="s">
        <v>216</v>
      </c>
      <c r="C1113" s="9" t="s">
        <v>222</v>
      </c>
      <c r="D1113" s="34">
        <v>33545</v>
      </c>
      <c r="E1113" s="12">
        <v>393.8</v>
      </c>
      <c r="F1113" s="11">
        <f t="shared" si="61"/>
        <v>393.8</v>
      </c>
      <c r="G1113" s="11">
        <f t="shared" si="59"/>
        <v>39.380000000000003</v>
      </c>
      <c r="H1113" s="11">
        <f t="shared" si="60"/>
        <v>433.18</v>
      </c>
      <c r="I1113" s="21"/>
    </row>
    <row r="1114" spans="1:9" ht="12.75" customHeight="1" x14ac:dyDescent="0.2">
      <c r="A1114" s="9" t="s">
        <v>167</v>
      </c>
      <c r="B1114" s="9" t="s">
        <v>216</v>
      </c>
      <c r="C1114" s="9" t="s">
        <v>222</v>
      </c>
      <c r="D1114" s="34">
        <v>33548</v>
      </c>
      <c r="E1114" s="12">
        <v>800.95</v>
      </c>
      <c r="F1114" s="11">
        <f t="shared" si="61"/>
        <v>800.95</v>
      </c>
      <c r="G1114" s="11">
        <f t="shared" si="59"/>
        <v>80.099999999999994</v>
      </c>
      <c r="H1114" s="11">
        <f t="shared" si="60"/>
        <v>881.05000000000007</v>
      </c>
      <c r="I1114" s="21"/>
    </row>
    <row r="1115" spans="1:9" ht="12.75" customHeight="1" x14ac:dyDescent="0.2">
      <c r="A1115" s="9" t="s">
        <v>167</v>
      </c>
      <c r="B1115" s="9" t="s">
        <v>216</v>
      </c>
      <c r="C1115" s="9" t="s">
        <v>222</v>
      </c>
      <c r="D1115" s="34">
        <v>33551</v>
      </c>
      <c r="E1115" s="12">
        <v>393.8</v>
      </c>
      <c r="F1115" s="11">
        <f t="shared" si="61"/>
        <v>393.8</v>
      </c>
      <c r="G1115" s="11">
        <f t="shared" si="59"/>
        <v>39.380000000000003</v>
      </c>
      <c r="H1115" s="11">
        <f t="shared" si="60"/>
        <v>433.18</v>
      </c>
      <c r="I1115" s="21"/>
    </row>
    <row r="1116" spans="1:9" ht="12.75" customHeight="1" x14ac:dyDescent="0.2">
      <c r="A1116" s="9" t="s">
        <v>167</v>
      </c>
      <c r="B1116" s="9" t="s">
        <v>216</v>
      </c>
      <c r="C1116" s="9" t="s">
        <v>222</v>
      </c>
      <c r="D1116" s="34">
        <v>33554</v>
      </c>
      <c r="E1116" s="12">
        <v>392</v>
      </c>
      <c r="F1116" s="11">
        <f t="shared" si="61"/>
        <v>392</v>
      </c>
      <c r="G1116" s="11">
        <f t="shared" si="59"/>
        <v>39.200000000000003</v>
      </c>
      <c r="H1116" s="11">
        <f t="shared" si="60"/>
        <v>431.2</v>
      </c>
      <c r="I1116" s="21"/>
    </row>
    <row r="1117" spans="1:9" ht="12.75" customHeight="1" x14ac:dyDescent="0.2">
      <c r="A1117" s="9" t="s">
        <v>167</v>
      </c>
      <c r="B1117" s="9" t="s">
        <v>216</v>
      </c>
      <c r="C1117" s="9" t="s">
        <v>222</v>
      </c>
      <c r="D1117" s="34">
        <v>33800</v>
      </c>
      <c r="E1117" s="12">
        <v>1698.9</v>
      </c>
      <c r="F1117" s="11">
        <f t="shared" si="61"/>
        <v>1698.9</v>
      </c>
      <c r="G1117" s="11">
        <f t="shared" si="59"/>
        <v>169.89</v>
      </c>
      <c r="H1117" s="11">
        <f t="shared" si="60"/>
        <v>1868.79</v>
      </c>
      <c r="I1117" s="21"/>
    </row>
    <row r="1118" spans="1:9" ht="12.75" customHeight="1" x14ac:dyDescent="0.2">
      <c r="A1118" s="9" t="s">
        <v>167</v>
      </c>
      <c r="B1118" s="9" t="s">
        <v>216</v>
      </c>
      <c r="C1118" s="9" t="s">
        <v>222</v>
      </c>
      <c r="D1118" s="34">
        <v>33803</v>
      </c>
      <c r="E1118" s="12">
        <v>1623.3000000000002</v>
      </c>
      <c r="F1118" s="11">
        <f t="shared" si="61"/>
        <v>1623.3000000000002</v>
      </c>
      <c r="G1118" s="11">
        <f t="shared" si="59"/>
        <v>162.33000000000001</v>
      </c>
      <c r="H1118" s="11">
        <f t="shared" si="60"/>
        <v>1785.63</v>
      </c>
      <c r="I1118" s="21"/>
    </row>
    <row r="1119" spans="1:9" ht="12.75" customHeight="1" x14ac:dyDescent="0.2">
      <c r="A1119" s="9" t="s">
        <v>167</v>
      </c>
      <c r="B1119" s="9" t="s">
        <v>216</v>
      </c>
      <c r="C1119" s="9" t="s">
        <v>222</v>
      </c>
      <c r="D1119" s="34">
        <v>33806</v>
      </c>
      <c r="E1119" s="12">
        <v>1168.7</v>
      </c>
      <c r="F1119" s="11">
        <f t="shared" si="61"/>
        <v>1168.7</v>
      </c>
      <c r="G1119" s="11">
        <f t="shared" si="59"/>
        <v>116.87</v>
      </c>
      <c r="H1119" s="11">
        <f t="shared" si="60"/>
        <v>1285.5700000000002</v>
      </c>
      <c r="I1119" s="21"/>
    </row>
    <row r="1120" spans="1:9" ht="12.75" customHeight="1" x14ac:dyDescent="0.2">
      <c r="A1120" s="9" t="s">
        <v>167</v>
      </c>
      <c r="B1120" s="9" t="s">
        <v>216</v>
      </c>
      <c r="C1120" s="9" t="s">
        <v>222</v>
      </c>
      <c r="D1120" s="34">
        <v>33810</v>
      </c>
      <c r="E1120" s="12">
        <v>852.55000000000007</v>
      </c>
      <c r="F1120" s="11">
        <f t="shared" si="61"/>
        <v>852.55000000000007</v>
      </c>
      <c r="G1120" s="11">
        <f t="shared" si="59"/>
        <v>85.26</v>
      </c>
      <c r="H1120" s="11">
        <f t="shared" si="60"/>
        <v>937.81000000000006</v>
      </c>
      <c r="I1120" s="21"/>
    </row>
    <row r="1121" spans="1:9" ht="12.75" customHeight="1" x14ac:dyDescent="0.2">
      <c r="A1121" s="9" t="s">
        <v>167</v>
      </c>
      <c r="B1121" s="9" t="s">
        <v>216</v>
      </c>
      <c r="C1121" s="9" t="s">
        <v>222</v>
      </c>
      <c r="D1121" s="34">
        <v>33811</v>
      </c>
      <c r="E1121" s="12">
        <v>2538.1000000000004</v>
      </c>
      <c r="F1121" s="11">
        <f t="shared" si="61"/>
        <v>2538.1000000000004</v>
      </c>
      <c r="G1121" s="11">
        <f t="shared" si="59"/>
        <v>253.81</v>
      </c>
      <c r="H1121" s="11">
        <f t="shared" si="60"/>
        <v>2791.9100000000003</v>
      </c>
      <c r="I1121" s="21"/>
    </row>
    <row r="1122" spans="1:9" ht="12.75" customHeight="1" x14ac:dyDescent="0.2">
      <c r="A1122" s="9" t="s">
        <v>167</v>
      </c>
      <c r="B1122" s="9" t="s">
        <v>216</v>
      </c>
      <c r="C1122" s="9" t="s">
        <v>222</v>
      </c>
      <c r="D1122" s="34">
        <v>33812</v>
      </c>
      <c r="E1122" s="12">
        <v>1341.8000000000002</v>
      </c>
      <c r="F1122" s="11">
        <f t="shared" si="61"/>
        <v>1341.8000000000002</v>
      </c>
      <c r="G1122" s="11">
        <f t="shared" si="59"/>
        <v>134.18</v>
      </c>
      <c r="H1122" s="11">
        <f t="shared" si="60"/>
        <v>1475.9800000000002</v>
      </c>
      <c r="I1122" s="21"/>
    </row>
    <row r="1123" spans="1:9" ht="12.75" customHeight="1" x14ac:dyDescent="0.2">
      <c r="A1123" s="9" t="s">
        <v>167</v>
      </c>
      <c r="B1123" s="9" t="s">
        <v>216</v>
      </c>
      <c r="C1123" s="9" t="s">
        <v>222</v>
      </c>
      <c r="D1123" s="34">
        <v>33815</v>
      </c>
      <c r="E1123" s="12">
        <v>1233.6500000000001</v>
      </c>
      <c r="F1123" s="11">
        <f t="shared" si="61"/>
        <v>1233.6500000000001</v>
      </c>
      <c r="G1123" s="11">
        <f t="shared" si="59"/>
        <v>123.37</v>
      </c>
      <c r="H1123" s="11">
        <f t="shared" si="60"/>
        <v>1357.02</v>
      </c>
      <c r="I1123" s="21"/>
    </row>
    <row r="1124" spans="1:9" ht="12.75" customHeight="1" x14ac:dyDescent="0.2">
      <c r="A1124" s="9" t="s">
        <v>167</v>
      </c>
      <c r="B1124" s="9" t="s">
        <v>216</v>
      </c>
      <c r="C1124" s="9" t="s">
        <v>222</v>
      </c>
      <c r="D1124" s="34">
        <v>33818</v>
      </c>
      <c r="E1124" s="12">
        <v>1439.25</v>
      </c>
      <c r="F1124" s="11">
        <f t="shared" si="61"/>
        <v>1439.25</v>
      </c>
      <c r="G1124" s="11">
        <f t="shared" si="59"/>
        <v>143.93</v>
      </c>
      <c r="H1124" s="11">
        <f t="shared" si="60"/>
        <v>1583.18</v>
      </c>
      <c r="I1124" s="21"/>
    </row>
    <row r="1125" spans="1:9" ht="12.75" customHeight="1" x14ac:dyDescent="0.2">
      <c r="A1125" s="9" t="s">
        <v>167</v>
      </c>
      <c r="B1125" s="9" t="s">
        <v>216</v>
      </c>
      <c r="C1125" s="9" t="s">
        <v>222</v>
      </c>
      <c r="D1125" s="34">
        <v>33821</v>
      </c>
      <c r="E1125" s="12">
        <v>1644.8000000000002</v>
      </c>
      <c r="F1125" s="11">
        <f t="shared" si="61"/>
        <v>1644.8000000000002</v>
      </c>
      <c r="G1125" s="11">
        <f t="shared" si="59"/>
        <v>164.48</v>
      </c>
      <c r="H1125" s="11">
        <f t="shared" si="60"/>
        <v>1809.2800000000002</v>
      </c>
      <c r="I1125" s="21"/>
    </row>
    <row r="1126" spans="1:9" ht="12.75" customHeight="1" x14ac:dyDescent="0.2">
      <c r="A1126" s="9" t="s">
        <v>167</v>
      </c>
      <c r="B1126" s="9" t="s">
        <v>216</v>
      </c>
      <c r="C1126" s="9" t="s">
        <v>222</v>
      </c>
      <c r="D1126" s="34">
        <v>33824</v>
      </c>
      <c r="E1126" s="12">
        <v>1569.0500000000002</v>
      </c>
      <c r="F1126" s="11">
        <f t="shared" si="61"/>
        <v>1569.0500000000002</v>
      </c>
      <c r="G1126" s="11">
        <f t="shared" si="59"/>
        <v>156.91</v>
      </c>
      <c r="H1126" s="11">
        <f t="shared" si="60"/>
        <v>1725.9600000000003</v>
      </c>
      <c r="I1126" s="21"/>
    </row>
    <row r="1127" spans="1:9" ht="12.75" customHeight="1" x14ac:dyDescent="0.2">
      <c r="A1127" s="9" t="s">
        <v>167</v>
      </c>
      <c r="B1127" s="9" t="s">
        <v>216</v>
      </c>
      <c r="C1127" s="9" t="s">
        <v>222</v>
      </c>
      <c r="D1127" s="34">
        <v>33827</v>
      </c>
      <c r="E1127" s="12">
        <v>1839.5500000000002</v>
      </c>
      <c r="F1127" s="11">
        <f t="shared" si="61"/>
        <v>1839.5500000000002</v>
      </c>
      <c r="G1127" s="11">
        <f t="shared" si="59"/>
        <v>183.96</v>
      </c>
      <c r="H1127" s="11">
        <f t="shared" si="60"/>
        <v>2023.5100000000002</v>
      </c>
      <c r="I1127" s="21"/>
    </row>
    <row r="1128" spans="1:9" ht="12.75" customHeight="1" x14ac:dyDescent="0.2">
      <c r="A1128" s="9" t="s">
        <v>167</v>
      </c>
      <c r="B1128" s="9" t="s">
        <v>216</v>
      </c>
      <c r="C1128" s="9" t="s">
        <v>222</v>
      </c>
      <c r="D1128" s="34">
        <v>33830</v>
      </c>
      <c r="E1128" s="12">
        <v>2110</v>
      </c>
      <c r="F1128" s="11">
        <f t="shared" si="61"/>
        <v>2110</v>
      </c>
      <c r="G1128" s="11">
        <f t="shared" si="59"/>
        <v>211</v>
      </c>
      <c r="H1128" s="11">
        <f t="shared" si="60"/>
        <v>2321</v>
      </c>
      <c r="I1128" s="21"/>
    </row>
    <row r="1129" spans="1:9" ht="12.75" customHeight="1" x14ac:dyDescent="0.2">
      <c r="A1129" s="9" t="s">
        <v>167</v>
      </c>
      <c r="B1129" s="9" t="s">
        <v>216</v>
      </c>
      <c r="C1129" s="9" t="s">
        <v>222</v>
      </c>
      <c r="D1129" s="34">
        <v>33833</v>
      </c>
      <c r="E1129" s="12">
        <v>1915.5500000000002</v>
      </c>
      <c r="F1129" s="11">
        <f t="shared" si="61"/>
        <v>1915.5500000000002</v>
      </c>
      <c r="G1129" s="11">
        <f t="shared" si="59"/>
        <v>191.56</v>
      </c>
      <c r="H1129" s="11">
        <f t="shared" si="60"/>
        <v>2107.11</v>
      </c>
      <c r="I1129" s="21"/>
    </row>
    <row r="1130" spans="1:9" ht="12.75" customHeight="1" x14ac:dyDescent="0.2">
      <c r="A1130" s="9" t="s">
        <v>167</v>
      </c>
      <c r="B1130" s="9" t="s">
        <v>216</v>
      </c>
      <c r="C1130" s="9" t="s">
        <v>222</v>
      </c>
      <c r="D1130" s="34">
        <v>33836</v>
      </c>
      <c r="E1130" s="12">
        <v>2283.35</v>
      </c>
      <c r="F1130" s="11">
        <f t="shared" si="61"/>
        <v>2283.35</v>
      </c>
      <c r="G1130" s="11">
        <f t="shared" si="59"/>
        <v>228.34</v>
      </c>
      <c r="H1130" s="11">
        <f t="shared" si="60"/>
        <v>2511.69</v>
      </c>
      <c r="I1130" s="21"/>
    </row>
    <row r="1131" spans="1:9" ht="12.75" customHeight="1" x14ac:dyDescent="0.2">
      <c r="A1131" s="9" t="s">
        <v>167</v>
      </c>
      <c r="B1131" s="9" t="s">
        <v>216</v>
      </c>
      <c r="C1131" s="9" t="s">
        <v>222</v>
      </c>
      <c r="D1131" s="34">
        <v>33839</v>
      </c>
      <c r="E1131" s="12">
        <v>2672.8</v>
      </c>
      <c r="F1131" s="11">
        <f t="shared" si="61"/>
        <v>2672.8</v>
      </c>
      <c r="G1131" s="11">
        <f t="shared" si="59"/>
        <v>267.27999999999997</v>
      </c>
      <c r="H1131" s="11">
        <f t="shared" si="60"/>
        <v>2940.08</v>
      </c>
      <c r="I1131" s="21"/>
    </row>
    <row r="1132" spans="1:9" ht="12.75" customHeight="1" x14ac:dyDescent="0.2">
      <c r="A1132" s="9" t="s">
        <v>167</v>
      </c>
      <c r="B1132" s="9" t="s">
        <v>216</v>
      </c>
      <c r="C1132" s="9" t="s">
        <v>222</v>
      </c>
      <c r="D1132" s="34">
        <v>33842</v>
      </c>
      <c r="E1132" s="12">
        <v>1320.15</v>
      </c>
      <c r="F1132" s="11">
        <f t="shared" si="61"/>
        <v>1320.15</v>
      </c>
      <c r="G1132" s="11">
        <f t="shared" si="59"/>
        <v>132.02000000000001</v>
      </c>
      <c r="H1132" s="11">
        <f t="shared" si="60"/>
        <v>1452.17</v>
      </c>
      <c r="I1132" s="21"/>
    </row>
    <row r="1133" spans="1:9" ht="12.75" customHeight="1" x14ac:dyDescent="0.2">
      <c r="A1133" s="9" t="s">
        <v>167</v>
      </c>
      <c r="B1133" s="9" t="s">
        <v>216</v>
      </c>
      <c r="C1133" s="9" t="s">
        <v>222</v>
      </c>
      <c r="D1133" s="34">
        <v>33845</v>
      </c>
      <c r="E1133" s="12">
        <v>919.80000000000007</v>
      </c>
      <c r="F1133" s="11">
        <f t="shared" si="61"/>
        <v>919.80000000000007</v>
      </c>
      <c r="G1133" s="11">
        <f t="shared" si="59"/>
        <v>91.98</v>
      </c>
      <c r="H1133" s="11">
        <f t="shared" si="60"/>
        <v>1011.7800000000001</v>
      </c>
      <c r="I1133" s="21"/>
    </row>
    <row r="1134" spans="1:9" ht="12.75" customHeight="1" x14ac:dyDescent="0.2">
      <c r="A1134" s="9" t="s">
        <v>167</v>
      </c>
      <c r="B1134" s="9" t="s">
        <v>216</v>
      </c>
      <c r="C1134" s="9" t="s">
        <v>222</v>
      </c>
      <c r="D1134" s="34">
        <v>33848</v>
      </c>
      <c r="E1134" s="12">
        <v>919.80000000000007</v>
      </c>
      <c r="F1134" s="11">
        <f t="shared" si="61"/>
        <v>919.80000000000007</v>
      </c>
      <c r="G1134" s="11">
        <f t="shared" si="59"/>
        <v>91.98</v>
      </c>
      <c r="H1134" s="11">
        <f t="shared" si="60"/>
        <v>1011.7800000000001</v>
      </c>
      <c r="I1134" s="21"/>
    </row>
    <row r="1135" spans="1:9" ht="12.75" customHeight="1" x14ac:dyDescent="0.2">
      <c r="A1135" s="9" t="s">
        <v>167</v>
      </c>
      <c r="B1135" s="9" t="s">
        <v>216</v>
      </c>
      <c r="C1135" s="9" t="s">
        <v>222</v>
      </c>
      <c r="D1135" s="34">
        <v>34100</v>
      </c>
      <c r="E1135" s="12">
        <v>1017.4000000000001</v>
      </c>
      <c r="F1135" s="11">
        <f t="shared" si="61"/>
        <v>1017.4000000000001</v>
      </c>
      <c r="G1135" s="11">
        <f t="shared" si="59"/>
        <v>101.74</v>
      </c>
      <c r="H1135" s="11">
        <f t="shared" si="60"/>
        <v>1119.1400000000001</v>
      </c>
      <c r="I1135" s="21"/>
    </row>
    <row r="1136" spans="1:9" ht="12.75" customHeight="1" x14ac:dyDescent="0.2">
      <c r="A1136" s="9" t="s">
        <v>167</v>
      </c>
      <c r="B1136" s="9" t="s">
        <v>216</v>
      </c>
      <c r="C1136" s="9" t="s">
        <v>222</v>
      </c>
      <c r="D1136" s="34">
        <v>34103</v>
      </c>
      <c r="E1136" s="12">
        <v>595.1</v>
      </c>
      <c r="F1136" s="11">
        <f t="shared" si="61"/>
        <v>595.1</v>
      </c>
      <c r="G1136" s="11">
        <f t="shared" si="59"/>
        <v>59.51</v>
      </c>
      <c r="H1136" s="11">
        <f t="shared" si="60"/>
        <v>654.61</v>
      </c>
      <c r="I1136" s="21"/>
    </row>
    <row r="1137" spans="1:9" ht="12.75" customHeight="1" x14ac:dyDescent="0.2">
      <c r="A1137" s="9" t="s">
        <v>167</v>
      </c>
      <c r="B1137" s="9" t="s">
        <v>216</v>
      </c>
      <c r="C1137" s="9" t="s">
        <v>222</v>
      </c>
      <c r="D1137" s="34">
        <v>34106</v>
      </c>
      <c r="E1137" s="12">
        <v>419.75</v>
      </c>
      <c r="F1137" s="11">
        <f t="shared" si="61"/>
        <v>419.75</v>
      </c>
      <c r="G1137" s="11">
        <f t="shared" si="59"/>
        <v>41.98</v>
      </c>
      <c r="H1137" s="11">
        <f t="shared" si="60"/>
        <v>461.73</v>
      </c>
      <c r="I1137" s="21"/>
    </row>
    <row r="1138" spans="1:9" ht="12.75" customHeight="1" x14ac:dyDescent="0.2">
      <c r="A1138" s="9" t="s">
        <v>167</v>
      </c>
      <c r="B1138" s="9" t="s">
        <v>216</v>
      </c>
      <c r="C1138" s="9" t="s">
        <v>222</v>
      </c>
      <c r="D1138" s="34">
        <v>34109</v>
      </c>
      <c r="E1138" s="12">
        <v>486.90000000000003</v>
      </c>
      <c r="F1138" s="11">
        <f t="shared" si="61"/>
        <v>486.90000000000003</v>
      </c>
      <c r="G1138" s="11">
        <f t="shared" si="59"/>
        <v>48.69</v>
      </c>
      <c r="H1138" s="11">
        <f t="shared" si="60"/>
        <v>535.59</v>
      </c>
      <c r="I1138" s="21"/>
    </row>
    <row r="1139" spans="1:9" ht="12.75" customHeight="1" x14ac:dyDescent="0.2">
      <c r="A1139" s="9" t="s">
        <v>167</v>
      </c>
      <c r="B1139" s="9" t="s">
        <v>216</v>
      </c>
      <c r="C1139" s="9" t="s">
        <v>222</v>
      </c>
      <c r="D1139" s="34">
        <v>34112</v>
      </c>
      <c r="E1139" s="12">
        <v>1233.6500000000001</v>
      </c>
      <c r="F1139" s="11">
        <f t="shared" si="61"/>
        <v>1233.6500000000001</v>
      </c>
      <c r="G1139" s="11">
        <f t="shared" ref="G1139:G1202" si="62">ROUND((+F1139*0.1),2)</f>
        <v>123.37</v>
      </c>
      <c r="H1139" s="11">
        <f t="shared" ref="H1139:H1202" si="63">+G1139+F1139</f>
        <v>1357.02</v>
      </c>
      <c r="I1139" s="21"/>
    </row>
    <row r="1140" spans="1:9" ht="12.75" customHeight="1" x14ac:dyDescent="0.2">
      <c r="A1140" s="9" t="s">
        <v>167</v>
      </c>
      <c r="B1140" s="9" t="s">
        <v>216</v>
      </c>
      <c r="C1140" s="9" t="s">
        <v>222</v>
      </c>
      <c r="D1140" s="34">
        <v>34115</v>
      </c>
      <c r="E1140" s="12">
        <v>1395.9</v>
      </c>
      <c r="F1140" s="11">
        <f t="shared" si="61"/>
        <v>1395.9</v>
      </c>
      <c r="G1140" s="11">
        <f t="shared" si="62"/>
        <v>139.59</v>
      </c>
      <c r="H1140" s="11">
        <f t="shared" si="63"/>
        <v>1535.49</v>
      </c>
      <c r="I1140" s="21"/>
    </row>
    <row r="1141" spans="1:9" ht="12.75" customHeight="1" x14ac:dyDescent="0.2">
      <c r="A1141" s="9" t="s">
        <v>167</v>
      </c>
      <c r="B1141" s="9" t="s">
        <v>216</v>
      </c>
      <c r="C1141" s="9" t="s">
        <v>222</v>
      </c>
      <c r="D1141" s="34">
        <v>34118</v>
      </c>
      <c r="E1141" s="12">
        <v>1991.1000000000001</v>
      </c>
      <c r="F1141" s="11">
        <f t="shared" si="61"/>
        <v>1991.1000000000001</v>
      </c>
      <c r="G1141" s="11">
        <f t="shared" si="62"/>
        <v>199.11</v>
      </c>
      <c r="H1141" s="11">
        <f t="shared" si="63"/>
        <v>2190.21</v>
      </c>
      <c r="I1141" s="21"/>
    </row>
    <row r="1142" spans="1:9" ht="12.75" customHeight="1" x14ac:dyDescent="0.2">
      <c r="A1142" s="9" t="s">
        <v>167</v>
      </c>
      <c r="B1142" s="9" t="s">
        <v>216</v>
      </c>
      <c r="C1142" s="9" t="s">
        <v>222</v>
      </c>
      <c r="D1142" s="34">
        <v>34121</v>
      </c>
      <c r="E1142" s="12">
        <v>1590.6000000000001</v>
      </c>
      <c r="F1142" s="11">
        <f t="shared" si="61"/>
        <v>1590.6000000000001</v>
      </c>
      <c r="G1142" s="11">
        <f t="shared" si="62"/>
        <v>159.06</v>
      </c>
      <c r="H1142" s="11">
        <f t="shared" si="63"/>
        <v>1749.66</v>
      </c>
      <c r="I1142" s="21"/>
    </row>
    <row r="1143" spans="1:9" ht="12.75" customHeight="1" x14ac:dyDescent="0.2">
      <c r="A1143" s="9" t="s">
        <v>167</v>
      </c>
      <c r="B1143" s="9" t="s">
        <v>216</v>
      </c>
      <c r="C1143" s="9" t="s">
        <v>222</v>
      </c>
      <c r="D1143" s="34">
        <v>34124</v>
      </c>
      <c r="E1143" s="12">
        <v>1742.3500000000001</v>
      </c>
      <c r="F1143" s="11">
        <f t="shared" si="61"/>
        <v>1742.3500000000001</v>
      </c>
      <c r="G1143" s="11">
        <f t="shared" si="62"/>
        <v>174.24</v>
      </c>
      <c r="H1143" s="11">
        <f t="shared" si="63"/>
        <v>1916.5900000000001</v>
      </c>
      <c r="I1143" s="21"/>
    </row>
    <row r="1144" spans="1:9" ht="12.75" customHeight="1" x14ac:dyDescent="0.2">
      <c r="A1144" s="9" t="s">
        <v>167</v>
      </c>
      <c r="B1144" s="9" t="s">
        <v>216</v>
      </c>
      <c r="C1144" s="9" t="s">
        <v>222</v>
      </c>
      <c r="D1144" s="34">
        <v>34127</v>
      </c>
      <c r="E1144" s="12">
        <v>2283.35</v>
      </c>
      <c r="F1144" s="11">
        <f t="shared" si="61"/>
        <v>2283.35</v>
      </c>
      <c r="G1144" s="11">
        <f t="shared" si="62"/>
        <v>228.34</v>
      </c>
      <c r="H1144" s="11">
        <f t="shared" si="63"/>
        <v>2511.69</v>
      </c>
      <c r="I1144" s="21"/>
    </row>
    <row r="1145" spans="1:9" ht="12.75" customHeight="1" x14ac:dyDescent="0.2">
      <c r="A1145" s="9" t="s">
        <v>167</v>
      </c>
      <c r="B1145" s="9" t="s">
        <v>216</v>
      </c>
      <c r="C1145" s="9" t="s">
        <v>222</v>
      </c>
      <c r="D1145" s="34">
        <v>34130</v>
      </c>
      <c r="E1145" s="12">
        <v>714.2</v>
      </c>
      <c r="F1145" s="11">
        <f t="shared" si="61"/>
        <v>714.2</v>
      </c>
      <c r="G1145" s="11">
        <f t="shared" si="62"/>
        <v>71.42</v>
      </c>
      <c r="H1145" s="11">
        <f t="shared" si="63"/>
        <v>785.62</v>
      </c>
      <c r="I1145" s="21"/>
    </row>
    <row r="1146" spans="1:9" ht="12.75" customHeight="1" x14ac:dyDescent="0.2">
      <c r="A1146" s="9" t="s">
        <v>167</v>
      </c>
      <c r="B1146" s="9" t="s">
        <v>216</v>
      </c>
      <c r="C1146" s="9" t="s">
        <v>222</v>
      </c>
      <c r="D1146" s="34">
        <v>34133</v>
      </c>
      <c r="E1146" s="12">
        <v>800.95</v>
      </c>
      <c r="F1146" s="11">
        <f t="shared" si="61"/>
        <v>800.95</v>
      </c>
      <c r="G1146" s="11">
        <f t="shared" si="62"/>
        <v>80.099999999999994</v>
      </c>
      <c r="H1146" s="11">
        <f t="shared" si="63"/>
        <v>881.05000000000007</v>
      </c>
      <c r="I1146" s="21"/>
    </row>
    <row r="1147" spans="1:9" ht="12.75" customHeight="1" x14ac:dyDescent="0.2">
      <c r="A1147" s="9" t="s">
        <v>167</v>
      </c>
      <c r="B1147" s="9" t="s">
        <v>216</v>
      </c>
      <c r="C1147" s="9" t="s">
        <v>222</v>
      </c>
      <c r="D1147" s="34">
        <v>34136</v>
      </c>
      <c r="E1147" s="12">
        <v>1287.5500000000002</v>
      </c>
      <c r="F1147" s="11">
        <f t="shared" si="61"/>
        <v>1287.5500000000002</v>
      </c>
      <c r="G1147" s="11">
        <f t="shared" si="62"/>
        <v>128.76</v>
      </c>
      <c r="H1147" s="11">
        <f t="shared" si="63"/>
        <v>1416.3100000000002</v>
      </c>
      <c r="I1147" s="21"/>
    </row>
    <row r="1148" spans="1:9" ht="12.75" customHeight="1" x14ac:dyDescent="0.2">
      <c r="A1148" s="9" t="s">
        <v>167</v>
      </c>
      <c r="B1148" s="9" t="s">
        <v>216</v>
      </c>
      <c r="C1148" s="9" t="s">
        <v>222</v>
      </c>
      <c r="D1148" s="34">
        <v>34139</v>
      </c>
      <c r="E1148" s="12">
        <v>1287.5500000000002</v>
      </c>
      <c r="F1148" s="11">
        <f t="shared" si="61"/>
        <v>1287.5500000000002</v>
      </c>
      <c r="G1148" s="11">
        <f t="shared" si="62"/>
        <v>128.76</v>
      </c>
      <c r="H1148" s="11">
        <f t="shared" si="63"/>
        <v>1416.3100000000002</v>
      </c>
      <c r="I1148" s="21"/>
    </row>
    <row r="1149" spans="1:9" ht="12.75" customHeight="1" x14ac:dyDescent="0.2">
      <c r="A1149" s="9" t="s">
        <v>167</v>
      </c>
      <c r="B1149" s="9" t="s">
        <v>216</v>
      </c>
      <c r="C1149" s="9" t="s">
        <v>222</v>
      </c>
      <c r="D1149" s="34">
        <v>34142</v>
      </c>
      <c r="E1149" s="12">
        <v>1590.6000000000001</v>
      </c>
      <c r="F1149" s="11">
        <f t="shared" si="61"/>
        <v>1590.6000000000001</v>
      </c>
      <c r="G1149" s="11">
        <f t="shared" si="62"/>
        <v>159.06</v>
      </c>
      <c r="H1149" s="11">
        <f t="shared" si="63"/>
        <v>1749.66</v>
      </c>
      <c r="I1149" s="21"/>
    </row>
    <row r="1150" spans="1:9" ht="12.75" customHeight="1" x14ac:dyDescent="0.2">
      <c r="A1150" s="9" t="s">
        <v>167</v>
      </c>
      <c r="B1150" s="9" t="s">
        <v>216</v>
      </c>
      <c r="C1150" s="9" t="s">
        <v>222</v>
      </c>
      <c r="D1150" s="34">
        <v>34145</v>
      </c>
      <c r="E1150" s="12">
        <v>1157.9000000000001</v>
      </c>
      <c r="F1150" s="11">
        <f t="shared" si="61"/>
        <v>1157.9000000000001</v>
      </c>
      <c r="G1150" s="11">
        <f t="shared" si="62"/>
        <v>115.79</v>
      </c>
      <c r="H1150" s="11">
        <f t="shared" si="63"/>
        <v>1273.69</v>
      </c>
      <c r="I1150" s="21"/>
    </row>
    <row r="1151" spans="1:9" ht="12.75" customHeight="1" x14ac:dyDescent="0.2">
      <c r="A1151" s="9" t="s">
        <v>167</v>
      </c>
      <c r="B1151" s="9" t="s">
        <v>216</v>
      </c>
      <c r="C1151" s="9" t="s">
        <v>222</v>
      </c>
      <c r="D1151" s="34">
        <v>34148</v>
      </c>
      <c r="E1151" s="12">
        <v>2066.85</v>
      </c>
      <c r="F1151" s="11">
        <f t="shared" si="61"/>
        <v>2066.85</v>
      </c>
      <c r="G1151" s="11">
        <f t="shared" si="62"/>
        <v>206.69</v>
      </c>
      <c r="H1151" s="11">
        <f t="shared" si="63"/>
        <v>2273.54</v>
      </c>
      <c r="I1151" s="21"/>
    </row>
    <row r="1152" spans="1:9" ht="12.75" customHeight="1" x14ac:dyDescent="0.2">
      <c r="A1152" s="9" t="s">
        <v>167</v>
      </c>
      <c r="B1152" s="9" t="s">
        <v>216</v>
      </c>
      <c r="C1152" s="9" t="s">
        <v>222</v>
      </c>
      <c r="D1152" s="34">
        <v>34151</v>
      </c>
      <c r="E1152" s="12">
        <v>2824.25</v>
      </c>
      <c r="F1152" s="11">
        <f t="shared" si="61"/>
        <v>2824.25</v>
      </c>
      <c r="G1152" s="11">
        <f t="shared" si="62"/>
        <v>282.43</v>
      </c>
      <c r="H1152" s="11">
        <f t="shared" si="63"/>
        <v>3106.68</v>
      </c>
      <c r="I1152" s="21"/>
    </row>
    <row r="1153" spans="1:9" ht="12.75" customHeight="1" x14ac:dyDescent="0.2">
      <c r="A1153" s="9" t="s">
        <v>167</v>
      </c>
      <c r="B1153" s="9" t="s">
        <v>216</v>
      </c>
      <c r="C1153" s="9" t="s">
        <v>222</v>
      </c>
      <c r="D1153" s="34">
        <v>34154</v>
      </c>
      <c r="E1153" s="12">
        <v>3365.5</v>
      </c>
      <c r="F1153" s="11">
        <f t="shared" si="61"/>
        <v>3365.5</v>
      </c>
      <c r="G1153" s="11">
        <f t="shared" si="62"/>
        <v>336.55</v>
      </c>
      <c r="H1153" s="11">
        <f t="shared" si="63"/>
        <v>3702.05</v>
      </c>
      <c r="I1153" s="21"/>
    </row>
    <row r="1154" spans="1:9" ht="12.75" customHeight="1" x14ac:dyDescent="0.2">
      <c r="A1154" s="9" t="s">
        <v>167</v>
      </c>
      <c r="B1154" s="9" t="s">
        <v>216</v>
      </c>
      <c r="C1154" s="9" t="s">
        <v>222</v>
      </c>
      <c r="D1154" s="34">
        <v>34157</v>
      </c>
      <c r="E1154" s="12">
        <v>1709.8500000000001</v>
      </c>
      <c r="F1154" s="11">
        <f t="shared" si="61"/>
        <v>1709.8500000000001</v>
      </c>
      <c r="G1154" s="11">
        <f t="shared" si="62"/>
        <v>170.99</v>
      </c>
      <c r="H1154" s="11">
        <f t="shared" si="63"/>
        <v>1880.8400000000001</v>
      </c>
      <c r="I1154" s="21"/>
    </row>
    <row r="1155" spans="1:9" ht="12.75" customHeight="1" x14ac:dyDescent="0.2">
      <c r="A1155" s="9" t="s">
        <v>167</v>
      </c>
      <c r="B1155" s="9" t="s">
        <v>216</v>
      </c>
      <c r="C1155" s="9" t="s">
        <v>222</v>
      </c>
      <c r="D1155" s="34">
        <v>34160</v>
      </c>
      <c r="E1155" s="12">
        <v>3203.1000000000004</v>
      </c>
      <c r="F1155" s="11">
        <f t="shared" ref="F1155:F1218" si="64">CEILING(TRUNC(+E1155*F$2,2),0.05)</f>
        <v>3203.1000000000004</v>
      </c>
      <c r="G1155" s="11">
        <f t="shared" si="62"/>
        <v>320.31</v>
      </c>
      <c r="H1155" s="11">
        <f t="shared" si="63"/>
        <v>3523.4100000000003</v>
      </c>
      <c r="I1155" s="21"/>
    </row>
    <row r="1156" spans="1:9" ht="12.75" customHeight="1" x14ac:dyDescent="0.2">
      <c r="A1156" s="9" t="s">
        <v>167</v>
      </c>
      <c r="B1156" s="9" t="s">
        <v>216</v>
      </c>
      <c r="C1156" s="9" t="s">
        <v>222</v>
      </c>
      <c r="D1156" s="34">
        <v>34163</v>
      </c>
      <c r="E1156" s="12">
        <v>4112.05</v>
      </c>
      <c r="F1156" s="11">
        <f t="shared" si="64"/>
        <v>4112.05</v>
      </c>
      <c r="G1156" s="11">
        <f t="shared" si="62"/>
        <v>411.21</v>
      </c>
      <c r="H1156" s="11">
        <f t="shared" si="63"/>
        <v>4523.26</v>
      </c>
      <c r="I1156" s="21"/>
    </row>
    <row r="1157" spans="1:9" ht="12.75" customHeight="1" x14ac:dyDescent="0.2">
      <c r="A1157" s="9" t="s">
        <v>167</v>
      </c>
      <c r="B1157" s="9" t="s">
        <v>216</v>
      </c>
      <c r="C1157" s="9" t="s">
        <v>222</v>
      </c>
      <c r="D1157" s="34">
        <v>34166</v>
      </c>
      <c r="E1157" s="12">
        <v>4112.05</v>
      </c>
      <c r="F1157" s="11">
        <f t="shared" si="64"/>
        <v>4112.05</v>
      </c>
      <c r="G1157" s="11">
        <f t="shared" si="62"/>
        <v>411.21</v>
      </c>
      <c r="H1157" s="11">
        <f t="shared" si="63"/>
        <v>4523.26</v>
      </c>
      <c r="I1157" s="21"/>
    </row>
    <row r="1158" spans="1:9" ht="12.75" customHeight="1" x14ac:dyDescent="0.2">
      <c r="A1158" s="9" t="s">
        <v>167</v>
      </c>
      <c r="B1158" s="9" t="s">
        <v>216</v>
      </c>
      <c r="C1158" s="9" t="s">
        <v>222</v>
      </c>
      <c r="D1158" s="34">
        <v>34169</v>
      </c>
      <c r="E1158" s="12">
        <v>2283.35</v>
      </c>
      <c r="F1158" s="11">
        <f t="shared" si="64"/>
        <v>2283.35</v>
      </c>
      <c r="G1158" s="11">
        <f t="shared" si="62"/>
        <v>228.34</v>
      </c>
      <c r="H1158" s="11">
        <f t="shared" si="63"/>
        <v>2511.69</v>
      </c>
      <c r="I1158" s="21"/>
    </row>
    <row r="1159" spans="1:9" ht="12.75" customHeight="1" x14ac:dyDescent="0.2">
      <c r="A1159" s="9" t="s">
        <v>167</v>
      </c>
      <c r="B1159" s="9" t="s">
        <v>216</v>
      </c>
      <c r="C1159" s="9" t="s">
        <v>222</v>
      </c>
      <c r="D1159" s="34">
        <v>34172</v>
      </c>
      <c r="E1159" s="12">
        <v>1861.2</v>
      </c>
      <c r="F1159" s="11">
        <f t="shared" si="64"/>
        <v>1861.2</v>
      </c>
      <c r="G1159" s="11">
        <f t="shared" si="62"/>
        <v>186.12</v>
      </c>
      <c r="H1159" s="11">
        <f t="shared" si="63"/>
        <v>2047.3200000000002</v>
      </c>
      <c r="I1159" s="21"/>
    </row>
    <row r="1160" spans="1:9" ht="12.75" customHeight="1" x14ac:dyDescent="0.2">
      <c r="A1160" s="9" t="s">
        <v>167</v>
      </c>
      <c r="B1160" s="9" t="s">
        <v>216</v>
      </c>
      <c r="C1160" s="9" t="s">
        <v>222</v>
      </c>
      <c r="D1160" s="34">
        <v>34175</v>
      </c>
      <c r="E1160" s="12">
        <v>1709.8500000000001</v>
      </c>
      <c r="F1160" s="11">
        <f t="shared" si="64"/>
        <v>1709.8500000000001</v>
      </c>
      <c r="G1160" s="11">
        <f t="shared" si="62"/>
        <v>170.99</v>
      </c>
      <c r="H1160" s="11">
        <f t="shared" si="63"/>
        <v>1880.8400000000001</v>
      </c>
      <c r="I1160" s="21"/>
    </row>
    <row r="1161" spans="1:9" ht="12.75" customHeight="1" x14ac:dyDescent="0.2">
      <c r="A1161" s="9" t="s">
        <v>167</v>
      </c>
      <c r="B1161" s="9" t="s">
        <v>216</v>
      </c>
      <c r="C1161" s="9" t="s">
        <v>222</v>
      </c>
      <c r="D1161" s="34">
        <v>34500</v>
      </c>
      <c r="E1161" s="12">
        <v>443.8</v>
      </c>
      <c r="F1161" s="11">
        <f t="shared" si="64"/>
        <v>443.8</v>
      </c>
      <c r="G1161" s="11">
        <f t="shared" si="62"/>
        <v>44.38</v>
      </c>
      <c r="H1161" s="11">
        <f t="shared" si="63"/>
        <v>488.18</v>
      </c>
      <c r="I1161" s="21"/>
    </row>
    <row r="1162" spans="1:9" ht="12.75" customHeight="1" x14ac:dyDescent="0.2">
      <c r="A1162" s="9" t="s">
        <v>167</v>
      </c>
      <c r="B1162" s="9" t="s">
        <v>216</v>
      </c>
      <c r="C1162" s="9" t="s">
        <v>222</v>
      </c>
      <c r="D1162" s="34">
        <v>34503</v>
      </c>
      <c r="E1162" s="12">
        <v>595.1</v>
      </c>
      <c r="F1162" s="11">
        <f t="shared" si="64"/>
        <v>595.1</v>
      </c>
      <c r="G1162" s="11">
        <f t="shared" si="62"/>
        <v>59.51</v>
      </c>
      <c r="H1162" s="11">
        <f t="shared" si="63"/>
        <v>654.61</v>
      </c>
      <c r="I1162" s="21"/>
    </row>
    <row r="1163" spans="1:9" ht="12.75" customHeight="1" x14ac:dyDescent="0.2">
      <c r="A1163" s="9" t="s">
        <v>167</v>
      </c>
      <c r="B1163" s="9" t="s">
        <v>216</v>
      </c>
      <c r="C1163" s="9" t="s">
        <v>222</v>
      </c>
      <c r="D1163" s="34">
        <v>34506</v>
      </c>
      <c r="E1163" s="12">
        <v>302.85000000000002</v>
      </c>
      <c r="F1163" s="11">
        <f t="shared" si="64"/>
        <v>302.85000000000002</v>
      </c>
      <c r="G1163" s="11">
        <f t="shared" si="62"/>
        <v>30.29</v>
      </c>
      <c r="H1163" s="11">
        <f t="shared" si="63"/>
        <v>333.14000000000004</v>
      </c>
      <c r="I1163" s="21"/>
    </row>
    <row r="1164" spans="1:9" ht="12.75" customHeight="1" x14ac:dyDescent="0.2">
      <c r="A1164" s="9" t="s">
        <v>167</v>
      </c>
      <c r="B1164" s="9" t="s">
        <v>216</v>
      </c>
      <c r="C1164" s="9" t="s">
        <v>222</v>
      </c>
      <c r="D1164" s="34">
        <v>34509</v>
      </c>
      <c r="E1164" s="12">
        <v>1406.7</v>
      </c>
      <c r="F1164" s="11">
        <f t="shared" si="64"/>
        <v>1406.7</v>
      </c>
      <c r="G1164" s="11">
        <f t="shared" si="62"/>
        <v>140.66999999999999</v>
      </c>
      <c r="H1164" s="11">
        <f t="shared" si="63"/>
        <v>1547.3700000000001</v>
      </c>
      <c r="I1164" s="21"/>
    </row>
    <row r="1165" spans="1:9" ht="12.75" customHeight="1" x14ac:dyDescent="0.2">
      <c r="A1165" s="9" t="s">
        <v>167</v>
      </c>
      <c r="B1165" s="9" t="s">
        <v>216</v>
      </c>
      <c r="C1165" s="9" t="s">
        <v>222</v>
      </c>
      <c r="D1165" s="34">
        <v>34512</v>
      </c>
      <c r="E1165" s="12">
        <v>1547.5</v>
      </c>
      <c r="F1165" s="11">
        <f t="shared" si="64"/>
        <v>1547.5</v>
      </c>
      <c r="G1165" s="11">
        <f t="shared" si="62"/>
        <v>154.75</v>
      </c>
      <c r="H1165" s="11">
        <f t="shared" si="63"/>
        <v>1702.25</v>
      </c>
      <c r="I1165" s="21"/>
    </row>
    <row r="1166" spans="1:9" ht="12.75" customHeight="1" x14ac:dyDescent="0.2">
      <c r="A1166" s="9" t="s">
        <v>167</v>
      </c>
      <c r="B1166" s="9" t="s">
        <v>216</v>
      </c>
      <c r="C1166" s="9" t="s">
        <v>222</v>
      </c>
      <c r="D1166" s="34">
        <v>34515</v>
      </c>
      <c r="E1166" s="12">
        <v>1103.75</v>
      </c>
      <c r="F1166" s="11">
        <f t="shared" si="64"/>
        <v>1103.75</v>
      </c>
      <c r="G1166" s="11">
        <f t="shared" si="62"/>
        <v>110.38</v>
      </c>
      <c r="H1166" s="11">
        <f t="shared" si="63"/>
        <v>1214.1300000000001</v>
      </c>
      <c r="I1166" s="21"/>
    </row>
    <row r="1167" spans="1:9" ht="12.75" customHeight="1" x14ac:dyDescent="0.2">
      <c r="A1167" s="9" t="s">
        <v>167</v>
      </c>
      <c r="B1167" s="9" t="s">
        <v>216</v>
      </c>
      <c r="C1167" s="9" t="s">
        <v>222</v>
      </c>
      <c r="D1167" s="34">
        <v>34518</v>
      </c>
      <c r="E1167" s="12">
        <v>1850.2</v>
      </c>
      <c r="F1167" s="11">
        <f t="shared" si="64"/>
        <v>1850.2</v>
      </c>
      <c r="G1167" s="11">
        <f t="shared" si="62"/>
        <v>185.02</v>
      </c>
      <c r="H1167" s="11">
        <f t="shared" si="63"/>
        <v>2035.22</v>
      </c>
      <c r="I1167" s="21"/>
    </row>
    <row r="1168" spans="1:9" ht="12.75" customHeight="1" x14ac:dyDescent="0.2">
      <c r="A1168" s="9" t="s">
        <v>167</v>
      </c>
      <c r="B1168" s="9" t="s">
        <v>216</v>
      </c>
      <c r="C1168" s="9" t="s">
        <v>222</v>
      </c>
      <c r="D1168" s="34">
        <v>34521</v>
      </c>
      <c r="E1168" s="12">
        <v>1136.75</v>
      </c>
      <c r="F1168" s="11">
        <f t="shared" si="64"/>
        <v>1136.75</v>
      </c>
      <c r="G1168" s="11">
        <f t="shared" si="62"/>
        <v>113.68</v>
      </c>
      <c r="H1168" s="11">
        <f t="shared" si="63"/>
        <v>1250.43</v>
      </c>
      <c r="I1168" s="21"/>
    </row>
    <row r="1169" spans="1:9" ht="12.75" customHeight="1" x14ac:dyDescent="0.2">
      <c r="A1169" s="9" t="s">
        <v>167</v>
      </c>
      <c r="B1169" s="9" t="s">
        <v>216</v>
      </c>
      <c r="C1169" s="9" t="s">
        <v>222</v>
      </c>
      <c r="D1169" s="34">
        <v>34524</v>
      </c>
      <c r="E1169" s="12">
        <v>595.1</v>
      </c>
      <c r="F1169" s="11">
        <f t="shared" si="64"/>
        <v>595.1</v>
      </c>
      <c r="G1169" s="11">
        <f t="shared" si="62"/>
        <v>59.51</v>
      </c>
      <c r="H1169" s="11">
        <f t="shared" si="63"/>
        <v>654.61</v>
      </c>
      <c r="I1169" s="21"/>
    </row>
    <row r="1170" spans="1:9" ht="12.75" customHeight="1" x14ac:dyDescent="0.2">
      <c r="A1170" s="9" t="s">
        <v>167</v>
      </c>
      <c r="B1170" s="9" t="s">
        <v>216</v>
      </c>
      <c r="C1170" s="9" t="s">
        <v>222</v>
      </c>
      <c r="D1170" s="34">
        <v>34527</v>
      </c>
      <c r="E1170" s="12">
        <v>793.75</v>
      </c>
      <c r="F1170" s="11">
        <f t="shared" si="64"/>
        <v>793.75</v>
      </c>
      <c r="G1170" s="11">
        <f t="shared" si="62"/>
        <v>79.38</v>
      </c>
      <c r="H1170" s="11">
        <f t="shared" si="63"/>
        <v>873.13</v>
      </c>
      <c r="I1170" s="21"/>
    </row>
    <row r="1171" spans="1:9" ht="12.75" customHeight="1" x14ac:dyDescent="0.2">
      <c r="A1171" s="9" t="s">
        <v>167</v>
      </c>
      <c r="B1171" s="9" t="s">
        <v>216</v>
      </c>
      <c r="C1171" s="9" t="s">
        <v>222</v>
      </c>
      <c r="D1171" s="34">
        <v>34528</v>
      </c>
      <c r="E1171" s="12">
        <v>392</v>
      </c>
      <c r="F1171" s="11">
        <f t="shared" si="64"/>
        <v>392</v>
      </c>
      <c r="G1171" s="11">
        <f t="shared" si="62"/>
        <v>39.200000000000003</v>
      </c>
      <c r="H1171" s="11">
        <f t="shared" si="63"/>
        <v>431.2</v>
      </c>
      <c r="I1171" s="21"/>
    </row>
    <row r="1172" spans="1:9" ht="12.75" customHeight="1" x14ac:dyDescent="0.2">
      <c r="A1172" s="9" t="s">
        <v>167</v>
      </c>
      <c r="B1172" s="9" t="s">
        <v>216</v>
      </c>
      <c r="C1172" s="9" t="s">
        <v>222</v>
      </c>
      <c r="D1172" s="34">
        <v>34529</v>
      </c>
      <c r="E1172" s="12">
        <v>1031.9000000000001</v>
      </c>
      <c r="F1172" s="11">
        <f t="shared" si="64"/>
        <v>1031.9000000000001</v>
      </c>
      <c r="G1172" s="11">
        <f t="shared" si="62"/>
        <v>103.19</v>
      </c>
      <c r="H1172" s="11">
        <f t="shared" si="63"/>
        <v>1135.0900000000001</v>
      </c>
      <c r="I1172" s="21"/>
    </row>
    <row r="1173" spans="1:9" ht="12.75" customHeight="1" x14ac:dyDescent="0.2">
      <c r="A1173" s="9" t="s">
        <v>167</v>
      </c>
      <c r="B1173" s="9" t="s">
        <v>216</v>
      </c>
      <c r="C1173" s="9" t="s">
        <v>222</v>
      </c>
      <c r="D1173" s="34">
        <v>34530</v>
      </c>
      <c r="E1173" s="12">
        <v>293.95</v>
      </c>
      <c r="F1173" s="11">
        <f t="shared" si="64"/>
        <v>293.95</v>
      </c>
      <c r="G1173" s="11">
        <f t="shared" si="62"/>
        <v>29.4</v>
      </c>
      <c r="H1173" s="11">
        <f t="shared" si="63"/>
        <v>323.34999999999997</v>
      </c>
      <c r="I1173" s="21"/>
    </row>
    <row r="1174" spans="1:9" ht="12.75" customHeight="1" x14ac:dyDescent="0.2">
      <c r="A1174" s="9" t="s">
        <v>167</v>
      </c>
      <c r="B1174" s="9" t="s">
        <v>216</v>
      </c>
      <c r="C1174" s="9" t="s">
        <v>222</v>
      </c>
      <c r="D1174" s="34">
        <v>34533</v>
      </c>
      <c r="E1174" s="12">
        <v>1785.3000000000002</v>
      </c>
      <c r="F1174" s="11">
        <f t="shared" si="64"/>
        <v>1785.3000000000002</v>
      </c>
      <c r="G1174" s="11">
        <f t="shared" si="62"/>
        <v>178.53</v>
      </c>
      <c r="H1174" s="11">
        <f t="shared" si="63"/>
        <v>1963.8300000000002</v>
      </c>
      <c r="I1174" s="21"/>
    </row>
    <row r="1175" spans="1:9" ht="12.75" customHeight="1" x14ac:dyDescent="0.2">
      <c r="A1175" s="9" t="s">
        <v>167</v>
      </c>
      <c r="B1175" s="9" t="s">
        <v>216</v>
      </c>
      <c r="C1175" s="9" t="s">
        <v>222</v>
      </c>
      <c r="D1175" s="34">
        <v>34534</v>
      </c>
      <c r="E1175" s="12">
        <v>509.55</v>
      </c>
      <c r="F1175" s="11">
        <f t="shared" si="64"/>
        <v>509.55</v>
      </c>
      <c r="G1175" s="11">
        <f t="shared" si="62"/>
        <v>50.96</v>
      </c>
      <c r="H1175" s="11">
        <f t="shared" si="63"/>
        <v>560.51</v>
      </c>
      <c r="I1175" s="21"/>
    </row>
    <row r="1176" spans="1:9" ht="12.75" customHeight="1" x14ac:dyDescent="0.2">
      <c r="A1176" s="9" t="s">
        <v>167</v>
      </c>
      <c r="B1176" s="9" t="s">
        <v>216</v>
      </c>
      <c r="C1176" s="9" t="s">
        <v>222</v>
      </c>
      <c r="D1176" s="34">
        <v>34538</v>
      </c>
      <c r="E1176" s="12">
        <v>392</v>
      </c>
      <c r="F1176" s="11">
        <f t="shared" si="64"/>
        <v>392</v>
      </c>
      <c r="G1176" s="11">
        <f t="shared" si="62"/>
        <v>39.200000000000003</v>
      </c>
      <c r="H1176" s="11">
        <f t="shared" si="63"/>
        <v>431.2</v>
      </c>
      <c r="I1176" s="21"/>
    </row>
    <row r="1177" spans="1:9" ht="12.75" customHeight="1" x14ac:dyDescent="0.2">
      <c r="A1177" s="9" t="s">
        <v>167</v>
      </c>
      <c r="B1177" s="9" t="s">
        <v>216</v>
      </c>
      <c r="C1177" s="9" t="s">
        <v>222</v>
      </c>
      <c r="D1177" s="34">
        <v>34539</v>
      </c>
      <c r="E1177" s="12">
        <v>293.95</v>
      </c>
      <c r="F1177" s="11">
        <f t="shared" si="64"/>
        <v>293.95</v>
      </c>
      <c r="G1177" s="11">
        <f t="shared" si="62"/>
        <v>29.4</v>
      </c>
      <c r="H1177" s="11">
        <f t="shared" si="63"/>
        <v>323.34999999999997</v>
      </c>
      <c r="I1177" s="21"/>
    </row>
    <row r="1178" spans="1:9" ht="12.75" customHeight="1" x14ac:dyDescent="0.2">
      <c r="A1178" s="9" t="s">
        <v>167</v>
      </c>
      <c r="B1178" s="9" t="s">
        <v>216</v>
      </c>
      <c r="C1178" s="9" t="s">
        <v>222</v>
      </c>
      <c r="D1178" s="34">
        <v>34540</v>
      </c>
      <c r="E1178" s="12">
        <v>382.05</v>
      </c>
      <c r="F1178" s="11">
        <f t="shared" si="64"/>
        <v>382.05</v>
      </c>
      <c r="G1178" s="11">
        <f t="shared" si="62"/>
        <v>38.21</v>
      </c>
      <c r="H1178" s="11">
        <f t="shared" si="63"/>
        <v>420.26</v>
      </c>
      <c r="I1178" s="21"/>
    </row>
    <row r="1179" spans="1:9" ht="12.75" customHeight="1" x14ac:dyDescent="0.2">
      <c r="A1179" s="9" t="s">
        <v>167</v>
      </c>
      <c r="B1179" s="9" t="s">
        <v>216</v>
      </c>
      <c r="C1179" s="9" t="s">
        <v>222</v>
      </c>
      <c r="D1179" s="34">
        <v>34800</v>
      </c>
      <c r="E1179" s="12">
        <v>1168.7</v>
      </c>
      <c r="F1179" s="11">
        <f t="shared" si="64"/>
        <v>1168.7</v>
      </c>
      <c r="G1179" s="11">
        <f t="shared" si="62"/>
        <v>116.87</v>
      </c>
      <c r="H1179" s="11">
        <f t="shared" si="63"/>
        <v>1285.5700000000002</v>
      </c>
      <c r="I1179" s="21"/>
    </row>
    <row r="1180" spans="1:9" ht="12.75" customHeight="1" x14ac:dyDescent="0.2">
      <c r="A1180" s="9" t="s">
        <v>167</v>
      </c>
      <c r="B1180" s="9" t="s">
        <v>216</v>
      </c>
      <c r="C1180" s="9" t="s">
        <v>222</v>
      </c>
      <c r="D1180" s="34">
        <v>34803</v>
      </c>
      <c r="E1180" s="12">
        <v>2575.6000000000004</v>
      </c>
      <c r="F1180" s="11">
        <f t="shared" si="64"/>
        <v>2575.6000000000004</v>
      </c>
      <c r="G1180" s="11">
        <f t="shared" si="62"/>
        <v>257.56</v>
      </c>
      <c r="H1180" s="11">
        <f t="shared" si="63"/>
        <v>2833.1600000000003</v>
      </c>
      <c r="I1180" s="21"/>
    </row>
    <row r="1181" spans="1:9" ht="12.75" customHeight="1" x14ac:dyDescent="0.2">
      <c r="A1181" s="9" t="s">
        <v>167</v>
      </c>
      <c r="B1181" s="9" t="s">
        <v>216</v>
      </c>
      <c r="C1181" s="9" t="s">
        <v>222</v>
      </c>
      <c r="D1181" s="34">
        <v>34806</v>
      </c>
      <c r="E1181" s="12">
        <v>1395.9</v>
      </c>
      <c r="F1181" s="11">
        <f t="shared" si="64"/>
        <v>1395.9</v>
      </c>
      <c r="G1181" s="11">
        <f t="shared" si="62"/>
        <v>139.59</v>
      </c>
      <c r="H1181" s="11">
        <f t="shared" si="63"/>
        <v>1535.49</v>
      </c>
      <c r="I1181" s="21"/>
    </row>
    <row r="1182" spans="1:9" ht="12.75" customHeight="1" x14ac:dyDescent="0.2">
      <c r="A1182" s="9" t="s">
        <v>167</v>
      </c>
      <c r="B1182" s="9" t="s">
        <v>216</v>
      </c>
      <c r="C1182" s="9" t="s">
        <v>222</v>
      </c>
      <c r="D1182" s="34">
        <v>34809</v>
      </c>
      <c r="E1182" s="12">
        <v>1395.9</v>
      </c>
      <c r="F1182" s="11">
        <f t="shared" si="64"/>
        <v>1395.9</v>
      </c>
      <c r="G1182" s="11">
        <f t="shared" si="62"/>
        <v>139.59</v>
      </c>
      <c r="H1182" s="11">
        <f t="shared" si="63"/>
        <v>1535.49</v>
      </c>
      <c r="I1182" s="21"/>
    </row>
    <row r="1183" spans="1:9" ht="12.75" customHeight="1" x14ac:dyDescent="0.2">
      <c r="A1183" s="9" t="s">
        <v>167</v>
      </c>
      <c r="B1183" s="9" t="s">
        <v>216</v>
      </c>
      <c r="C1183" s="9" t="s">
        <v>222</v>
      </c>
      <c r="D1183" s="34">
        <v>34812</v>
      </c>
      <c r="E1183" s="12">
        <v>1688.0500000000002</v>
      </c>
      <c r="F1183" s="11">
        <f t="shared" si="64"/>
        <v>1688.0500000000002</v>
      </c>
      <c r="G1183" s="11">
        <f t="shared" si="62"/>
        <v>168.81</v>
      </c>
      <c r="H1183" s="11">
        <f t="shared" si="63"/>
        <v>1856.8600000000001</v>
      </c>
      <c r="I1183" s="21"/>
    </row>
    <row r="1184" spans="1:9" ht="12.75" customHeight="1" x14ac:dyDescent="0.2">
      <c r="A1184" s="9" t="s">
        <v>167</v>
      </c>
      <c r="B1184" s="9" t="s">
        <v>216</v>
      </c>
      <c r="C1184" s="9" t="s">
        <v>222</v>
      </c>
      <c r="D1184" s="34">
        <v>34815</v>
      </c>
      <c r="E1184" s="12">
        <v>1395.9</v>
      </c>
      <c r="F1184" s="11">
        <f t="shared" si="64"/>
        <v>1395.9</v>
      </c>
      <c r="G1184" s="11">
        <f t="shared" si="62"/>
        <v>139.59</v>
      </c>
      <c r="H1184" s="11">
        <f t="shared" si="63"/>
        <v>1535.49</v>
      </c>
      <c r="I1184" s="21"/>
    </row>
    <row r="1185" spans="1:9" ht="12.75" customHeight="1" x14ac:dyDescent="0.2">
      <c r="A1185" s="9" t="s">
        <v>167</v>
      </c>
      <c r="B1185" s="9" t="s">
        <v>216</v>
      </c>
      <c r="C1185" s="9" t="s">
        <v>222</v>
      </c>
      <c r="D1185" s="34">
        <v>34818</v>
      </c>
      <c r="E1185" s="12">
        <v>1536.6000000000001</v>
      </c>
      <c r="F1185" s="11">
        <f t="shared" si="64"/>
        <v>1536.6000000000001</v>
      </c>
      <c r="G1185" s="11">
        <f t="shared" si="62"/>
        <v>153.66</v>
      </c>
      <c r="H1185" s="11">
        <f t="shared" si="63"/>
        <v>1690.2600000000002</v>
      </c>
      <c r="I1185" s="21"/>
    </row>
    <row r="1186" spans="1:9" ht="12.75" customHeight="1" x14ac:dyDescent="0.2">
      <c r="A1186" s="9" t="s">
        <v>167</v>
      </c>
      <c r="B1186" s="9" t="s">
        <v>216</v>
      </c>
      <c r="C1186" s="9" t="s">
        <v>222</v>
      </c>
      <c r="D1186" s="34">
        <v>34821</v>
      </c>
      <c r="E1186" s="12">
        <v>2088.65</v>
      </c>
      <c r="F1186" s="11">
        <f t="shared" si="64"/>
        <v>2088.65</v>
      </c>
      <c r="G1186" s="11">
        <f t="shared" si="62"/>
        <v>208.87</v>
      </c>
      <c r="H1186" s="11">
        <f t="shared" si="63"/>
        <v>2297.52</v>
      </c>
      <c r="I1186" s="21"/>
    </row>
    <row r="1187" spans="1:9" ht="12.75" customHeight="1" x14ac:dyDescent="0.2">
      <c r="A1187" s="9" t="s">
        <v>167</v>
      </c>
      <c r="B1187" s="9" t="s">
        <v>216</v>
      </c>
      <c r="C1187" s="9" t="s">
        <v>222</v>
      </c>
      <c r="D1187" s="34">
        <v>34824</v>
      </c>
      <c r="E1187" s="12">
        <v>714.2</v>
      </c>
      <c r="F1187" s="11">
        <f t="shared" si="64"/>
        <v>714.2</v>
      </c>
      <c r="G1187" s="11">
        <f t="shared" si="62"/>
        <v>71.42</v>
      </c>
      <c r="H1187" s="11">
        <f t="shared" si="63"/>
        <v>785.62</v>
      </c>
      <c r="I1187" s="21"/>
    </row>
    <row r="1188" spans="1:9" ht="12.75" customHeight="1" x14ac:dyDescent="0.2">
      <c r="A1188" s="9" t="s">
        <v>167</v>
      </c>
      <c r="B1188" s="9" t="s">
        <v>216</v>
      </c>
      <c r="C1188" s="9" t="s">
        <v>222</v>
      </c>
      <c r="D1188" s="34">
        <v>34827</v>
      </c>
      <c r="E1188" s="12">
        <v>865.80000000000007</v>
      </c>
      <c r="F1188" s="11">
        <f t="shared" si="64"/>
        <v>865.80000000000007</v>
      </c>
      <c r="G1188" s="11">
        <f t="shared" si="62"/>
        <v>86.58</v>
      </c>
      <c r="H1188" s="11">
        <f t="shared" si="63"/>
        <v>952.38000000000011</v>
      </c>
      <c r="I1188" s="21"/>
    </row>
    <row r="1189" spans="1:9" ht="12.75" customHeight="1" x14ac:dyDescent="0.2">
      <c r="A1189" s="9" t="s">
        <v>167</v>
      </c>
      <c r="B1189" s="9" t="s">
        <v>216</v>
      </c>
      <c r="C1189" s="9" t="s">
        <v>222</v>
      </c>
      <c r="D1189" s="34">
        <v>34830</v>
      </c>
      <c r="E1189" s="12">
        <v>1017.4000000000001</v>
      </c>
      <c r="F1189" s="11">
        <f t="shared" si="64"/>
        <v>1017.4000000000001</v>
      </c>
      <c r="G1189" s="11">
        <f t="shared" si="62"/>
        <v>101.74</v>
      </c>
      <c r="H1189" s="11">
        <f t="shared" si="63"/>
        <v>1119.1400000000001</v>
      </c>
      <c r="I1189" s="21"/>
    </row>
    <row r="1190" spans="1:9" ht="12.75" customHeight="1" x14ac:dyDescent="0.2">
      <c r="A1190" s="9" t="s">
        <v>167</v>
      </c>
      <c r="B1190" s="9" t="s">
        <v>216</v>
      </c>
      <c r="C1190" s="9" t="s">
        <v>222</v>
      </c>
      <c r="D1190" s="34">
        <v>34833</v>
      </c>
      <c r="E1190" s="12">
        <v>1320.15</v>
      </c>
      <c r="F1190" s="11">
        <f t="shared" si="64"/>
        <v>1320.15</v>
      </c>
      <c r="G1190" s="11">
        <f t="shared" si="62"/>
        <v>132.02000000000001</v>
      </c>
      <c r="H1190" s="11">
        <f t="shared" si="63"/>
        <v>1452.17</v>
      </c>
      <c r="I1190" s="21"/>
    </row>
    <row r="1191" spans="1:9" ht="12.75" customHeight="1" x14ac:dyDescent="0.2">
      <c r="A1191" s="9" t="s">
        <v>167</v>
      </c>
      <c r="B1191" s="9" t="s">
        <v>216</v>
      </c>
      <c r="C1191" s="9" t="s">
        <v>222</v>
      </c>
      <c r="D1191" s="34">
        <v>35000</v>
      </c>
      <c r="E1191" s="12">
        <v>1017.4000000000001</v>
      </c>
      <c r="F1191" s="11">
        <f t="shared" si="64"/>
        <v>1017.4000000000001</v>
      </c>
      <c r="G1191" s="11">
        <f t="shared" si="62"/>
        <v>101.74</v>
      </c>
      <c r="H1191" s="11">
        <f t="shared" si="63"/>
        <v>1119.1400000000001</v>
      </c>
      <c r="I1191" s="21"/>
    </row>
    <row r="1192" spans="1:9" ht="12.75" customHeight="1" x14ac:dyDescent="0.2">
      <c r="A1192" s="9" t="s">
        <v>167</v>
      </c>
      <c r="B1192" s="9" t="s">
        <v>216</v>
      </c>
      <c r="C1192" s="9" t="s">
        <v>222</v>
      </c>
      <c r="D1192" s="34">
        <v>35003</v>
      </c>
      <c r="E1192" s="12">
        <v>1320.15</v>
      </c>
      <c r="F1192" s="11">
        <f t="shared" si="64"/>
        <v>1320.15</v>
      </c>
      <c r="G1192" s="11">
        <f t="shared" si="62"/>
        <v>132.02000000000001</v>
      </c>
      <c r="H1192" s="11">
        <f t="shared" si="63"/>
        <v>1452.17</v>
      </c>
      <c r="I1192" s="21"/>
    </row>
    <row r="1193" spans="1:9" ht="12.75" customHeight="1" x14ac:dyDescent="0.2">
      <c r="A1193" s="9" t="s">
        <v>167</v>
      </c>
      <c r="B1193" s="9" t="s">
        <v>216</v>
      </c>
      <c r="C1193" s="9" t="s">
        <v>222</v>
      </c>
      <c r="D1193" s="34">
        <v>35006</v>
      </c>
      <c r="E1193" s="12">
        <v>1655.65</v>
      </c>
      <c r="F1193" s="11">
        <f t="shared" si="64"/>
        <v>1655.65</v>
      </c>
      <c r="G1193" s="11">
        <f t="shared" si="62"/>
        <v>165.57</v>
      </c>
      <c r="H1193" s="11">
        <f t="shared" si="63"/>
        <v>1821.22</v>
      </c>
      <c r="I1193" s="21"/>
    </row>
    <row r="1194" spans="1:9" ht="12.75" customHeight="1" x14ac:dyDescent="0.2">
      <c r="A1194" s="9" t="s">
        <v>167</v>
      </c>
      <c r="B1194" s="9" t="s">
        <v>216</v>
      </c>
      <c r="C1194" s="9" t="s">
        <v>222</v>
      </c>
      <c r="D1194" s="34">
        <v>35009</v>
      </c>
      <c r="E1194" s="12">
        <v>1287.5500000000002</v>
      </c>
      <c r="F1194" s="11">
        <f t="shared" si="64"/>
        <v>1287.5500000000002</v>
      </c>
      <c r="G1194" s="11">
        <f t="shared" si="62"/>
        <v>128.76</v>
      </c>
      <c r="H1194" s="11">
        <f t="shared" si="63"/>
        <v>1416.3100000000002</v>
      </c>
      <c r="I1194" s="21"/>
    </row>
    <row r="1195" spans="1:9" ht="12.75" customHeight="1" x14ac:dyDescent="0.2">
      <c r="A1195" s="9" t="s">
        <v>167</v>
      </c>
      <c r="B1195" s="9" t="s">
        <v>216</v>
      </c>
      <c r="C1195" s="9" t="s">
        <v>222</v>
      </c>
      <c r="D1195" s="34">
        <v>35012</v>
      </c>
      <c r="E1195" s="12">
        <v>1017.4000000000001</v>
      </c>
      <c r="F1195" s="11">
        <f t="shared" si="64"/>
        <v>1017.4000000000001</v>
      </c>
      <c r="G1195" s="11">
        <f t="shared" si="62"/>
        <v>101.74</v>
      </c>
      <c r="H1195" s="11">
        <f t="shared" si="63"/>
        <v>1119.1400000000001</v>
      </c>
      <c r="I1195" s="21"/>
    </row>
    <row r="1196" spans="1:9" ht="12.75" customHeight="1" x14ac:dyDescent="0.2">
      <c r="A1196" s="9" t="s">
        <v>167</v>
      </c>
      <c r="B1196" s="9" t="s">
        <v>216</v>
      </c>
      <c r="C1196" s="9" t="s">
        <v>222</v>
      </c>
      <c r="D1196" s="34">
        <v>35100</v>
      </c>
      <c r="E1196" s="12">
        <v>530.35</v>
      </c>
      <c r="F1196" s="11">
        <f t="shared" si="64"/>
        <v>530.35</v>
      </c>
      <c r="G1196" s="11">
        <f t="shared" si="62"/>
        <v>53.04</v>
      </c>
      <c r="H1196" s="11">
        <f t="shared" si="63"/>
        <v>583.39</v>
      </c>
      <c r="I1196" s="21"/>
    </row>
    <row r="1197" spans="1:9" ht="12.75" customHeight="1" x14ac:dyDescent="0.2">
      <c r="A1197" s="9" t="s">
        <v>167</v>
      </c>
      <c r="B1197" s="9" t="s">
        <v>216</v>
      </c>
      <c r="C1197" s="9" t="s">
        <v>222</v>
      </c>
      <c r="D1197" s="34">
        <v>35103</v>
      </c>
      <c r="E1197" s="12">
        <v>337.55</v>
      </c>
      <c r="F1197" s="11">
        <f t="shared" si="64"/>
        <v>337.55</v>
      </c>
      <c r="G1197" s="11">
        <f t="shared" si="62"/>
        <v>33.76</v>
      </c>
      <c r="H1197" s="11">
        <f t="shared" si="63"/>
        <v>371.31</v>
      </c>
      <c r="I1197" s="21"/>
    </row>
    <row r="1198" spans="1:9" ht="12.75" customHeight="1" x14ac:dyDescent="0.2">
      <c r="A1198" s="9" t="s">
        <v>167</v>
      </c>
      <c r="B1198" s="9" t="s">
        <v>216</v>
      </c>
      <c r="C1198" s="9" t="s">
        <v>222</v>
      </c>
      <c r="D1198" s="34">
        <v>35200</v>
      </c>
      <c r="E1198" s="12">
        <v>246.8</v>
      </c>
      <c r="F1198" s="11">
        <f t="shared" si="64"/>
        <v>246.8</v>
      </c>
      <c r="G1198" s="11">
        <f t="shared" si="62"/>
        <v>24.68</v>
      </c>
      <c r="H1198" s="11">
        <f t="shared" si="63"/>
        <v>271.48</v>
      </c>
      <c r="I1198" s="21"/>
    </row>
    <row r="1199" spans="1:9" ht="12.75" customHeight="1" x14ac:dyDescent="0.2">
      <c r="A1199" s="9" t="s">
        <v>167</v>
      </c>
      <c r="B1199" s="9" t="s">
        <v>216</v>
      </c>
      <c r="C1199" s="9" t="s">
        <v>222</v>
      </c>
      <c r="D1199" s="34">
        <v>35202</v>
      </c>
      <c r="E1199" s="12">
        <v>1175.8</v>
      </c>
      <c r="F1199" s="11">
        <f t="shared" si="64"/>
        <v>1175.8</v>
      </c>
      <c r="G1199" s="11">
        <f t="shared" si="62"/>
        <v>117.58</v>
      </c>
      <c r="H1199" s="11">
        <f t="shared" si="63"/>
        <v>1293.3799999999999</v>
      </c>
      <c r="I1199" s="21"/>
    </row>
    <row r="1200" spans="1:9" ht="12.75" customHeight="1" x14ac:dyDescent="0.2">
      <c r="A1200" s="9" t="s">
        <v>167</v>
      </c>
      <c r="B1200" s="9" t="s">
        <v>216</v>
      </c>
      <c r="C1200" s="9" t="s">
        <v>222</v>
      </c>
      <c r="D1200" s="34">
        <v>35300</v>
      </c>
      <c r="E1200" s="12">
        <v>741.6</v>
      </c>
      <c r="F1200" s="11">
        <f t="shared" si="64"/>
        <v>741.6</v>
      </c>
      <c r="G1200" s="11">
        <f t="shared" si="62"/>
        <v>74.16</v>
      </c>
      <c r="H1200" s="11">
        <f t="shared" si="63"/>
        <v>815.76</v>
      </c>
      <c r="I1200" s="21"/>
    </row>
    <row r="1201" spans="1:9" ht="12.75" customHeight="1" x14ac:dyDescent="0.2">
      <c r="A1201" s="9" t="s">
        <v>167</v>
      </c>
      <c r="B1201" s="9" t="s">
        <v>216</v>
      </c>
      <c r="C1201" s="9" t="s">
        <v>222</v>
      </c>
      <c r="D1201" s="34">
        <v>35303</v>
      </c>
      <c r="E1201" s="12">
        <v>950.90000000000009</v>
      </c>
      <c r="F1201" s="11">
        <f t="shared" si="64"/>
        <v>950.90000000000009</v>
      </c>
      <c r="G1201" s="11">
        <f t="shared" si="62"/>
        <v>95.09</v>
      </c>
      <c r="H1201" s="11">
        <f t="shared" si="63"/>
        <v>1045.99</v>
      </c>
      <c r="I1201" s="21"/>
    </row>
    <row r="1202" spans="1:9" ht="12.75" customHeight="1" x14ac:dyDescent="0.2">
      <c r="A1202" s="9" t="s">
        <v>167</v>
      </c>
      <c r="B1202" s="9" t="s">
        <v>216</v>
      </c>
      <c r="C1202" s="9" t="s">
        <v>222</v>
      </c>
      <c r="D1202" s="34">
        <v>35306</v>
      </c>
      <c r="E1202" s="12">
        <v>877.65000000000009</v>
      </c>
      <c r="F1202" s="11">
        <f t="shared" si="64"/>
        <v>877.65000000000009</v>
      </c>
      <c r="G1202" s="11">
        <f t="shared" si="62"/>
        <v>87.77</v>
      </c>
      <c r="H1202" s="11">
        <f t="shared" si="63"/>
        <v>965.42000000000007</v>
      </c>
      <c r="I1202" s="21"/>
    </row>
    <row r="1203" spans="1:9" ht="12.75" customHeight="1" x14ac:dyDescent="0.2">
      <c r="A1203" s="9" t="s">
        <v>167</v>
      </c>
      <c r="B1203" s="9" t="s">
        <v>216</v>
      </c>
      <c r="C1203" s="9" t="s">
        <v>222</v>
      </c>
      <c r="D1203" s="34">
        <v>35307</v>
      </c>
      <c r="E1203" s="12">
        <v>1613.3500000000001</v>
      </c>
      <c r="F1203" s="11">
        <f t="shared" si="64"/>
        <v>1613.3500000000001</v>
      </c>
      <c r="G1203" s="11">
        <f t="shared" ref="G1203:G1266" si="65">ROUND((+F1203*0.1),2)</f>
        <v>161.34</v>
      </c>
      <c r="H1203" s="11">
        <f t="shared" ref="H1203:H1266" si="66">+G1203+F1203</f>
        <v>1774.69</v>
      </c>
      <c r="I1203" s="21"/>
    </row>
    <row r="1204" spans="1:9" ht="12.75" customHeight="1" x14ac:dyDescent="0.2">
      <c r="A1204" s="9" t="s">
        <v>167</v>
      </c>
      <c r="B1204" s="9" t="s">
        <v>216</v>
      </c>
      <c r="C1204" s="9" t="s">
        <v>222</v>
      </c>
      <c r="D1204" s="34">
        <v>35309</v>
      </c>
      <c r="E1204" s="12">
        <v>1097.05</v>
      </c>
      <c r="F1204" s="11">
        <f t="shared" si="64"/>
        <v>1097.05</v>
      </c>
      <c r="G1204" s="11">
        <f t="shared" si="65"/>
        <v>109.71</v>
      </c>
      <c r="H1204" s="11">
        <f t="shared" si="66"/>
        <v>1206.76</v>
      </c>
      <c r="I1204" s="21"/>
    </row>
    <row r="1205" spans="1:9" ht="12.75" customHeight="1" x14ac:dyDescent="0.2">
      <c r="A1205" s="9" t="s">
        <v>167</v>
      </c>
      <c r="B1205" s="9" t="s">
        <v>216</v>
      </c>
      <c r="C1205" s="9" t="s">
        <v>222</v>
      </c>
      <c r="D1205" s="34">
        <v>35312</v>
      </c>
      <c r="E1205" s="12">
        <v>1243.4000000000001</v>
      </c>
      <c r="F1205" s="11">
        <f t="shared" si="64"/>
        <v>1243.4000000000001</v>
      </c>
      <c r="G1205" s="11">
        <f t="shared" si="65"/>
        <v>124.34</v>
      </c>
      <c r="H1205" s="11">
        <f t="shared" si="66"/>
        <v>1367.74</v>
      </c>
      <c r="I1205" s="21"/>
    </row>
    <row r="1206" spans="1:9" ht="12.75" customHeight="1" x14ac:dyDescent="0.2">
      <c r="A1206" s="9" t="s">
        <v>167</v>
      </c>
      <c r="B1206" s="9" t="s">
        <v>216</v>
      </c>
      <c r="C1206" s="9" t="s">
        <v>222</v>
      </c>
      <c r="D1206" s="34">
        <v>35315</v>
      </c>
      <c r="E1206" s="12">
        <v>1243.4000000000001</v>
      </c>
      <c r="F1206" s="11">
        <f t="shared" si="64"/>
        <v>1243.4000000000001</v>
      </c>
      <c r="G1206" s="11">
        <f t="shared" si="65"/>
        <v>124.34</v>
      </c>
      <c r="H1206" s="11">
        <f t="shared" si="66"/>
        <v>1367.74</v>
      </c>
      <c r="I1206" s="21"/>
    </row>
    <row r="1207" spans="1:9" ht="12.75" customHeight="1" x14ac:dyDescent="0.2">
      <c r="A1207" s="9" t="s">
        <v>167</v>
      </c>
      <c r="B1207" s="9" t="s">
        <v>216</v>
      </c>
      <c r="C1207" s="9" t="s">
        <v>222</v>
      </c>
      <c r="D1207" s="34">
        <v>35317</v>
      </c>
      <c r="E1207" s="12">
        <v>512</v>
      </c>
      <c r="F1207" s="11">
        <f t="shared" si="64"/>
        <v>512</v>
      </c>
      <c r="G1207" s="11">
        <f t="shared" si="65"/>
        <v>51.2</v>
      </c>
      <c r="H1207" s="11">
        <f t="shared" si="66"/>
        <v>563.20000000000005</v>
      </c>
      <c r="I1207" s="21"/>
    </row>
    <row r="1208" spans="1:9" ht="12.75" customHeight="1" x14ac:dyDescent="0.2">
      <c r="A1208" s="9" t="s">
        <v>167</v>
      </c>
      <c r="B1208" s="9" t="s">
        <v>216</v>
      </c>
      <c r="C1208" s="9" t="s">
        <v>222</v>
      </c>
      <c r="D1208" s="34">
        <v>35319</v>
      </c>
      <c r="E1208" s="12">
        <v>917.80000000000007</v>
      </c>
      <c r="F1208" s="11">
        <f t="shared" si="64"/>
        <v>917.80000000000007</v>
      </c>
      <c r="G1208" s="11">
        <f t="shared" si="65"/>
        <v>91.78</v>
      </c>
      <c r="H1208" s="11">
        <f t="shared" si="66"/>
        <v>1009.58</v>
      </c>
      <c r="I1208" s="21"/>
    </row>
    <row r="1209" spans="1:9" ht="12.75" customHeight="1" x14ac:dyDescent="0.2">
      <c r="A1209" s="9" t="s">
        <v>167</v>
      </c>
      <c r="B1209" s="9" t="s">
        <v>216</v>
      </c>
      <c r="C1209" s="9" t="s">
        <v>222</v>
      </c>
      <c r="D1209" s="34">
        <v>35320</v>
      </c>
      <c r="E1209" s="12">
        <v>1232.8000000000002</v>
      </c>
      <c r="F1209" s="11">
        <f t="shared" si="64"/>
        <v>1232.8000000000002</v>
      </c>
      <c r="G1209" s="11">
        <f t="shared" si="65"/>
        <v>123.28</v>
      </c>
      <c r="H1209" s="11">
        <f t="shared" si="66"/>
        <v>1356.0800000000002</v>
      </c>
      <c r="I1209" s="21"/>
    </row>
    <row r="1210" spans="1:9" ht="12.75" customHeight="1" x14ac:dyDescent="0.2">
      <c r="A1210" s="9" t="s">
        <v>167</v>
      </c>
      <c r="B1210" s="9" t="s">
        <v>216</v>
      </c>
      <c r="C1210" s="9" t="s">
        <v>222</v>
      </c>
      <c r="D1210" s="34">
        <v>35321</v>
      </c>
      <c r="E1210" s="12">
        <v>1170.3500000000001</v>
      </c>
      <c r="F1210" s="11">
        <f t="shared" si="64"/>
        <v>1170.3500000000001</v>
      </c>
      <c r="G1210" s="11">
        <f t="shared" si="65"/>
        <v>117.04</v>
      </c>
      <c r="H1210" s="11">
        <f t="shared" si="66"/>
        <v>1287.3900000000001</v>
      </c>
      <c r="I1210" s="21"/>
    </row>
    <row r="1211" spans="1:9" ht="12.75" customHeight="1" x14ac:dyDescent="0.2">
      <c r="A1211" s="9" t="s">
        <v>167</v>
      </c>
      <c r="B1211" s="9" t="s">
        <v>216</v>
      </c>
      <c r="C1211" s="9" t="s">
        <v>222</v>
      </c>
      <c r="D1211" s="34">
        <v>35324</v>
      </c>
      <c r="E1211" s="12">
        <v>438.85</v>
      </c>
      <c r="F1211" s="11">
        <f t="shared" si="64"/>
        <v>438.85</v>
      </c>
      <c r="G1211" s="11">
        <f t="shared" si="65"/>
        <v>43.89</v>
      </c>
      <c r="H1211" s="11">
        <f t="shared" si="66"/>
        <v>482.74</v>
      </c>
      <c r="I1211" s="21"/>
    </row>
    <row r="1212" spans="1:9" ht="12.75" customHeight="1" x14ac:dyDescent="0.2">
      <c r="A1212" s="9" t="s">
        <v>167</v>
      </c>
      <c r="B1212" s="9" t="s">
        <v>216</v>
      </c>
      <c r="C1212" s="9" t="s">
        <v>222</v>
      </c>
      <c r="D1212" s="34">
        <v>35327</v>
      </c>
      <c r="E1212" s="12">
        <v>588.15</v>
      </c>
      <c r="F1212" s="11">
        <f t="shared" si="64"/>
        <v>588.15</v>
      </c>
      <c r="G1212" s="11">
        <f t="shared" si="65"/>
        <v>58.82</v>
      </c>
      <c r="H1212" s="11">
        <f t="shared" si="66"/>
        <v>646.97</v>
      </c>
      <c r="I1212" s="21"/>
    </row>
    <row r="1213" spans="1:9" ht="12.75" customHeight="1" x14ac:dyDescent="0.2">
      <c r="A1213" s="9" t="s">
        <v>167</v>
      </c>
      <c r="B1213" s="9" t="s">
        <v>216</v>
      </c>
      <c r="C1213" s="9" t="s">
        <v>222</v>
      </c>
      <c r="D1213" s="34">
        <v>35330</v>
      </c>
      <c r="E1213" s="12">
        <v>741.6</v>
      </c>
      <c r="F1213" s="11">
        <f t="shared" si="64"/>
        <v>741.6</v>
      </c>
      <c r="G1213" s="11">
        <f t="shared" si="65"/>
        <v>74.16</v>
      </c>
      <c r="H1213" s="11">
        <f t="shared" si="66"/>
        <v>815.76</v>
      </c>
      <c r="I1213" s="21"/>
    </row>
    <row r="1214" spans="1:9" ht="12.75" customHeight="1" x14ac:dyDescent="0.2">
      <c r="A1214" s="9" t="s">
        <v>167</v>
      </c>
      <c r="B1214" s="9" t="s">
        <v>216</v>
      </c>
      <c r="C1214" s="9" t="s">
        <v>222</v>
      </c>
      <c r="D1214" s="34">
        <v>35331</v>
      </c>
      <c r="E1214" s="12">
        <v>852.55000000000007</v>
      </c>
      <c r="F1214" s="11">
        <f t="shared" si="64"/>
        <v>852.55000000000007</v>
      </c>
      <c r="G1214" s="11">
        <f t="shared" si="65"/>
        <v>85.26</v>
      </c>
      <c r="H1214" s="11">
        <f t="shared" si="66"/>
        <v>937.81000000000006</v>
      </c>
      <c r="I1214" s="21"/>
    </row>
    <row r="1215" spans="1:9" ht="12.75" customHeight="1" x14ac:dyDescent="0.2">
      <c r="A1215" s="9" t="s">
        <v>167</v>
      </c>
      <c r="B1215" s="9" t="s">
        <v>216</v>
      </c>
      <c r="C1215" s="9" t="s">
        <v>222</v>
      </c>
      <c r="D1215" s="34">
        <v>35360</v>
      </c>
      <c r="E1215" s="12">
        <v>1191.8</v>
      </c>
      <c r="F1215" s="11">
        <f t="shared" si="64"/>
        <v>1191.8</v>
      </c>
      <c r="G1215" s="11">
        <f t="shared" si="65"/>
        <v>119.18</v>
      </c>
      <c r="H1215" s="11">
        <f t="shared" si="66"/>
        <v>1310.98</v>
      </c>
      <c r="I1215" s="21"/>
    </row>
    <row r="1216" spans="1:9" ht="12.75" customHeight="1" x14ac:dyDescent="0.2">
      <c r="A1216" s="9" t="s">
        <v>167</v>
      </c>
      <c r="B1216" s="9" t="s">
        <v>216</v>
      </c>
      <c r="C1216" s="9" t="s">
        <v>222</v>
      </c>
      <c r="D1216" s="34">
        <v>35361</v>
      </c>
      <c r="E1216" s="12">
        <v>1022.1500000000001</v>
      </c>
      <c r="F1216" s="11">
        <f t="shared" si="64"/>
        <v>1022.1500000000001</v>
      </c>
      <c r="G1216" s="11">
        <f t="shared" si="65"/>
        <v>102.22</v>
      </c>
      <c r="H1216" s="11">
        <f t="shared" si="66"/>
        <v>1124.3700000000001</v>
      </c>
      <c r="I1216" s="21"/>
    </row>
    <row r="1217" spans="1:9" ht="12.75" customHeight="1" x14ac:dyDescent="0.2">
      <c r="A1217" s="9" t="s">
        <v>167</v>
      </c>
      <c r="B1217" s="9" t="s">
        <v>216</v>
      </c>
      <c r="C1217" s="9" t="s">
        <v>222</v>
      </c>
      <c r="D1217" s="34">
        <v>35362</v>
      </c>
      <c r="E1217" s="12">
        <v>852.55000000000007</v>
      </c>
      <c r="F1217" s="11">
        <f t="shared" si="64"/>
        <v>852.55000000000007</v>
      </c>
      <c r="G1217" s="11">
        <f t="shared" si="65"/>
        <v>85.26</v>
      </c>
      <c r="H1217" s="11">
        <f t="shared" si="66"/>
        <v>937.81000000000006</v>
      </c>
      <c r="I1217" s="21"/>
    </row>
    <row r="1218" spans="1:9" ht="12.75" customHeight="1" x14ac:dyDescent="0.2">
      <c r="A1218" s="9" t="s">
        <v>167</v>
      </c>
      <c r="B1218" s="9" t="s">
        <v>216</v>
      </c>
      <c r="C1218" s="9" t="s">
        <v>222</v>
      </c>
      <c r="D1218" s="34">
        <v>35363</v>
      </c>
      <c r="E1218" s="12">
        <v>683.05000000000007</v>
      </c>
      <c r="F1218" s="11">
        <f t="shared" si="64"/>
        <v>683.05000000000007</v>
      </c>
      <c r="G1218" s="11">
        <f t="shared" si="65"/>
        <v>68.31</v>
      </c>
      <c r="H1218" s="11">
        <f t="shared" si="66"/>
        <v>751.36000000000013</v>
      </c>
      <c r="I1218" s="21"/>
    </row>
    <row r="1219" spans="1:9" ht="12.75" customHeight="1" x14ac:dyDescent="0.2">
      <c r="A1219" s="9" t="s">
        <v>167</v>
      </c>
      <c r="B1219" s="9" t="s">
        <v>216</v>
      </c>
      <c r="C1219" s="9" t="s">
        <v>222</v>
      </c>
      <c r="D1219" s="34">
        <v>35404</v>
      </c>
      <c r="E1219" s="12">
        <v>498.75</v>
      </c>
      <c r="F1219" s="11">
        <f t="shared" ref="F1219:F1282" si="67">CEILING(TRUNC(+E1219*F$2,2),0.05)</f>
        <v>498.75</v>
      </c>
      <c r="G1219" s="11">
        <f t="shared" si="65"/>
        <v>49.88</v>
      </c>
      <c r="H1219" s="11">
        <f t="shared" si="66"/>
        <v>548.63</v>
      </c>
      <c r="I1219" s="21"/>
    </row>
    <row r="1220" spans="1:9" ht="12.75" customHeight="1" x14ac:dyDescent="0.2">
      <c r="A1220" s="9" t="s">
        <v>167</v>
      </c>
      <c r="B1220" s="9" t="s">
        <v>216</v>
      </c>
      <c r="C1220" s="9" t="s">
        <v>222</v>
      </c>
      <c r="D1220" s="34">
        <v>35406</v>
      </c>
      <c r="E1220" s="12">
        <v>1170.3500000000001</v>
      </c>
      <c r="F1220" s="11">
        <f t="shared" si="67"/>
        <v>1170.3500000000001</v>
      </c>
      <c r="G1220" s="11">
        <f t="shared" si="65"/>
        <v>117.04</v>
      </c>
      <c r="H1220" s="11">
        <f t="shared" si="66"/>
        <v>1287.3900000000001</v>
      </c>
      <c r="I1220" s="21"/>
    </row>
    <row r="1221" spans="1:9" ht="12.75" customHeight="1" x14ac:dyDescent="0.2">
      <c r="A1221" s="9" t="s">
        <v>167</v>
      </c>
      <c r="B1221" s="9" t="s">
        <v>216</v>
      </c>
      <c r="C1221" s="9" t="s">
        <v>222</v>
      </c>
      <c r="D1221" s="34">
        <v>35408</v>
      </c>
      <c r="E1221" s="12">
        <v>877.95</v>
      </c>
      <c r="F1221" s="11">
        <f t="shared" si="67"/>
        <v>877.95</v>
      </c>
      <c r="G1221" s="11">
        <f t="shared" si="65"/>
        <v>87.8</v>
      </c>
      <c r="H1221" s="11">
        <f t="shared" si="66"/>
        <v>965.75</v>
      </c>
      <c r="I1221" s="21"/>
    </row>
    <row r="1222" spans="1:9" ht="12.75" customHeight="1" x14ac:dyDescent="0.2">
      <c r="A1222" s="9" t="s">
        <v>167</v>
      </c>
      <c r="B1222" s="9" t="s">
        <v>216</v>
      </c>
      <c r="C1222" s="9" t="s">
        <v>222</v>
      </c>
      <c r="D1222" s="34">
        <v>35410</v>
      </c>
      <c r="E1222" s="12">
        <v>1170.3500000000001</v>
      </c>
      <c r="F1222" s="11">
        <f t="shared" si="67"/>
        <v>1170.3500000000001</v>
      </c>
      <c r="G1222" s="11">
        <f t="shared" si="65"/>
        <v>117.04</v>
      </c>
      <c r="H1222" s="11">
        <f t="shared" si="66"/>
        <v>1287.3900000000001</v>
      </c>
      <c r="I1222" s="21"/>
    </row>
    <row r="1223" spans="1:9" ht="12.75" customHeight="1" x14ac:dyDescent="0.2">
      <c r="A1223" s="9" t="s">
        <v>167</v>
      </c>
      <c r="B1223" s="9" t="s">
        <v>216</v>
      </c>
      <c r="C1223" s="9" t="s">
        <v>222</v>
      </c>
      <c r="D1223" s="34">
        <v>35412</v>
      </c>
      <c r="E1223" s="12">
        <v>4112.05</v>
      </c>
      <c r="F1223" s="11">
        <f t="shared" si="67"/>
        <v>4112.05</v>
      </c>
      <c r="G1223" s="11">
        <f t="shared" si="65"/>
        <v>411.21</v>
      </c>
      <c r="H1223" s="11">
        <f t="shared" si="66"/>
        <v>4523.26</v>
      </c>
      <c r="I1223" s="21"/>
    </row>
    <row r="1224" spans="1:9" ht="12.75" customHeight="1" x14ac:dyDescent="0.2">
      <c r="A1224" s="9" t="s">
        <v>167</v>
      </c>
      <c r="B1224" s="9" t="s">
        <v>216</v>
      </c>
      <c r="C1224" s="9" t="s">
        <v>222</v>
      </c>
      <c r="D1224" s="34">
        <v>35414</v>
      </c>
      <c r="E1224" s="12">
        <v>5036.5</v>
      </c>
      <c r="F1224" s="11">
        <f t="shared" si="67"/>
        <v>5036.5</v>
      </c>
      <c r="G1224" s="11">
        <f t="shared" si="65"/>
        <v>503.65</v>
      </c>
      <c r="H1224" s="11">
        <f t="shared" si="66"/>
        <v>5540.15</v>
      </c>
      <c r="I1224" s="21"/>
    </row>
    <row r="1225" spans="1:9" ht="12.75" customHeight="1" x14ac:dyDescent="0.2">
      <c r="A1225" s="9" t="s">
        <v>167</v>
      </c>
      <c r="B1225" s="9" t="s">
        <v>216</v>
      </c>
      <c r="C1225" s="9" t="s">
        <v>223</v>
      </c>
      <c r="D1225" s="34">
        <v>35500</v>
      </c>
      <c r="E1225" s="12">
        <v>117</v>
      </c>
      <c r="F1225" s="11">
        <f t="shared" si="67"/>
        <v>117</v>
      </c>
      <c r="G1225" s="11">
        <f t="shared" si="65"/>
        <v>11.7</v>
      </c>
      <c r="H1225" s="11">
        <f t="shared" si="66"/>
        <v>128.69999999999999</v>
      </c>
      <c r="I1225" s="21"/>
    </row>
    <row r="1226" spans="1:9" ht="12.75" customHeight="1" x14ac:dyDescent="0.2">
      <c r="A1226" s="9" t="s">
        <v>167</v>
      </c>
      <c r="B1226" s="9" t="s">
        <v>216</v>
      </c>
      <c r="C1226" s="9" t="s">
        <v>223</v>
      </c>
      <c r="D1226" s="34">
        <v>35502</v>
      </c>
      <c r="E1226" s="12">
        <v>115.35000000000001</v>
      </c>
      <c r="F1226" s="11">
        <f t="shared" si="67"/>
        <v>115.35000000000001</v>
      </c>
      <c r="G1226" s="11">
        <f t="shared" si="65"/>
        <v>11.54</v>
      </c>
      <c r="H1226" s="11">
        <f t="shared" si="66"/>
        <v>126.89000000000001</v>
      </c>
      <c r="I1226" s="21"/>
    </row>
    <row r="1227" spans="1:9" ht="12.75" customHeight="1" x14ac:dyDescent="0.2">
      <c r="A1227" s="9" t="s">
        <v>167</v>
      </c>
      <c r="B1227" s="9" t="s">
        <v>216</v>
      </c>
      <c r="C1227" s="9" t="s">
        <v>223</v>
      </c>
      <c r="D1227" s="34">
        <v>35503</v>
      </c>
      <c r="E1227" s="12">
        <v>77.050000000000011</v>
      </c>
      <c r="F1227" s="11">
        <f t="shared" si="67"/>
        <v>77.050000000000011</v>
      </c>
      <c r="G1227" s="11">
        <f t="shared" si="65"/>
        <v>7.71</v>
      </c>
      <c r="H1227" s="11">
        <f t="shared" si="66"/>
        <v>84.76</v>
      </c>
      <c r="I1227" s="21"/>
    </row>
    <row r="1228" spans="1:9" ht="12.75" customHeight="1" x14ac:dyDescent="0.2">
      <c r="A1228" s="9" t="s">
        <v>167</v>
      </c>
      <c r="B1228" s="9" t="s">
        <v>216</v>
      </c>
      <c r="C1228" s="9" t="s">
        <v>223</v>
      </c>
      <c r="D1228" s="34">
        <v>35506</v>
      </c>
      <c r="E1228" s="12">
        <v>77.300000000000011</v>
      </c>
      <c r="F1228" s="11">
        <f t="shared" si="67"/>
        <v>77.300000000000011</v>
      </c>
      <c r="G1228" s="11">
        <f t="shared" si="65"/>
        <v>7.73</v>
      </c>
      <c r="H1228" s="11">
        <f t="shared" si="66"/>
        <v>85.030000000000015</v>
      </c>
      <c r="I1228" s="21"/>
    </row>
    <row r="1229" spans="1:9" ht="12.75" customHeight="1" x14ac:dyDescent="0.2">
      <c r="A1229" s="9" t="s">
        <v>167</v>
      </c>
      <c r="B1229" s="9" t="s">
        <v>216</v>
      </c>
      <c r="C1229" s="9" t="s">
        <v>223</v>
      </c>
      <c r="D1229" s="34">
        <v>35507</v>
      </c>
      <c r="E1229" s="12">
        <v>251.05</v>
      </c>
      <c r="F1229" s="11">
        <f t="shared" si="67"/>
        <v>251.05</v>
      </c>
      <c r="G1229" s="11">
        <f t="shared" si="65"/>
        <v>25.11</v>
      </c>
      <c r="H1229" s="11">
        <f t="shared" si="66"/>
        <v>276.16000000000003</v>
      </c>
      <c r="I1229" s="21"/>
    </row>
    <row r="1230" spans="1:9" ht="12.75" customHeight="1" x14ac:dyDescent="0.2">
      <c r="A1230" s="9" t="s">
        <v>167</v>
      </c>
      <c r="B1230" s="9" t="s">
        <v>216</v>
      </c>
      <c r="C1230" s="9" t="s">
        <v>223</v>
      </c>
      <c r="D1230" s="34">
        <v>35508</v>
      </c>
      <c r="E1230" s="12">
        <v>369.75</v>
      </c>
      <c r="F1230" s="11">
        <f t="shared" si="67"/>
        <v>369.75</v>
      </c>
      <c r="G1230" s="11">
        <f t="shared" si="65"/>
        <v>36.979999999999997</v>
      </c>
      <c r="H1230" s="11">
        <f t="shared" si="66"/>
        <v>406.73</v>
      </c>
      <c r="I1230" s="21"/>
    </row>
    <row r="1231" spans="1:9" ht="12.75" customHeight="1" x14ac:dyDescent="0.2">
      <c r="A1231" s="9" t="s">
        <v>167</v>
      </c>
      <c r="B1231" s="9" t="s">
        <v>216</v>
      </c>
      <c r="C1231" s="9" t="s">
        <v>223</v>
      </c>
      <c r="D1231" s="34">
        <v>35509</v>
      </c>
      <c r="E1231" s="12">
        <v>128.75</v>
      </c>
      <c r="F1231" s="11">
        <f t="shared" si="67"/>
        <v>128.75</v>
      </c>
      <c r="G1231" s="11">
        <f t="shared" si="65"/>
        <v>12.88</v>
      </c>
      <c r="H1231" s="11">
        <f t="shared" si="66"/>
        <v>141.63</v>
      </c>
      <c r="I1231" s="21"/>
    </row>
    <row r="1232" spans="1:9" ht="12.75" customHeight="1" x14ac:dyDescent="0.2">
      <c r="A1232" s="9" t="s">
        <v>167</v>
      </c>
      <c r="B1232" s="9" t="s">
        <v>216</v>
      </c>
      <c r="C1232" s="9" t="s">
        <v>223</v>
      </c>
      <c r="D1232" s="34">
        <v>35513</v>
      </c>
      <c r="E1232" s="12">
        <v>319.05</v>
      </c>
      <c r="F1232" s="11">
        <f t="shared" si="67"/>
        <v>319.05</v>
      </c>
      <c r="G1232" s="11">
        <f t="shared" si="65"/>
        <v>31.91</v>
      </c>
      <c r="H1232" s="11">
        <f t="shared" si="66"/>
        <v>350.96000000000004</v>
      </c>
      <c r="I1232" s="21"/>
    </row>
    <row r="1233" spans="1:9" ht="12.75" customHeight="1" x14ac:dyDescent="0.2">
      <c r="A1233" s="9" t="s">
        <v>167</v>
      </c>
      <c r="B1233" s="9" t="s">
        <v>216</v>
      </c>
      <c r="C1233" s="9" t="s">
        <v>223</v>
      </c>
      <c r="D1233" s="34">
        <v>35517</v>
      </c>
      <c r="E1233" s="12">
        <v>210.10000000000002</v>
      </c>
      <c r="F1233" s="11">
        <f t="shared" si="67"/>
        <v>210.10000000000002</v>
      </c>
      <c r="G1233" s="11">
        <f t="shared" si="65"/>
        <v>21.01</v>
      </c>
      <c r="H1233" s="11">
        <f t="shared" si="66"/>
        <v>231.11</v>
      </c>
      <c r="I1233" s="21"/>
    </row>
    <row r="1234" spans="1:9" ht="12.75" customHeight="1" x14ac:dyDescent="0.2">
      <c r="A1234" s="9" t="s">
        <v>167</v>
      </c>
      <c r="B1234" s="9" t="s">
        <v>216</v>
      </c>
      <c r="C1234" s="9" t="s">
        <v>223</v>
      </c>
      <c r="D1234" s="34">
        <v>35518</v>
      </c>
      <c r="E1234" s="12">
        <v>299.10000000000002</v>
      </c>
      <c r="F1234" s="11">
        <f t="shared" si="67"/>
        <v>299.10000000000002</v>
      </c>
      <c r="G1234" s="11">
        <f t="shared" si="65"/>
        <v>29.91</v>
      </c>
      <c r="H1234" s="11">
        <f t="shared" si="66"/>
        <v>329.01000000000005</v>
      </c>
      <c r="I1234" s="21"/>
    </row>
    <row r="1235" spans="1:9" ht="12.75" customHeight="1" x14ac:dyDescent="0.2">
      <c r="A1235" s="9" t="s">
        <v>167</v>
      </c>
      <c r="B1235" s="9" t="s">
        <v>216</v>
      </c>
      <c r="C1235" s="9" t="s">
        <v>223</v>
      </c>
      <c r="D1235" s="34">
        <v>35520</v>
      </c>
      <c r="E1235" s="12">
        <v>83.9</v>
      </c>
      <c r="F1235" s="11">
        <f t="shared" si="67"/>
        <v>83.9</v>
      </c>
      <c r="G1235" s="11">
        <f t="shared" si="65"/>
        <v>8.39</v>
      </c>
      <c r="H1235" s="11">
        <f t="shared" si="66"/>
        <v>92.29</v>
      </c>
      <c r="I1235" s="21"/>
    </row>
    <row r="1236" spans="1:9" ht="12.75" customHeight="1" x14ac:dyDescent="0.2">
      <c r="A1236" s="9" t="s">
        <v>167</v>
      </c>
      <c r="B1236" s="9" t="s">
        <v>216</v>
      </c>
      <c r="C1236" s="9" t="s">
        <v>223</v>
      </c>
      <c r="D1236" s="34">
        <v>35523</v>
      </c>
      <c r="E1236" s="12">
        <v>83.9</v>
      </c>
      <c r="F1236" s="11">
        <f t="shared" si="67"/>
        <v>83.9</v>
      </c>
      <c r="G1236" s="11">
        <f t="shared" si="65"/>
        <v>8.39</v>
      </c>
      <c r="H1236" s="11">
        <f t="shared" si="66"/>
        <v>92.29</v>
      </c>
      <c r="I1236" s="21"/>
    </row>
    <row r="1237" spans="1:9" ht="12.75" customHeight="1" x14ac:dyDescent="0.2">
      <c r="A1237" s="9" t="s">
        <v>167</v>
      </c>
      <c r="B1237" s="9" t="s">
        <v>216</v>
      </c>
      <c r="C1237" s="9" t="s">
        <v>223</v>
      </c>
      <c r="D1237" s="34">
        <v>35527</v>
      </c>
      <c r="E1237" s="12">
        <v>210.10000000000002</v>
      </c>
      <c r="F1237" s="11">
        <f t="shared" si="67"/>
        <v>210.10000000000002</v>
      </c>
      <c r="G1237" s="11">
        <f t="shared" si="65"/>
        <v>21.01</v>
      </c>
      <c r="H1237" s="11">
        <f t="shared" si="66"/>
        <v>231.11</v>
      </c>
      <c r="I1237" s="21"/>
    </row>
    <row r="1238" spans="1:9" ht="12.75" customHeight="1" x14ac:dyDescent="0.2">
      <c r="A1238" s="9" t="s">
        <v>167</v>
      </c>
      <c r="B1238" s="9" t="s">
        <v>216</v>
      </c>
      <c r="C1238" s="9" t="s">
        <v>223</v>
      </c>
      <c r="D1238" s="34">
        <v>35530</v>
      </c>
      <c r="E1238" s="12">
        <v>388.35</v>
      </c>
      <c r="F1238" s="11">
        <f t="shared" si="67"/>
        <v>388.35</v>
      </c>
      <c r="G1238" s="11">
        <f t="shared" si="65"/>
        <v>38.840000000000003</v>
      </c>
      <c r="H1238" s="11">
        <f t="shared" si="66"/>
        <v>427.19000000000005</v>
      </c>
      <c r="I1238" s="21"/>
    </row>
    <row r="1239" spans="1:9" ht="12.75" customHeight="1" x14ac:dyDescent="0.2">
      <c r="A1239" s="9" t="s">
        <v>167</v>
      </c>
      <c r="B1239" s="9" t="s">
        <v>216</v>
      </c>
      <c r="C1239" s="9" t="s">
        <v>223</v>
      </c>
      <c r="D1239" s="34">
        <v>35533</v>
      </c>
      <c r="E1239" s="12">
        <v>503.45000000000005</v>
      </c>
      <c r="F1239" s="11">
        <f t="shared" si="67"/>
        <v>503.45000000000005</v>
      </c>
      <c r="G1239" s="11">
        <f t="shared" si="65"/>
        <v>50.35</v>
      </c>
      <c r="H1239" s="11">
        <f t="shared" si="66"/>
        <v>553.80000000000007</v>
      </c>
      <c r="I1239" s="21"/>
    </row>
    <row r="1240" spans="1:9" ht="12.75" customHeight="1" x14ac:dyDescent="0.2">
      <c r="A1240" s="9" t="s">
        <v>167</v>
      </c>
      <c r="B1240" s="9" t="s">
        <v>216</v>
      </c>
      <c r="C1240" s="9" t="s">
        <v>223</v>
      </c>
      <c r="D1240" s="34">
        <v>35534</v>
      </c>
      <c r="E1240" s="12">
        <v>503.45000000000005</v>
      </c>
      <c r="F1240" s="11">
        <f t="shared" si="67"/>
        <v>503.45000000000005</v>
      </c>
      <c r="G1240" s="11">
        <f t="shared" si="65"/>
        <v>50.35</v>
      </c>
      <c r="H1240" s="11">
        <f t="shared" si="66"/>
        <v>553.80000000000007</v>
      </c>
      <c r="I1240" s="21"/>
    </row>
    <row r="1241" spans="1:9" ht="12.75" customHeight="1" x14ac:dyDescent="0.2">
      <c r="A1241" s="9" t="s">
        <v>167</v>
      </c>
      <c r="B1241" s="9" t="s">
        <v>216</v>
      </c>
      <c r="C1241" s="9" t="s">
        <v>223</v>
      </c>
      <c r="D1241" s="34">
        <v>35536</v>
      </c>
      <c r="E1241" s="12">
        <v>501.45000000000005</v>
      </c>
      <c r="F1241" s="11">
        <f t="shared" si="67"/>
        <v>501.45000000000005</v>
      </c>
      <c r="G1241" s="11">
        <f t="shared" si="65"/>
        <v>50.15</v>
      </c>
      <c r="H1241" s="11">
        <f t="shared" si="66"/>
        <v>551.6</v>
      </c>
      <c r="I1241" s="21"/>
    </row>
    <row r="1242" spans="1:9" ht="12.75" customHeight="1" x14ac:dyDescent="0.2">
      <c r="A1242" s="9" t="s">
        <v>167</v>
      </c>
      <c r="B1242" s="9" t="s">
        <v>216</v>
      </c>
      <c r="C1242" s="9" t="s">
        <v>223</v>
      </c>
      <c r="D1242" s="34">
        <v>35539</v>
      </c>
      <c r="E1242" s="12">
        <v>392.8</v>
      </c>
      <c r="F1242" s="11">
        <f t="shared" si="67"/>
        <v>392.8</v>
      </c>
      <c r="G1242" s="11">
        <f t="shared" si="65"/>
        <v>39.28</v>
      </c>
      <c r="H1242" s="11">
        <f t="shared" si="66"/>
        <v>432.08000000000004</v>
      </c>
      <c r="I1242" s="21"/>
    </row>
    <row r="1243" spans="1:9" ht="12.75" customHeight="1" x14ac:dyDescent="0.2">
      <c r="A1243" s="9" t="s">
        <v>167</v>
      </c>
      <c r="B1243" s="9" t="s">
        <v>216</v>
      </c>
      <c r="C1243" s="9" t="s">
        <v>223</v>
      </c>
      <c r="D1243" s="34">
        <v>35542</v>
      </c>
      <c r="E1243" s="12">
        <v>459.90000000000003</v>
      </c>
      <c r="F1243" s="11">
        <f t="shared" si="67"/>
        <v>459.90000000000003</v>
      </c>
      <c r="G1243" s="11">
        <f t="shared" si="65"/>
        <v>45.99</v>
      </c>
      <c r="H1243" s="11">
        <f t="shared" si="66"/>
        <v>505.89000000000004</v>
      </c>
      <c r="I1243" s="21"/>
    </row>
    <row r="1244" spans="1:9" ht="12.75" customHeight="1" x14ac:dyDescent="0.2">
      <c r="A1244" s="9" t="s">
        <v>167</v>
      </c>
      <c r="B1244" s="9" t="s">
        <v>216</v>
      </c>
      <c r="C1244" s="9" t="s">
        <v>223</v>
      </c>
      <c r="D1244" s="34">
        <v>35545</v>
      </c>
      <c r="E1244" s="12">
        <v>264.2</v>
      </c>
      <c r="F1244" s="11">
        <f t="shared" si="67"/>
        <v>264.2</v>
      </c>
      <c r="G1244" s="11">
        <f t="shared" si="65"/>
        <v>26.42</v>
      </c>
      <c r="H1244" s="11">
        <f t="shared" si="66"/>
        <v>290.62</v>
      </c>
      <c r="I1244" s="21"/>
    </row>
    <row r="1245" spans="1:9" ht="12.75" customHeight="1" x14ac:dyDescent="0.2">
      <c r="A1245" s="9" t="s">
        <v>167</v>
      </c>
      <c r="B1245" s="9" t="s">
        <v>216</v>
      </c>
      <c r="C1245" s="9" t="s">
        <v>223</v>
      </c>
      <c r="D1245" s="34">
        <v>35548</v>
      </c>
      <c r="E1245" s="12">
        <v>1200.2</v>
      </c>
      <c r="F1245" s="11">
        <f t="shared" si="67"/>
        <v>1200.2</v>
      </c>
      <c r="G1245" s="11">
        <f t="shared" si="65"/>
        <v>120.02</v>
      </c>
      <c r="H1245" s="11">
        <f t="shared" si="66"/>
        <v>1320.22</v>
      </c>
      <c r="I1245" s="21"/>
    </row>
    <row r="1246" spans="1:9" ht="12.75" customHeight="1" x14ac:dyDescent="0.2">
      <c r="A1246" s="9" t="s">
        <v>167</v>
      </c>
      <c r="B1246" s="9" t="s">
        <v>216</v>
      </c>
      <c r="C1246" s="9" t="s">
        <v>223</v>
      </c>
      <c r="D1246" s="34">
        <v>35551</v>
      </c>
      <c r="E1246" s="12">
        <v>984.15000000000009</v>
      </c>
      <c r="F1246" s="11">
        <f t="shared" si="67"/>
        <v>984.15000000000009</v>
      </c>
      <c r="G1246" s="11">
        <f t="shared" si="65"/>
        <v>98.42</v>
      </c>
      <c r="H1246" s="11">
        <f t="shared" si="66"/>
        <v>1082.5700000000002</v>
      </c>
      <c r="I1246" s="21"/>
    </row>
    <row r="1247" spans="1:9" ht="12.75" customHeight="1" x14ac:dyDescent="0.2">
      <c r="A1247" s="9" t="s">
        <v>167</v>
      </c>
      <c r="B1247" s="9" t="s">
        <v>216</v>
      </c>
      <c r="C1247" s="9" t="s">
        <v>223</v>
      </c>
      <c r="D1247" s="34">
        <v>35554</v>
      </c>
      <c r="E1247" s="12">
        <v>62.6</v>
      </c>
      <c r="F1247" s="11">
        <f t="shared" si="67"/>
        <v>62.6</v>
      </c>
      <c r="G1247" s="11">
        <f t="shared" si="65"/>
        <v>6.26</v>
      </c>
      <c r="H1247" s="11">
        <f t="shared" si="66"/>
        <v>68.86</v>
      </c>
      <c r="I1247" s="21"/>
    </row>
    <row r="1248" spans="1:9" ht="12.75" customHeight="1" x14ac:dyDescent="0.2">
      <c r="A1248" s="9" t="s">
        <v>167</v>
      </c>
      <c r="B1248" s="9" t="s">
        <v>216</v>
      </c>
      <c r="C1248" s="9" t="s">
        <v>223</v>
      </c>
      <c r="D1248" s="34">
        <v>35557</v>
      </c>
      <c r="E1248" s="12">
        <v>308.70000000000005</v>
      </c>
      <c r="F1248" s="11">
        <f t="shared" si="67"/>
        <v>308.70000000000005</v>
      </c>
      <c r="G1248" s="11">
        <f t="shared" si="65"/>
        <v>30.87</v>
      </c>
      <c r="H1248" s="11">
        <f t="shared" si="66"/>
        <v>339.57000000000005</v>
      </c>
      <c r="I1248" s="21"/>
    </row>
    <row r="1249" spans="1:9" ht="12.75" customHeight="1" x14ac:dyDescent="0.2">
      <c r="A1249" s="9" t="s">
        <v>167</v>
      </c>
      <c r="B1249" s="9" t="s">
        <v>216</v>
      </c>
      <c r="C1249" s="9" t="s">
        <v>223</v>
      </c>
      <c r="D1249" s="34">
        <v>35560</v>
      </c>
      <c r="E1249" s="12">
        <v>984.15000000000009</v>
      </c>
      <c r="F1249" s="11">
        <f t="shared" si="67"/>
        <v>984.15000000000009</v>
      </c>
      <c r="G1249" s="11">
        <f t="shared" si="65"/>
        <v>98.42</v>
      </c>
      <c r="H1249" s="11">
        <f t="shared" si="66"/>
        <v>1082.5700000000002</v>
      </c>
      <c r="I1249" s="21"/>
    </row>
    <row r="1250" spans="1:9" ht="12.75" customHeight="1" x14ac:dyDescent="0.2">
      <c r="A1250" s="9" t="s">
        <v>167</v>
      </c>
      <c r="B1250" s="9" t="s">
        <v>216</v>
      </c>
      <c r="C1250" s="9" t="s">
        <v>223</v>
      </c>
      <c r="D1250" s="34">
        <v>35561</v>
      </c>
      <c r="E1250" s="12">
        <v>1985.1000000000001</v>
      </c>
      <c r="F1250" s="11">
        <f t="shared" si="67"/>
        <v>1985.1000000000001</v>
      </c>
      <c r="G1250" s="11">
        <f t="shared" si="65"/>
        <v>198.51</v>
      </c>
      <c r="H1250" s="11">
        <f t="shared" si="66"/>
        <v>2183.61</v>
      </c>
      <c r="I1250" s="21"/>
    </row>
    <row r="1251" spans="1:9" ht="12.75" customHeight="1" x14ac:dyDescent="0.2">
      <c r="A1251" s="9" t="s">
        <v>167</v>
      </c>
      <c r="B1251" s="9" t="s">
        <v>216</v>
      </c>
      <c r="C1251" s="9" t="s">
        <v>223</v>
      </c>
      <c r="D1251" s="34">
        <v>35562</v>
      </c>
      <c r="E1251" s="12">
        <v>1629.8500000000001</v>
      </c>
      <c r="F1251" s="11">
        <f t="shared" si="67"/>
        <v>1629.8500000000001</v>
      </c>
      <c r="G1251" s="11">
        <f t="shared" si="65"/>
        <v>162.99</v>
      </c>
      <c r="H1251" s="11">
        <f t="shared" si="66"/>
        <v>1792.8400000000001</v>
      </c>
      <c r="I1251" s="21"/>
    </row>
    <row r="1252" spans="1:9" ht="12.75" customHeight="1" x14ac:dyDescent="0.2">
      <c r="A1252" s="9" t="s">
        <v>167</v>
      </c>
      <c r="B1252" s="9" t="s">
        <v>216</v>
      </c>
      <c r="C1252" s="9" t="s">
        <v>223</v>
      </c>
      <c r="D1252" s="34">
        <v>35564</v>
      </c>
      <c r="E1252" s="12">
        <v>752.40000000000009</v>
      </c>
      <c r="F1252" s="11">
        <f t="shared" si="67"/>
        <v>752.40000000000009</v>
      </c>
      <c r="G1252" s="11">
        <f t="shared" si="65"/>
        <v>75.239999999999995</v>
      </c>
      <c r="H1252" s="11">
        <f t="shared" si="66"/>
        <v>827.6400000000001</v>
      </c>
      <c r="I1252" s="21"/>
    </row>
    <row r="1253" spans="1:9" ht="12.75" customHeight="1" x14ac:dyDescent="0.2">
      <c r="A1253" s="9" t="s">
        <v>167</v>
      </c>
      <c r="B1253" s="9" t="s">
        <v>216</v>
      </c>
      <c r="C1253" s="9" t="s">
        <v>223</v>
      </c>
      <c r="D1253" s="34">
        <v>35565</v>
      </c>
      <c r="E1253" s="12">
        <v>984.15000000000009</v>
      </c>
      <c r="F1253" s="11">
        <f t="shared" si="67"/>
        <v>984.15000000000009</v>
      </c>
      <c r="G1253" s="11">
        <f t="shared" si="65"/>
        <v>98.42</v>
      </c>
      <c r="H1253" s="11">
        <f t="shared" si="66"/>
        <v>1082.5700000000002</v>
      </c>
      <c r="I1253" s="21"/>
    </row>
    <row r="1254" spans="1:9" ht="12.75" customHeight="1" x14ac:dyDescent="0.2">
      <c r="A1254" s="9" t="s">
        <v>167</v>
      </c>
      <c r="B1254" s="9" t="s">
        <v>216</v>
      </c>
      <c r="C1254" s="9" t="s">
        <v>223</v>
      </c>
      <c r="D1254" s="34">
        <v>35566</v>
      </c>
      <c r="E1254" s="12">
        <v>571.65</v>
      </c>
      <c r="F1254" s="11">
        <f t="shared" si="67"/>
        <v>571.65</v>
      </c>
      <c r="G1254" s="11">
        <f t="shared" si="65"/>
        <v>57.17</v>
      </c>
      <c r="H1254" s="11">
        <f t="shared" si="66"/>
        <v>628.81999999999994</v>
      </c>
      <c r="I1254" s="21"/>
    </row>
    <row r="1255" spans="1:9" ht="12.75" customHeight="1" x14ac:dyDescent="0.2">
      <c r="A1255" s="9" t="s">
        <v>167</v>
      </c>
      <c r="B1255" s="9" t="s">
        <v>216</v>
      </c>
      <c r="C1255" s="9" t="s">
        <v>223</v>
      </c>
      <c r="D1255" s="34">
        <v>35568</v>
      </c>
      <c r="E1255" s="12">
        <v>898.80000000000007</v>
      </c>
      <c r="F1255" s="11">
        <f t="shared" si="67"/>
        <v>898.80000000000007</v>
      </c>
      <c r="G1255" s="11">
        <f t="shared" si="65"/>
        <v>89.88</v>
      </c>
      <c r="H1255" s="11">
        <f t="shared" si="66"/>
        <v>988.68000000000006</v>
      </c>
      <c r="I1255" s="21"/>
    </row>
    <row r="1256" spans="1:9" ht="12.75" customHeight="1" x14ac:dyDescent="0.2">
      <c r="A1256" s="9" t="s">
        <v>167</v>
      </c>
      <c r="B1256" s="9" t="s">
        <v>216</v>
      </c>
      <c r="C1256" s="9" t="s">
        <v>223</v>
      </c>
      <c r="D1256" s="34">
        <v>35569</v>
      </c>
      <c r="E1256" s="12">
        <v>231.5</v>
      </c>
      <c r="F1256" s="11">
        <f t="shared" si="67"/>
        <v>231.5</v>
      </c>
      <c r="G1256" s="11">
        <f t="shared" si="65"/>
        <v>23.15</v>
      </c>
      <c r="H1256" s="11">
        <f t="shared" si="66"/>
        <v>254.65</v>
      </c>
      <c r="I1256" s="21"/>
    </row>
    <row r="1257" spans="1:9" ht="12.75" customHeight="1" x14ac:dyDescent="0.2">
      <c r="A1257" s="9" t="s">
        <v>167</v>
      </c>
      <c r="B1257" s="9" t="s">
        <v>216</v>
      </c>
      <c r="C1257" s="9" t="s">
        <v>223</v>
      </c>
      <c r="D1257" s="34">
        <v>35570</v>
      </c>
      <c r="E1257" s="12">
        <v>797</v>
      </c>
      <c r="F1257" s="11">
        <f t="shared" si="67"/>
        <v>797</v>
      </c>
      <c r="G1257" s="11">
        <f t="shared" si="65"/>
        <v>79.7</v>
      </c>
      <c r="H1257" s="11">
        <f t="shared" si="66"/>
        <v>876.7</v>
      </c>
      <c r="I1257" s="21"/>
    </row>
    <row r="1258" spans="1:9" ht="12.75" customHeight="1" x14ac:dyDescent="0.2">
      <c r="A1258" s="9" t="s">
        <v>167</v>
      </c>
      <c r="B1258" s="9" t="s">
        <v>216</v>
      </c>
      <c r="C1258" s="9" t="s">
        <v>223</v>
      </c>
      <c r="D1258" s="34">
        <v>35571</v>
      </c>
      <c r="E1258" s="12">
        <v>797</v>
      </c>
      <c r="F1258" s="11">
        <f t="shared" si="67"/>
        <v>797</v>
      </c>
      <c r="G1258" s="11">
        <f t="shared" si="65"/>
        <v>79.7</v>
      </c>
      <c r="H1258" s="11">
        <f t="shared" si="66"/>
        <v>876.7</v>
      </c>
      <c r="I1258" s="21"/>
    </row>
    <row r="1259" spans="1:9" ht="12.75" customHeight="1" x14ac:dyDescent="0.2">
      <c r="A1259" s="9" t="s">
        <v>167</v>
      </c>
      <c r="B1259" s="9" t="s">
        <v>216</v>
      </c>
      <c r="C1259" s="9" t="s">
        <v>223</v>
      </c>
      <c r="D1259" s="34">
        <v>35572</v>
      </c>
      <c r="E1259" s="12">
        <v>178.15</v>
      </c>
      <c r="F1259" s="11">
        <f t="shared" si="67"/>
        <v>178.15</v>
      </c>
      <c r="G1259" s="11">
        <f t="shared" si="65"/>
        <v>17.82</v>
      </c>
      <c r="H1259" s="11">
        <f t="shared" si="66"/>
        <v>195.97</v>
      </c>
      <c r="I1259" s="21"/>
    </row>
    <row r="1260" spans="1:9" ht="12.75" customHeight="1" x14ac:dyDescent="0.2">
      <c r="A1260" s="9" t="s">
        <v>167</v>
      </c>
      <c r="B1260" s="9" t="s">
        <v>216</v>
      </c>
      <c r="C1260" s="9" t="s">
        <v>223</v>
      </c>
      <c r="D1260" s="34">
        <v>35573</v>
      </c>
      <c r="E1260" s="12">
        <v>1195.7</v>
      </c>
      <c r="F1260" s="11">
        <f t="shared" si="67"/>
        <v>1195.7</v>
      </c>
      <c r="G1260" s="11">
        <f t="shared" si="65"/>
        <v>119.57</v>
      </c>
      <c r="H1260" s="11">
        <f t="shared" si="66"/>
        <v>1315.27</v>
      </c>
      <c r="I1260" s="21"/>
    </row>
    <row r="1261" spans="1:9" ht="12.75" customHeight="1" x14ac:dyDescent="0.2">
      <c r="A1261" s="9" t="s">
        <v>167</v>
      </c>
      <c r="B1261" s="9" t="s">
        <v>216</v>
      </c>
      <c r="C1261" s="9" t="s">
        <v>223</v>
      </c>
      <c r="D1261" s="34">
        <v>35577</v>
      </c>
      <c r="E1261" s="12">
        <v>970.6</v>
      </c>
      <c r="F1261" s="11">
        <f t="shared" si="67"/>
        <v>970.6</v>
      </c>
      <c r="G1261" s="11">
        <f t="shared" si="65"/>
        <v>97.06</v>
      </c>
      <c r="H1261" s="11">
        <f t="shared" si="66"/>
        <v>1067.6600000000001</v>
      </c>
      <c r="I1261" s="21"/>
    </row>
    <row r="1262" spans="1:9" ht="12.75" customHeight="1" x14ac:dyDescent="0.2">
      <c r="A1262" s="9" t="s">
        <v>167</v>
      </c>
      <c r="B1262" s="9" t="s">
        <v>216</v>
      </c>
      <c r="C1262" s="9" t="s">
        <v>223</v>
      </c>
      <c r="D1262" s="34">
        <v>35578</v>
      </c>
      <c r="E1262" s="12">
        <v>970.6</v>
      </c>
      <c r="F1262" s="11">
        <f t="shared" si="67"/>
        <v>970.6</v>
      </c>
      <c r="G1262" s="11">
        <f t="shared" si="65"/>
        <v>97.06</v>
      </c>
      <c r="H1262" s="11">
        <f t="shared" si="66"/>
        <v>1067.6600000000001</v>
      </c>
      <c r="I1262" s="21"/>
    </row>
    <row r="1263" spans="1:9" ht="12.75" customHeight="1" x14ac:dyDescent="0.2">
      <c r="A1263" s="9" t="s">
        <v>167</v>
      </c>
      <c r="B1263" s="9" t="s">
        <v>216</v>
      </c>
      <c r="C1263" s="9" t="s">
        <v>223</v>
      </c>
      <c r="D1263" s="34" t="s">
        <v>1210</v>
      </c>
      <c r="E1263" s="12">
        <v>797</v>
      </c>
      <c r="F1263" s="11">
        <f t="shared" si="67"/>
        <v>797</v>
      </c>
      <c r="G1263" s="11">
        <f t="shared" si="65"/>
        <v>79.7</v>
      </c>
      <c r="H1263" s="11">
        <f t="shared" si="66"/>
        <v>876.7</v>
      </c>
      <c r="I1263" s="21"/>
    </row>
    <row r="1264" spans="1:9" ht="12.75" customHeight="1" x14ac:dyDescent="0.2">
      <c r="A1264" s="9" t="s">
        <v>167</v>
      </c>
      <c r="B1264" s="9" t="s">
        <v>216</v>
      </c>
      <c r="C1264" s="9" t="s">
        <v>223</v>
      </c>
      <c r="D1264" s="34" t="s">
        <v>1211</v>
      </c>
      <c r="E1264" s="12">
        <v>1195.7</v>
      </c>
      <c r="F1264" s="11">
        <f t="shared" si="67"/>
        <v>1195.7</v>
      </c>
      <c r="G1264" s="11">
        <f t="shared" si="65"/>
        <v>119.57</v>
      </c>
      <c r="H1264" s="11">
        <f t="shared" si="66"/>
        <v>1315.27</v>
      </c>
      <c r="I1264" s="21"/>
    </row>
    <row r="1265" spans="1:9" ht="12.75" customHeight="1" x14ac:dyDescent="0.2">
      <c r="A1265" s="9" t="s">
        <v>167</v>
      </c>
      <c r="B1265" s="9" t="s">
        <v>216</v>
      </c>
      <c r="C1265" s="9" t="s">
        <v>223</v>
      </c>
      <c r="D1265" s="34" t="s">
        <v>1212</v>
      </c>
      <c r="E1265" s="12">
        <v>2119.9500000000003</v>
      </c>
      <c r="F1265" s="11">
        <f t="shared" si="67"/>
        <v>2119.9500000000003</v>
      </c>
      <c r="G1265" s="11">
        <f t="shared" si="65"/>
        <v>212</v>
      </c>
      <c r="H1265" s="11">
        <f t="shared" si="66"/>
        <v>2331.9500000000003</v>
      </c>
      <c r="I1265" s="21"/>
    </row>
    <row r="1266" spans="1:9" ht="12.75" customHeight="1" x14ac:dyDescent="0.2">
      <c r="A1266" s="9" t="s">
        <v>167</v>
      </c>
      <c r="B1266" s="9" t="s">
        <v>216</v>
      </c>
      <c r="C1266" s="9" t="s">
        <v>223</v>
      </c>
      <c r="D1266" s="34">
        <v>35595</v>
      </c>
      <c r="E1266" s="12">
        <v>1662.0500000000002</v>
      </c>
      <c r="F1266" s="11">
        <f t="shared" si="67"/>
        <v>1662.0500000000002</v>
      </c>
      <c r="G1266" s="11">
        <f t="shared" si="65"/>
        <v>166.21</v>
      </c>
      <c r="H1266" s="11">
        <f t="shared" si="66"/>
        <v>1828.2600000000002</v>
      </c>
      <c r="I1266" s="21"/>
    </row>
    <row r="1267" spans="1:9" ht="12.75" customHeight="1" x14ac:dyDescent="0.2">
      <c r="A1267" s="9" t="s">
        <v>167</v>
      </c>
      <c r="B1267" s="9" t="s">
        <v>216</v>
      </c>
      <c r="C1267" s="9" t="s">
        <v>223</v>
      </c>
      <c r="D1267" s="34">
        <v>35596</v>
      </c>
      <c r="E1267" s="12">
        <v>984.15000000000009</v>
      </c>
      <c r="F1267" s="11">
        <f t="shared" si="67"/>
        <v>984.15000000000009</v>
      </c>
      <c r="G1267" s="11">
        <f t="shared" ref="G1267:G1330" si="68">ROUND((+F1267*0.1),2)</f>
        <v>98.42</v>
      </c>
      <c r="H1267" s="11">
        <f t="shared" ref="H1267:H1330" si="69">+G1267+F1267</f>
        <v>1082.5700000000002</v>
      </c>
      <c r="I1267" s="21"/>
    </row>
    <row r="1268" spans="1:9" ht="12.75" customHeight="1" x14ac:dyDescent="0.2">
      <c r="A1268" s="9" t="s">
        <v>167</v>
      </c>
      <c r="B1268" s="9" t="s">
        <v>216</v>
      </c>
      <c r="C1268" s="9" t="s">
        <v>223</v>
      </c>
      <c r="D1268" s="34">
        <v>35597</v>
      </c>
      <c r="E1268" s="12">
        <v>2119.9500000000003</v>
      </c>
      <c r="F1268" s="11">
        <f t="shared" si="67"/>
        <v>2119.9500000000003</v>
      </c>
      <c r="G1268" s="11">
        <f t="shared" si="68"/>
        <v>212</v>
      </c>
      <c r="H1268" s="11">
        <f t="shared" si="69"/>
        <v>2331.9500000000003</v>
      </c>
      <c r="I1268" s="21"/>
    </row>
    <row r="1269" spans="1:9" ht="12.75" customHeight="1" x14ac:dyDescent="0.2">
      <c r="A1269" s="9" t="s">
        <v>167</v>
      </c>
      <c r="B1269" s="9" t="s">
        <v>216</v>
      </c>
      <c r="C1269" s="9" t="s">
        <v>223</v>
      </c>
      <c r="D1269" s="34">
        <v>35599</v>
      </c>
      <c r="E1269" s="12">
        <v>970.6</v>
      </c>
      <c r="F1269" s="11">
        <f t="shared" si="67"/>
        <v>970.6</v>
      </c>
      <c r="G1269" s="11">
        <f t="shared" si="68"/>
        <v>97.06</v>
      </c>
      <c r="H1269" s="11">
        <f t="shared" si="69"/>
        <v>1067.6600000000001</v>
      </c>
      <c r="I1269" s="21"/>
    </row>
    <row r="1270" spans="1:9" ht="12.75" customHeight="1" x14ac:dyDescent="0.2">
      <c r="A1270" s="9" t="s">
        <v>167</v>
      </c>
      <c r="B1270" s="9" t="s">
        <v>216</v>
      </c>
      <c r="C1270" s="9" t="s">
        <v>223</v>
      </c>
      <c r="D1270" s="34">
        <v>35602</v>
      </c>
      <c r="E1270" s="12">
        <v>970.6</v>
      </c>
      <c r="F1270" s="11">
        <f t="shared" si="67"/>
        <v>970.6</v>
      </c>
      <c r="G1270" s="11">
        <f t="shared" si="68"/>
        <v>97.06</v>
      </c>
      <c r="H1270" s="11">
        <f t="shared" si="69"/>
        <v>1067.6600000000001</v>
      </c>
      <c r="I1270" s="21"/>
    </row>
    <row r="1271" spans="1:9" ht="12.75" customHeight="1" x14ac:dyDescent="0.2">
      <c r="A1271" s="9" t="s">
        <v>167</v>
      </c>
      <c r="B1271" s="9" t="s">
        <v>216</v>
      </c>
      <c r="C1271" s="9" t="s">
        <v>223</v>
      </c>
      <c r="D1271" s="34">
        <v>35605</v>
      </c>
      <c r="E1271" s="12">
        <v>526.6</v>
      </c>
      <c r="F1271" s="11">
        <f t="shared" si="67"/>
        <v>526.6</v>
      </c>
      <c r="G1271" s="11">
        <f t="shared" si="68"/>
        <v>52.66</v>
      </c>
      <c r="H1271" s="11">
        <f t="shared" si="69"/>
        <v>579.26</v>
      </c>
      <c r="I1271" s="21"/>
    </row>
    <row r="1272" spans="1:9" ht="12.75" customHeight="1" x14ac:dyDescent="0.2">
      <c r="A1272" s="9" t="s">
        <v>167</v>
      </c>
      <c r="B1272" s="9" t="s">
        <v>216</v>
      </c>
      <c r="C1272" s="9" t="s">
        <v>223</v>
      </c>
      <c r="D1272" s="34">
        <v>35608</v>
      </c>
      <c r="E1272" s="12">
        <v>92.100000000000009</v>
      </c>
      <c r="F1272" s="11">
        <f t="shared" si="67"/>
        <v>92.100000000000009</v>
      </c>
      <c r="G1272" s="11">
        <f t="shared" si="68"/>
        <v>9.2100000000000009</v>
      </c>
      <c r="H1272" s="11">
        <f t="shared" si="69"/>
        <v>101.31</v>
      </c>
      <c r="I1272" s="21"/>
    </row>
    <row r="1273" spans="1:9" ht="12.75" customHeight="1" x14ac:dyDescent="0.2">
      <c r="A1273" s="9" t="s">
        <v>167</v>
      </c>
      <c r="B1273" s="9" t="s">
        <v>216</v>
      </c>
      <c r="C1273" s="9" t="s">
        <v>223</v>
      </c>
      <c r="D1273" s="34">
        <v>35611</v>
      </c>
      <c r="E1273" s="12">
        <v>92.100000000000009</v>
      </c>
      <c r="F1273" s="11">
        <f t="shared" si="67"/>
        <v>92.100000000000009</v>
      </c>
      <c r="G1273" s="11">
        <f t="shared" si="68"/>
        <v>9.2100000000000009</v>
      </c>
      <c r="H1273" s="11">
        <f t="shared" si="69"/>
        <v>101.31</v>
      </c>
      <c r="I1273" s="21"/>
    </row>
    <row r="1274" spans="1:9" ht="12.75" customHeight="1" x14ac:dyDescent="0.2">
      <c r="A1274" s="9" t="s">
        <v>167</v>
      </c>
      <c r="B1274" s="9" t="s">
        <v>216</v>
      </c>
      <c r="C1274" s="9" t="s">
        <v>223</v>
      </c>
      <c r="D1274" s="34">
        <v>35612</v>
      </c>
      <c r="E1274" s="12">
        <v>728.15000000000009</v>
      </c>
      <c r="F1274" s="11">
        <f t="shared" si="67"/>
        <v>728.15000000000009</v>
      </c>
      <c r="G1274" s="11">
        <f t="shared" si="68"/>
        <v>72.819999999999993</v>
      </c>
      <c r="H1274" s="11">
        <f t="shared" si="69"/>
        <v>800.97</v>
      </c>
      <c r="I1274" s="21"/>
    </row>
    <row r="1275" spans="1:9" ht="12.75" customHeight="1" x14ac:dyDescent="0.2">
      <c r="A1275" s="9" t="s">
        <v>167</v>
      </c>
      <c r="B1275" s="9" t="s">
        <v>216</v>
      </c>
      <c r="C1275" s="9" t="s">
        <v>223</v>
      </c>
      <c r="D1275" s="34">
        <v>35613</v>
      </c>
      <c r="E1275" s="12">
        <v>582.5</v>
      </c>
      <c r="F1275" s="11">
        <f t="shared" si="67"/>
        <v>582.5</v>
      </c>
      <c r="G1275" s="11">
        <f t="shared" si="68"/>
        <v>58.25</v>
      </c>
      <c r="H1275" s="11">
        <f t="shared" si="69"/>
        <v>640.75</v>
      </c>
      <c r="I1275" s="21"/>
    </row>
    <row r="1276" spans="1:9" ht="12.75" customHeight="1" x14ac:dyDescent="0.2">
      <c r="A1276" s="9" t="s">
        <v>167</v>
      </c>
      <c r="B1276" s="9" t="s">
        <v>216</v>
      </c>
      <c r="C1276" s="9" t="s">
        <v>223</v>
      </c>
      <c r="D1276" s="34">
        <v>35614</v>
      </c>
      <c r="E1276" s="12">
        <v>91.95</v>
      </c>
      <c r="F1276" s="11">
        <f t="shared" si="67"/>
        <v>91.95</v>
      </c>
      <c r="G1276" s="11">
        <f t="shared" si="68"/>
        <v>9.1999999999999993</v>
      </c>
      <c r="H1276" s="11">
        <f t="shared" si="69"/>
        <v>101.15</v>
      </c>
      <c r="I1276" s="21"/>
    </row>
    <row r="1277" spans="1:9" ht="12.75" customHeight="1" x14ac:dyDescent="0.2">
      <c r="A1277" s="9" t="s">
        <v>167</v>
      </c>
      <c r="B1277" s="9" t="s">
        <v>216</v>
      </c>
      <c r="C1277" s="9" t="s">
        <v>223</v>
      </c>
      <c r="D1277" s="34">
        <v>35615</v>
      </c>
      <c r="E1277" s="12">
        <v>77.300000000000011</v>
      </c>
      <c r="F1277" s="11">
        <f t="shared" si="67"/>
        <v>77.300000000000011</v>
      </c>
      <c r="G1277" s="11">
        <f t="shared" si="68"/>
        <v>7.73</v>
      </c>
      <c r="H1277" s="11">
        <f t="shared" si="69"/>
        <v>85.030000000000015</v>
      </c>
      <c r="I1277" s="21"/>
    </row>
    <row r="1278" spans="1:9" ht="12.75" customHeight="1" x14ac:dyDescent="0.2">
      <c r="A1278" s="9" t="s">
        <v>167</v>
      </c>
      <c r="B1278" s="9" t="s">
        <v>216</v>
      </c>
      <c r="C1278" s="9" t="s">
        <v>223</v>
      </c>
      <c r="D1278" s="34">
        <v>35616</v>
      </c>
      <c r="E1278" s="12">
        <v>647</v>
      </c>
      <c r="F1278" s="11">
        <f t="shared" si="67"/>
        <v>647</v>
      </c>
      <c r="G1278" s="11">
        <f t="shared" si="68"/>
        <v>64.7</v>
      </c>
      <c r="H1278" s="11">
        <f t="shared" si="69"/>
        <v>711.7</v>
      </c>
      <c r="I1278" s="21"/>
    </row>
    <row r="1279" spans="1:9" ht="12.75" customHeight="1" x14ac:dyDescent="0.2">
      <c r="A1279" s="9" t="s">
        <v>167</v>
      </c>
      <c r="B1279" s="9" t="s">
        <v>216</v>
      </c>
      <c r="C1279" s="9" t="s">
        <v>223</v>
      </c>
      <c r="D1279" s="34">
        <v>35618</v>
      </c>
      <c r="E1279" s="12">
        <v>313.70000000000005</v>
      </c>
      <c r="F1279" s="11">
        <f t="shared" si="67"/>
        <v>313.70000000000005</v>
      </c>
      <c r="G1279" s="11">
        <f t="shared" si="68"/>
        <v>31.37</v>
      </c>
      <c r="H1279" s="11">
        <f t="shared" si="69"/>
        <v>345.07000000000005</v>
      </c>
      <c r="I1279" s="21"/>
    </row>
    <row r="1280" spans="1:9" ht="12.75" customHeight="1" x14ac:dyDescent="0.2">
      <c r="A1280" s="9" t="s">
        <v>167</v>
      </c>
      <c r="B1280" s="9" t="s">
        <v>216</v>
      </c>
      <c r="C1280" s="9" t="s">
        <v>223</v>
      </c>
      <c r="D1280" s="34">
        <v>35620</v>
      </c>
      <c r="E1280" s="12">
        <v>76.800000000000011</v>
      </c>
      <c r="F1280" s="11">
        <f t="shared" si="67"/>
        <v>76.800000000000011</v>
      </c>
      <c r="G1280" s="11">
        <f t="shared" si="68"/>
        <v>7.68</v>
      </c>
      <c r="H1280" s="11">
        <f t="shared" si="69"/>
        <v>84.480000000000018</v>
      </c>
      <c r="I1280" s="21"/>
    </row>
    <row r="1281" spans="1:9" ht="12.75" customHeight="1" x14ac:dyDescent="0.2">
      <c r="A1281" s="9" t="s">
        <v>167</v>
      </c>
      <c r="B1281" s="9" t="s">
        <v>216</v>
      </c>
      <c r="C1281" s="9" t="s">
        <v>223</v>
      </c>
      <c r="D1281" s="34">
        <v>35622</v>
      </c>
      <c r="E1281" s="12">
        <v>866.95</v>
      </c>
      <c r="F1281" s="11">
        <f t="shared" si="67"/>
        <v>866.95</v>
      </c>
      <c r="G1281" s="11">
        <f t="shared" si="68"/>
        <v>86.7</v>
      </c>
      <c r="H1281" s="11">
        <f t="shared" si="69"/>
        <v>953.65000000000009</v>
      </c>
      <c r="I1281" s="21"/>
    </row>
    <row r="1282" spans="1:9" ht="12.75" customHeight="1" x14ac:dyDescent="0.2">
      <c r="A1282" s="9" t="s">
        <v>167</v>
      </c>
      <c r="B1282" s="9" t="s">
        <v>216</v>
      </c>
      <c r="C1282" s="9" t="s">
        <v>223</v>
      </c>
      <c r="D1282" s="34">
        <v>35623</v>
      </c>
      <c r="E1282" s="12">
        <v>1178.9000000000001</v>
      </c>
      <c r="F1282" s="11">
        <f t="shared" si="67"/>
        <v>1178.9000000000001</v>
      </c>
      <c r="G1282" s="11">
        <f t="shared" si="68"/>
        <v>117.89</v>
      </c>
      <c r="H1282" s="11">
        <f t="shared" si="69"/>
        <v>1296.7900000000002</v>
      </c>
      <c r="I1282" s="21"/>
    </row>
    <row r="1283" spans="1:9" ht="12.75" customHeight="1" x14ac:dyDescent="0.2">
      <c r="A1283" s="9" t="s">
        <v>167</v>
      </c>
      <c r="B1283" s="9" t="s">
        <v>216</v>
      </c>
      <c r="C1283" s="9" t="s">
        <v>223</v>
      </c>
      <c r="D1283" s="34">
        <v>35626</v>
      </c>
      <c r="E1283" s="12">
        <v>119.15</v>
      </c>
      <c r="F1283" s="11">
        <f t="shared" ref="F1283:F1345" si="70">CEILING(TRUNC(+E1283*F$2,2),0.05)</f>
        <v>119.15</v>
      </c>
      <c r="G1283" s="11">
        <f t="shared" si="68"/>
        <v>11.92</v>
      </c>
      <c r="H1283" s="11">
        <f t="shared" si="69"/>
        <v>131.07</v>
      </c>
      <c r="I1283" s="21"/>
    </row>
    <row r="1284" spans="1:9" ht="12.75" customHeight="1" x14ac:dyDescent="0.2">
      <c r="A1284" s="9" t="s">
        <v>167</v>
      </c>
      <c r="B1284" s="9" t="s">
        <v>216</v>
      </c>
      <c r="C1284" s="9" t="s">
        <v>223</v>
      </c>
      <c r="D1284" s="34">
        <v>35627</v>
      </c>
      <c r="E1284" s="12">
        <v>154.20000000000002</v>
      </c>
      <c r="F1284" s="11">
        <f t="shared" si="70"/>
        <v>154.20000000000002</v>
      </c>
      <c r="G1284" s="11">
        <f t="shared" si="68"/>
        <v>15.42</v>
      </c>
      <c r="H1284" s="11">
        <f t="shared" si="69"/>
        <v>169.62</v>
      </c>
      <c r="I1284" s="21"/>
    </row>
    <row r="1285" spans="1:9" ht="12.75" customHeight="1" x14ac:dyDescent="0.2">
      <c r="A1285" s="9" t="s">
        <v>167</v>
      </c>
      <c r="B1285" s="9" t="s">
        <v>216</v>
      </c>
      <c r="C1285" s="9" t="s">
        <v>223</v>
      </c>
      <c r="D1285" s="34">
        <v>35630</v>
      </c>
      <c r="E1285" s="12">
        <v>263.35000000000002</v>
      </c>
      <c r="F1285" s="11">
        <f t="shared" si="70"/>
        <v>263.35000000000002</v>
      </c>
      <c r="G1285" s="11">
        <f t="shared" si="68"/>
        <v>26.34</v>
      </c>
      <c r="H1285" s="11">
        <f t="shared" si="69"/>
        <v>289.69</v>
      </c>
      <c r="I1285" s="21"/>
    </row>
    <row r="1286" spans="1:9" ht="12.75" customHeight="1" x14ac:dyDescent="0.2">
      <c r="A1286" s="9" t="s">
        <v>167</v>
      </c>
      <c r="B1286" s="9" t="s">
        <v>216</v>
      </c>
      <c r="C1286" s="9" t="s">
        <v>223</v>
      </c>
      <c r="D1286" s="34">
        <v>35633</v>
      </c>
      <c r="E1286" s="12">
        <v>313.70000000000005</v>
      </c>
      <c r="F1286" s="11">
        <f t="shared" si="70"/>
        <v>313.70000000000005</v>
      </c>
      <c r="G1286" s="11">
        <f t="shared" si="68"/>
        <v>31.37</v>
      </c>
      <c r="H1286" s="11">
        <f t="shared" si="69"/>
        <v>345.07000000000005</v>
      </c>
      <c r="I1286" s="21"/>
    </row>
    <row r="1287" spans="1:9" ht="12.75" customHeight="1" x14ac:dyDescent="0.2">
      <c r="A1287" s="9" t="s">
        <v>167</v>
      </c>
      <c r="B1287" s="9" t="s">
        <v>216</v>
      </c>
      <c r="C1287" s="9" t="s">
        <v>223</v>
      </c>
      <c r="D1287" s="34">
        <v>35634</v>
      </c>
      <c r="E1287" s="12">
        <v>986.75</v>
      </c>
      <c r="F1287" s="11">
        <f t="shared" si="70"/>
        <v>986.75</v>
      </c>
      <c r="G1287" s="11">
        <f t="shared" si="68"/>
        <v>98.68</v>
      </c>
      <c r="H1287" s="11">
        <f t="shared" si="69"/>
        <v>1085.43</v>
      </c>
      <c r="I1287" s="21"/>
    </row>
    <row r="1288" spans="1:9" ht="12.75" customHeight="1" x14ac:dyDescent="0.2">
      <c r="A1288" s="9" t="s">
        <v>167</v>
      </c>
      <c r="B1288" s="9" t="s">
        <v>216</v>
      </c>
      <c r="C1288" s="9" t="s">
        <v>223</v>
      </c>
      <c r="D1288" s="34">
        <v>35635</v>
      </c>
      <c r="E1288" s="12">
        <v>430.90000000000003</v>
      </c>
      <c r="F1288" s="11">
        <f t="shared" si="70"/>
        <v>430.90000000000003</v>
      </c>
      <c r="G1288" s="11">
        <f t="shared" si="68"/>
        <v>43.09</v>
      </c>
      <c r="H1288" s="11">
        <f t="shared" si="69"/>
        <v>473.99</v>
      </c>
      <c r="I1288" s="21"/>
    </row>
    <row r="1289" spans="1:9" ht="12.75" customHeight="1" x14ac:dyDescent="0.2">
      <c r="A1289" s="9" t="s">
        <v>167</v>
      </c>
      <c r="B1289" s="9" t="s">
        <v>216</v>
      </c>
      <c r="C1289" s="9" t="s">
        <v>223</v>
      </c>
      <c r="D1289" s="34">
        <v>35636</v>
      </c>
      <c r="E1289" s="12">
        <v>623.1</v>
      </c>
      <c r="F1289" s="11">
        <f t="shared" si="70"/>
        <v>623.1</v>
      </c>
      <c r="G1289" s="11">
        <f t="shared" si="68"/>
        <v>62.31</v>
      </c>
      <c r="H1289" s="11">
        <f t="shared" si="69"/>
        <v>685.41000000000008</v>
      </c>
      <c r="I1289" s="21"/>
    </row>
    <row r="1290" spans="1:9" ht="12.75" customHeight="1" x14ac:dyDescent="0.2">
      <c r="A1290" s="9" t="s">
        <v>167</v>
      </c>
      <c r="B1290" s="9" t="s">
        <v>216</v>
      </c>
      <c r="C1290" s="9" t="s">
        <v>223</v>
      </c>
      <c r="D1290" s="34">
        <v>35637</v>
      </c>
      <c r="E1290" s="12">
        <v>585.20000000000005</v>
      </c>
      <c r="F1290" s="11">
        <f t="shared" si="70"/>
        <v>585.20000000000005</v>
      </c>
      <c r="G1290" s="11">
        <f t="shared" si="68"/>
        <v>58.52</v>
      </c>
      <c r="H1290" s="11">
        <f t="shared" si="69"/>
        <v>643.72</v>
      </c>
      <c r="I1290" s="21"/>
    </row>
    <row r="1291" spans="1:9" ht="12.75" customHeight="1" x14ac:dyDescent="0.2">
      <c r="A1291" s="9" t="s">
        <v>167</v>
      </c>
      <c r="B1291" s="9" t="s">
        <v>216</v>
      </c>
      <c r="C1291" s="9" t="s">
        <v>223</v>
      </c>
      <c r="D1291" s="34">
        <v>35638</v>
      </c>
      <c r="E1291" s="12">
        <v>1023.85</v>
      </c>
      <c r="F1291" s="11">
        <f t="shared" si="70"/>
        <v>1023.85</v>
      </c>
      <c r="G1291" s="11">
        <f t="shared" si="68"/>
        <v>102.39</v>
      </c>
      <c r="H1291" s="11">
        <f t="shared" si="69"/>
        <v>1126.24</v>
      </c>
      <c r="I1291" s="21"/>
    </row>
    <row r="1292" spans="1:9" ht="12.75" customHeight="1" x14ac:dyDescent="0.2">
      <c r="A1292" s="9" t="s">
        <v>167</v>
      </c>
      <c r="B1292" s="9" t="s">
        <v>216</v>
      </c>
      <c r="C1292" s="9" t="s">
        <v>223</v>
      </c>
      <c r="D1292" s="34">
        <v>35640</v>
      </c>
      <c r="E1292" s="12">
        <v>263.35000000000002</v>
      </c>
      <c r="F1292" s="11">
        <f t="shared" si="70"/>
        <v>263.35000000000002</v>
      </c>
      <c r="G1292" s="11">
        <f t="shared" si="68"/>
        <v>26.34</v>
      </c>
      <c r="H1292" s="11">
        <f t="shared" si="69"/>
        <v>289.69</v>
      </c>
      <c r="I1292" s="21"/>
    </row>
    <row r="1293" spans="1:9" ht="12.75" customHeight="1" x14ac:dyDescent="0.2">
      <c r="A1293" s="9" t="s">
        <v>167</v>
      </c>
      <c r="B1293" s="9" t="s">
        <v>216</v>
      </c>
      <c r="C1293" s="9" t="s">
        <v>223</v>
      </c>
      <c r="D1293" s="34">
        <v>35641</v>
      </c>
      <c r="E1293" s="12">
        <v>1788.2</v>
      </c>
      <c r="F1293" s="11">
        <f t="shared" si="70"/>
        <v>1788.2</v>
      </c>
      <c r="G1293" s="11">
        <f t="shared" si="68"/>
        <v>178.82</v>
      </c>
      <c r="H1293" s="11">
        <f t="shared" si="69"/>
        <v>1967.02</v>
      </c>
      <c r="I1293" s="21"/>
    </row>
    <row r="1294" spans="1:9" ht="12.75" customHeight="1" x14ac:dyDescent="0.2">
      <c r="A1294" s="9" t="s">
        <v>167</v>
      </c>
      <c r="B1294" s="9" t="s">
        <v>216</v>
      </c>
      <c r="C1294" s="9" t="s">
        <v>223</v>
      </c>
      <c r="D1294" s="34">
        <v>35643</v>
      </c>
      <c r="E1294" s="12">
        <v>313.70000000000005</v>
      </c>
      <c r="F1294" s="11">
        <f t="shared" si="70"/>
        <v>313.70000000000005</v>
      </c>
      <c r="G1294" s="11">
        <f t="shared" si="68"/>
        <v>31.37</v>
      </c>
      <c r="H1294" s="11">
        <f t="shared" si="69"/>
        <v>345.07000000000005</v>
      </c>
      <c r="I1294" s="21"/>
    </row>
    <row r="1295" spans="1:9" ht="12.75" customHeight="1" x14ac:dyDescent="0.2">
      <c r="A1295" s="9" t="s">
        <v>167</v>
      </c>
      <c r="B1295" s="9" t="s">
        <v>216</v>
      </c>
      <c r="C1295" s="9" t="s">
        <v>223</v>
      </c>
      <c r="D1295" s="34">
        <v>35644</v>
      </c>
      <c r="E1295" s="12">
        <v>293.05</v>
      </c>
      <c r="F1295" s="11">
        <f t="shared" si="70"/>
        <v>293.05</v>
      </c>
      <c r="G1295" s="11">
        <f t="shared" si="68"/>
        <v>29.31</v>
      </c>
      <c r="H1295" s="11">
        <f t="shared" si="69"/>
        <v>322.36</v>
      </c>
      <c r="I1295" s="21"/>
    </row>
    <row r="1296" spans="1:9" ht="12.75" customHeight="1" x14ac:dyDescent="0.2">
      <c r="A1296" s="9" t="s">
        <v>167</v>
      </c>
      <c r="B1296" s="9" t="s">
        <v>216</v>
      </c>
      <c r="C1296" s="9" t="s">
        <v>223</v>
      </c>
      <c r="D1296" s="34">
        <v>35645</v>
      </c>
      <c r="E1296" s="12">
        <v>458.6</v>
      </c>
      <c r="F1296" s="11">
        <f t="shared" si="70"/>
        <v>458.6</v>
      </c>
      <c r="G1296" s="11">
        <f t="shared" si="68"/>
        <v>45.86</v>
      </c>
      <c r="H1296" s="11">
        <f t="shared" si="69"/>
        <v>504.46000000000004</v>
      </c>
      <c r="I1296" s="21"/>
    </row>
    <row r="1297" spans="1:9" ht="12.75" customHeight="1" x14ac:dyDescent="0.2">
      <c r="A1297" s="9" t="s">
        <v>167</v>
      </c>
      <c r="B1297" s="9" t="s">
        <v>216</v>
      </c>
      <c r="C1297" s="9" t="s">
        <v>223</v>
      </c>
      <c r="D1297" s="34">
        <v>35646</v>
      </c>
      <c r="E1297" s="12">
        <v>293.05</v>
      </c>
      <c r="F1297" s="11">
        <f t="shared" si="70"/>
        <v>293.05</v>
      </c>
      <c r="G1297" s="11">
        <f t="shared" si="68"/>
        <v>29.31</v>
      </c>
      <c r="H1297" s="11">
        <f t="shared" si="69"/>
        <v>322.36</v>
      </c>
      <c r="I1297" s="21"/>
    </row>
    <row r="1298" spans="1:9" ht="12.75" customHeight="1" x14ac:dyDescent="0.2">
      <c r="A1298" s="9" t="s">
        <v>167</v>
      </c>
      <c r="B1298" s="9" t="s">
        <v>216</v>
      </c>
      <c r="C1298" s="9" t="s">
        <v>223</v>
      </c>
      <c r="D1298" s="34">
        <v>35647</v>
      </c>
      <c r="E1298" s="12">
        <v>293.05</v>
      </c>
      <c r="F1298" s="11">
        <f t="shared" si="70"/>
        <v>293.05</v>
      </c>
      <c r="G1298" s="11">
        <f t="shared" si="68"/>
        <v>29.31</v>
      </c>
      <c r="H1298" s="11">
        <f t="shared" si="69"/>
        <v>322.36</v>
      </c>
      <c r="I1298" s="21"/>
    </row>
    <row r="1299" spans="1:9" ht="12.75" customHeight="1" x14ac:dyDescent="0.2">
      <c r="A1299" s="9" t="s">
        <v>167</v>
      </c>
      <c r="B1299" s="9" t="s">
        <v>216</v>
      </c>
      <c r="C1299" s="9" t="s">
        <v>223</v>
      </c>
      <c r="D1299" s="34">
        <v>35648</v>
      </c>
      <c r="E1299" s="12">
        <v>458.6</v>
      </c>
      <c r="F1299" s="11">
        <f t="shared" si="70"/>
        <v>458.6</v>
      </c>
      <c r="G1299" s="11">
        <f t="shared" si="68"/>
        <v>45.86</v>
      </c>
      <c r="H1299" s="11">
        <f t="shared" si="69"/>
        <v>504.46000000000004</v>
      </c>
      <c r="I1299" s="21"/>
    </row>
    <row r="1300" spans="1:9" ht="12.75" customHeight="1" x14ac:dyDescent="0.2">
      <c r="A1300" s="9" t="s">
        <v>167</v>
      </c>
      <c r="B1300" s="9" t="s">
        <v>216</v>
      </c>
      <c r="C1300" s="9" t="s">
        <v>223</v>
      </c>
      <c r="D1300" s="34">
        <v>35649</v>
      </c>
      <c r="E1300" s="12">
        <v>771.30000000000007</v>
      </c>
      <c r="F1300" s="11">
        <f t="shared" si="70"/>
        <v>771.30000000000007</v>
      </c>
      <c r="G1300" s="11">
        <f t="shared" si="68"/>
        <v>77.13</v>
      </c>
      <c r="H1300" s="11">
        <f t="shared" si="69"/>
        <v>848.43000000000006</v>
      </c>
      <c r="I1300" s="21"/>
    </row>
    <row r="1301" spans="1:9" ht="12.75" customHeight="1" x14ac:dyDescent="0.2">
      <c r="A1301" s="9" t="s">
        <v>167</v>
      </c>
      <c r="B1301" s="9" t="s">
        <v>216</v>
      </c>
      <c r="C1301" s="9" t="s">
        <v>223</v>
      </c>
      <c r="D1301" s="34">
        <v>35653</v>
      </c>
      <c r="E1301" s="12">
        <v>970.90000000000009</v>
      </c>
      <c r="F1301" s="11">
        <f t="shared" si="70"/>
        <v>970.90000000000009</v>
      </c>
      <c r="G1301" s="11">
        <f t="shared" si="68"/>
        <v>97.09</v>
      </c>
      <c r="H1301" s="11">
        <f t="shared" si="69"/>
        <v>1067.99</v>
      </c>
      <c r="I1301" s="21"/>
    </row>
    <row r="1302" spans="1:9" ht="12.75" customHeight="1" x14ac:dyDescent="0.2">
      <c r="A1302" s="9" t="s">
        <v>167</v>
      </c>
      <c r="B1302" s="9" t="s">
        <v>216</v>
      </c>
      <c r="C1302" s="9" t="s">
        <v>223</v>
      </c>
      <c r="D1302" s="34">
        <v>35657</v>
      </c>
      <c r="E1302" s="12">
        <v>970.90000000000009</v>
      </c>
      <c r="F1302" s="11">
        <f t="shared" si="70"/>
        <v>970.90000000000009</v>
      </c>
      <c r="G1302" s="11">
        <f t="shared" si="68"/>
        <v>97.09</v>
      </c>
      <c r="H1302" s="11">
        <f t="shared" si="69"/>
        <v>1067.99</v>
      </c>
      <c r="I1302" s="21"/>
    </row>
    <row r="1303" spans="1:9" ht="12.75" customHeight="1" x14ac:dyDescent="0.2">
      <c r="A1303" s="9" t="s">
        <v>167</v>
      </c>
      <c r="B1303" s="9" t="s">
        <v>216</v>
      </c>
      <c r="C1303" s="9" t="s">
        <v>223</v>
      </c>
      <c r="D1303" s="34">
        <v>35658</v>
      </c>
      <c r="E1303" s="12">
        <v>598.70000000000005</v>
      </c>
      <c r="F1303" s="11">
        <f t="shared" si="70"/>
        <v>598.70000000000005</v>
      </c>
      <c r="G1303" s="11">
        <f t="shared" si="68"/>
        <v>59.87</v>
      </c>
      <c r="H1303" s="11">
        <f t="shared" si="69"/>
        <v>658.57</v>
      </c>
      <c r="I1303" s="21"/>
    </row>
    <row r="1304" spans="1:9" ht="12.75" customHeight="1" x14ac:dyDescent="0.2">
      <c r="A1304" s="9" t="s">
        <v>167</v>
      </c>
      <c r="B1304" s="9" t="s">
        <v>216</v>
      </c>
      <c r="C1304" s="9" t="s">
        <v>223</v>
      </c>
      <c r="D1304" s="34">
        <v>35661</v>
      </c>
      <c r="E1304" s="12">
        <v>1253.8000000000002</v>
      </c>
      <c r="F1304" s="11">
        <f t="shared" si="70"/>
        <v>1253.8000000000002</v>
      </c>
      <c r="G1304" s="11">
        <f t="shared" si="68"/>
        <v>125.38</v>
      </c>
      <c r="H1304" s="11">
        <f t="shared" si="69"/>
        <v>1379.1800000000003</v>
      </c>
      <c r="I1304" s="21"/>
    </row>
    <row r="1305" spans="1:9" ht="12.75" customHeight="1" x14ac:dyDescent="0.2">
      <c r="A1305" s="9" t="s">
        <v>167</v>
      </c>
      <c r="B1305" s="9" t="s">
        <v>216</v>
      </c>
      <c r="C1305" s="9" t="s">
        <v>223</v>
      </c>
      <c r="D1305" s="34">
        <v>35664</v>
      </c>
      <c r="E1305" s="12">
        <v>2089.75</v>
      </c>
      <c r="F1305" s="11">
        <f t="shared" si="70"/>
        <v>2089.75</v>
      </c>
      <c r="G1305" s="11">
        <f t="shared" si="68"/>
        <v>208.98</v>
      </c>
      <c r="H1305" s="11">
        <f t="shared" si="69"/>
        <v>2298.73</v>
      </c>
      <c r="I1305" s="21"/>
    </row>
    <row r="1306" spans="1:9" ht="12.75" customHeight="1" x14ac:dyDescent="0.2">
      <c r="A1306" s="9" t="s">
        <v>167</v>
      </c>
      <c r="B1306" s="9" t="s">
        <v>216</v>
      </c>
      <c r="C1306" s="9" t="s">
        <v>223</v>
      </c>
      <c r="D1306" s="34">
        <v>35667</v>
      </c>
      <c r="E1306" s="12">
        <v>1776.1000000000001</v>
      </c>
      <c r="F1306" s="11">
        <f t="shared" si="70"/>
        <v>1776.1000000000001</v>
      </c>
      <c r="G1306" s="11">
        <f t="shared" si="68"/>
        <v>177.61</v>
      </c>
      <c r="H1306" s="11">
        <f t="shared" si="69"/>
        <v>1953.71</v>
      </c>
      <c r="I1306" s="21"/>
    </row>
    <row r="1307" spans="1:9" ht="12.75" customHeight="1" x14ac:dyDescent="0.2">
      <c r="A1307" s="9" t="s">
        <v>167</v>
      </c>
      <c r="B1307" s="9" t="s">
        <v>216</v>
      </c>
      <c r="C1307" s="9" t="s">
        <v>223</v>
      </c>
      <c r="D1307" s="34">
        <v>35670</v>
      </c>
      <c r="E1307" s="12">
        <v>1462.45</v>
      </c>
      <c r="F1307" s="11">
        <f t="shared" si="70"/>
        <v>1462.45</v>
      </c>
      <c r="G1307" s="11">
        <f t="shared" si="68"/>
        <v>146.25</v>
      </c>
      <c r="H1307" s="11">
        <f t="shared" si="69"/>
        <v>1608.7</v>
      </c>
      <c r="I1307" s="21"/>
    </row>
    <row r="1308" spans="1:9" ht="12.75" customHeight="1" x14ac:dyDescent="0.2">
      <c r="A1308" s="9" t="s">
        <v>167</v>
      </c>
      <c r="B1308" s="9" t="s">
        <v>216</v>
      </c>
      <c r="C1308" s="9" t="s">
        <v>223</v>
      </c>
      <c r="D1308" s="34">
        <v>35673</v>
      </c>
      <c r="E1308" s="12">
        <v>1090.5</v>
      </c>
      <c r="F1308" s="11">
        <f t="shared" si="70"/>
        <v>1090.5</v>
      </c>
      <c r="G1308" s="11">
        <f t="shared" si="68"/>
        <v>109.05</v>
      </c>
      <c r="H1308" s="11">
        <f t="shared" si="69"/>
        <v>1199.55</v>
      </c>
      <c r="I1308" s="21"/>
    </row>
    <row r="1309" spans="1:9" ht="12.75" customHeight="1" x14ac:dyDescent="0.2">
      <c r="A1309" s="9" t="s">
        <v>167</v>
      </c>
      <c r="B1309" s="9" t="s">
        <v>216</v>
      </c>
      <c r="C1309" s="9" t="s">
        <v>223</v>
      </c>
      <c r="D1309" s="34">
        <v>35674</v>
      </c>
      <c r="E1309" s="12">
        <v>299.10000000000002</v>
      </c>
      <c r="F1309" s="11">
        <f t="shared" si="70"/>
        <v>299.10000000000002</v>
      </c>
      <c r="G1309" s="11">
        <f t="shared" si="68"/>
        <v>29.91</v>
      </c>
      <c r="H1309" s="11">
        <f t="shared" si="69"/>
        <v>329.01000000000005</v>
      </c>
      <c r="I1309" s="21"/>
    </row>
    <row r="1310" spans="1:9" ht="12.75" customHeight="1" x14ac:dyDescent="0.2">
      <c r="A1310" s="9" t="s">
        <v>167</v>
      </c>
      <c r="B1310" s="9" t="s">
        <v>216</v>
      </c>
      <c r="C1310" s="9" t="s">
        <v>223</v>
      </c>
      <c r="D1310" s="34">
        <v>35677</v>
      </c>
      <c r="E1310" s="12">
        <v>771.30000000000007</v>
      </c>
      <c r="F1310" s="11">
        <f t="shared" si="70"/>
        <v>771.30000000000007</v>
      </c>
      <c r="G1310" s="11">
        <f t="shared" si="68"/>
        <v>77.13</v>
      </c>
      <c r="H1310" s="11">
        <f t="shared" si="69"/>
        <v>848.43000000000006</v>
      </c>
      <c r="I1310" s="21"/>
    </row>
    <row r="1311" spans="1:9" ht="12.75" customHeight="1" x14ac:dyDescent="0.2">
      <c r="A1311" s="9" t="s">
        <v>167</v>
      </c>
      <c r="B1311" s="9" t="s">
        <v>216</v>
      </c>
      <c r="C1311" s="9" t="s">
        <v>223</v>
      </c>
      <c r="D1311" s="34">
        <v>35678</v>
      </c>
      <c r="E1311" s="12">
        <v>929.95</v>
      </c>
      <c r="F1311" s="11">
        <f t="shared" si="70"/>
        <v>929.95</v>
      </c>
      <c r="G1311" s="11">
        <f t="shared" si="68"/>
        <v>93</v>
      </c>
      <c r="H1311" s="11">
        <f t="shared" si="69"/>
        <v>1022.95</v>
      </c>
      <c r="I1311" s="21"/>
    </row>
    <row r="1312" spans="1:9" ht="12.75" customHeight="1" x14ac:dyDescent="0.2">
      <c r="A1312" s="9" t="s">
        <v>167</v>
      </c>
      <c r="B1312" s="9" t="s">
        <v>216</v>
      </c>
      <c r="C1312" s="9" t="s">
        <v>223</v>
      </c>
      <c r="D1312" s="34">
        <v>35680</v>
      </c>
      <c r="E1312" s="12">
        <v>837.6</v>
      </c>
      <c r="F1312" s="11">
        <f t="shared" si="70"/>
        <v>837.6</v>
      </c>
      <c r="G1312" s="11">
        <f t="shared" si="68"/>
        <v>83.76</v>
      </c>
      <c r="H1312" s="11">
        <f t="shared" si="69"/>
        <v>921.36</v>
      </c>
      <c r="I1312" s="21"/>
    </row>
    <row r="1313" spans="1:9" ht="12.75" customHeight="1" x14ac:dyDescent="0.2">
      <c r="A1313" s="9" t="s">
        <v>167</v>
      </c>
      <c r="B1313" s="9" t="s">
        <v>216</v>
      </c>
      <c r="C1313" s="9" t="s">
        <v>223</v>
      </c>
      <c r="D1313" s="34">
        <v>35684</v>
      </c>
      <c r="E1313" s="12">
        <v>678</v>
      </c>
      <c r="F1313" s="11">
        <f t="shared" si="70"/>
        <v>678</v>
      </c>
      <c r="G1313" s="11">
        <f t="shared" si="68"/>
        <v>67.8</v>
      </c>
      <c r="H1313" s="11">
        <f t="shared" si="69"/>
        <v>745.8</v>
      </c>
      <c r="I1313" s="21"/>
    </row>
    <row r="1314" spans="1:9" ht="12.75" customHeight="1" x14ac:dyDescent="0.2">
      <c r="A1314" s="9" t="s">
        <v>167</v>
      </c>
      <c r="B1314" s="9" t="s">
        <v>216</v>
      </c>
      <c r="C1314" s="9" t="s">
        <v>223</v>
      </c>
      <c r="D1314" s="34">
        <v>35688</v>
      </c>
      <c r="E1314" s="12">
        <v>571.65</v>
      </c>
      <c r="F1314" s="11">
        <f t="shared" si="70"/>
        <v>571.65</v>
      </c>
      <c r="G1314" s="11">
        <f t="shared" si="68"/>
        <v>57.17</v>
      </c>
      <c r="H1314" s="11">
        <f t="shared" si="69"/>
        <v>628.81999999999994</v>
      </c>
      <c r="I1314" s="21"/>
    </row>
    <row r="1315" spans="1:9" ht="12.75" customHeight="1" x14ac:dyDescent="0.2">
      <c r="A1315" s="9" t="s">
        <v>167</v>
      </c>
      <c r="B1315" s="9" t="s">
        <v>216</v>
      </c>
      <c r="C1315" s="9" t="s">
        <v>223</v>
      </c>
      <c r="D1315" s="34">
        <v>35691</v>
      </c>
      <c r="E1315" s="12">
        <v>228.4</v>
      </c>
      <c r="F1315" s="11">
        <f t="shared" si="70"/>
        <v>228.4</v>
      </c>
      <c r="G1315" s="11">
        <f t="shared" si="68"/>
        <v>22.84</v>
      </c>
      <c r="H1315" s="11">
        <f t="shared" si="69"/>
        <v>251.24</v>
      </c>
      <c r="I1315" s="21"/>
    </row>
    <row r="1316" spans="1:9" ht="12.75" customHeight="1" x14ac:dyDescent="0.2">
      <c r="A1316" s="9" t="s">
        <v>167</v>
      </c>
      <c r="B1316" s="9" t="s">
        <v>216</v>
      </c>
      <c r="C1316" s="9" t="s">
        <v>223</v>
      </c>
      <c r="D1316" s="34">
        <v>35694</v>
      </c>
      <c r="E1316" s="12">
        <v>917.65000000000009</v>
      </c>
      <c r="F1316" s="11">
        <f t="shared" si="70"/>
        <v>917.65000000000009</v>
      </c>
      <c r="G1316" s="11">
        <f t="shared" si="68"/>
        <v>91.77</v>
      </c>
      <c r="H1316" s="11">
        <f t="shared" si="69"/>
        <v>1009.4200000000001</v>
      </c>
      <c r="I1316" s="21"/>
    </row>
    <row r="1317" spans="1:9" ht="12.75" customHeight="1" x14ac:dyDescent="0.2">
      <c r="A1317" s="9" t="s">
        <v>167</v>
      </c>
      <c r="B1317" s="9" t="s">
        <v>216</v>
      </c>
      <c r="C1317" s="9" t="s">
        <v>223</v>
      </c>
      <c r="D1317" s="34">
        <v>35697</v>
      </c>
      <c r="E1317" s="12">
        <v>1361.6000000000001</v>
      </c>
      <c r="F1317" s="11">
        <f t="shared" si="70"/>
        <v>1361.6000000000001</v>
      </c>
      <c r="G1317" s="11">
        <f t="shared" si="68"/>
        <v>136.16</v>
      </c>
      <c r="H1317" s="11">
        <f t="shared" si="69"/>
        <v>1497.7600000000002</v>
      </c>
      <c r="I1317" s="21"/>
    </row>
    <row r="1318" spans="1:9" ht="12.75" customHeight="1" x14ac:dyDescent="0.2">
      <c r="A1318" s="9" t="s">
        <v>167</v>
      </c>
      <c r="B1318" s="9" t="s">
        <v>216</v>
      </c>
      <c r="C1318" s="9" t="s">
        <v>223</v>
      </c>
      <c r="D1318" s="34">
        <v>35700</v>
      </c>
      <c r="E1318" s="12">
        <v>1050.55</v>
      </c>
      <c r="F1318" s="11">
        <f t="shared" si="70"/>
        <v>1050.55</v>
      </c>
      <c r="G1318" s="11">
        <f t="shared" si="68"/>
        <v>105.06</v>
      </c>
      <c r="H1318" s="11">
        <f t="shared" si="69"/>
        <v>1155.6099999999999</v>
      </c>
      <c r="I1318" s="21"/>
    </row>
    <row r="1319" spans="1:9" ht="12.75" customHeight="1" x14ac:dyDescent="0.2">
      <c r="A1319" s="9" t="s">
        <v>167</v>
      </c>
      <c r="B1319" s="9" t="s">
        <v>216</v>
      </c>
      <c r="C1319" s="9" t="s">
        <v>223</v>
      </c>
      <c r="D1319" s="34">
        <v>35703</v>
      </c>
      <c r="E1319" s="12">
        <v>97.15</v>
      </c>
      <c r="F1319" s="11">
        <f t="shared" si="70"/>
        <v>97.15</v>
      </c>
      <c r="G1319" s="11">
        <f t="shared" si="68"/>
        <v>9.7200000000000006</v>
      </c>
      <c r="H1319" s="11">
        <f t="shared" si="69"/>
        <v>106.87</v>
      </c>
      <c r="I1319" s="21"/>
    </row>
    <row r="1320" spans="1:9" ht="12.75" customHeight="1" x14ac:dyDescent="0.2">
      <c r="A1320" s="9" t="s">
        <v>167</v>
      </c>
      <c r="B1320" s="9" t="s">
        <v>216</v>
      </c>
      <c r="C1320" s="9" t="s">
        <v>223</v>
      </c>
      <c r="D1320" s="34">
        <v>35706</v>
      </c>
      <c r="E1320" s="12">
        <v>97.15</v>
      </c>
      <c r="F1320" s="11">
        <f t="shared" si="70"/>
        <v>97.15</v>
      </c>
      <c r="G1320" s="11">
        <f t="shared" si="68"/>
        <v>9.7200000000000006</v>
      </c>
      <c r="H1320" s="11">
        <f t="shared" si="69"/>
        <v>106.87</v>
      </c>
      <c r="I1320" s="21"/>
    </row>
    <row r="1321" spans="1:9" ht="12.75" customHeight="1" x14ac:dyDescent="0.2">
      <c r="A1321" s="9" t="s">
        <v>167</v>
      </c>
      <c r="B1321" s="9" t="s">
        <v>216</v>
      </c>
      <c r="C1321" s="9" t="s">
        <v>223</v>
      </c>
      <c r="D1321" s="34">
        <v>35709</v>
      </c>
      <c r="E1321" s="12">
        <v>62.6</v>
      </c>
      <c r="F1321" s="11">
        <f t="shared" si="70"/>
        <v>62.6</v>
      </c>
      <c r="G1321" s="11">
        <f t="shared" si="68"/>
        <v>6.26</v>
      </c>
      <c r="H1321" s="11">
        <f t="shared" si="69"/>
        <v>68.86</v>
      </c>
      <c r="I1321" s="21"/>
    </row>
    <row r="1322" spans="1:9" ht="12.75" customHeight="1" x14ac:dyDescent="0.2">
      <c r="A1322" s="9" t="s">
        <v>167</v>
      </c>
      <c r="B1322" s="9" t="s">
        <v>216</v>
      </c>
      <c r="C1322" s="9" t="s">
        <v>223</v>
      </c>
      <c r="D1322" s="34">
        <v>35710</v>
      </c>
      <c r="E1322" s="12">
        <v>666.7</v>
      </c>
      <c r="F1322" s="11">
        <f t="shared" si="70"/>
        <v>666.7</v>
      </c>
      <c r="G1322" s="11">
        <f t="shared" si="68"/>
        <v>66.67</v>
      </c>
      <c r="H1322" s="11">
        <f t="shared" si="69"/>
        <v>733.37</v>
      </c>
      <c r="I1322" s="21"/>
    </row>
    <row r="1323" spans="1:9" ht="12.75" customHeight="1" x14ac:dyDescent="0.2">
      <c r="A1323" s="9" t="s">
        <v>167</v>
      </c>
      <c r="B1323" s="9" t="s">
        <v>216</v>
      </c>
      <c r="C1323" s="9" t="s">
        <v>223</v>
      </c>
      <c r="D1323" s="34">
        <v>35713</v>
      </c>
      <c r="E1323" s="12">
        <v>651.65000000000009</v>
      </c>
      <c r="F1323" s="11">
        <f t="shared" si="70"/>
        <v>651.65000000000009</v>
      </c>
      <c r="G1323" s="11">
        <f t="shared" si="68"/>
        <v>65.17</v>
      </c>
      <c r="H1323" s="11">
        <f t="shared" si="69"/>
        <v>716.82</v>
      </c>
      <c r="I1323" s="21"/>
    </row>
    <row r="1324" spans="1:9" ht="12.75" customHeight="1" x14ac:dyDescent="0.2">
      <c r="A1324" s="9" t="s">
        <v>167</v>
      </c>
      <c r="B1324" s="9" t="s">
        <v>216</v>
      </c>
      <c r="C1324" s="9" t="s">
        <v>223</v>
      </c>
      <c r="D1324" s="34">
        <v>35717</v>
      </c>
      <c r="E1324" s="12">
        <v>784.7</v>
      </c>
      <c r="F1324" s="11">
        <f t="shared" si="70"/>
        <v>784.7</v>
      </c>
      <c r="G1324" s="11">
        <f t="shared" si="68"/>
        <v>78.47</v>
      </c>
      <c r="H1324" s="11">
        <f t="shared" si="69"/>
        <v>863.17000000000007</v>
      </c>
      <c r="I1324" s="21"/>
    </row>
    <row r="1325" spans="1:9" ht="12.75" customHeight="1" x14ac:dyDescent="0.2">
      <c r="A1325" s="9" t="s">
        <v>167</v>
      </c>
      <c r="B1325" s="9" t="s">
        <v>216</v>
      </c>
      <c r="C1325" s="9" t="s">
        <v>223</v>
      </c>
      <c r="D1325" s="34">
        <v>35720</v>
      </c>
      <c r="E1325" s="12">
        <v>970.6</v>
      </c>
      <c r="F1325" s="11">
        <f t="shared" si="70"/>
        <v>970.6</v>
      </c>
      <c r="G1325" s="11">
        <f t="shared" si="68"/>
        <v>97.06</v>
      </c>
      <c r="H1325" s="11">
        <f t="shared" si="69"/>
        <v>1067.6600000000001</v>
      </c>
      <c r="I1325" s="21"/>
    </row>
    <row r="1326" spans="1:9" ht="12.75" customHeight="1" x14ac:dyDescent="0.2">
      <c r="A1326" s="9" t="s">
        <v>167</v>
      </c>
      <c r="B1326" s="9" t="s">
        <v>216</v>
      </c>
      <c r="C1326" s="9" t="s">
        <v>223</v>
      </c>
      <c r="D1326" s="34">
        <v>35723</v>
      </c>
      <c r="E1326" s="12">
        <v>695.2</v>
      </c>
      <c r="F1326" s="11">
        <f t="shared" si="70"/>
        <v>695.2</v>
      </c>
      <c r="G1326" s="11">
        <f t="shared" si="68"/>
        <v>69.52</v>
      </c>
      <c r="H1326" s="11">
        <f t="shared" si="69"/>
        <v>764.72</v>
      </c>
      <c r="I1326" s="21"/>
    </row>
    <row r="1327" spans="1:9" ht="12.75" customHeight="1" x14ac:dyDescent="0.2">
      <c r="A1327" s="9" t="s">
        <v>167</v>
      </c>
      <c r="B1327" s="9" t="s">
        <v>216</v>
      </c>
      <c r="C1327" s="9" t="s">
        <v>223</v>
      </c>
      <c r="D1327" s="34">
        <v>35726</v>
      </c>
      <c r="E1327" s="12">
        <v>695.2</v>
      </c>
      <c r="F1327" s="11">
        <f t="shared" si="70"/>
        <v>695.2</v>
      </c>
      <c r="G1327" s="11">
        <f t="shared" si="68"/>
        <v>69.52</v>
      </c>
      <c r="H1327" s="11">
        <f t="shared" si="69"/>
        <v>764.72</v>
      </c>
      <c r="I1327" s="21"/>
    </row>
    <row r="1328" spans="1:9" ht="12.75" customHeight="1" x14ac:dyDescent="0.2">
      <c r="A1328" s="9" t="s">
        <v>167</v>
      </c>
      <c r="B1328" s="9" t="s">
        <v>216</v>
      </c>
      <c r="C1328" s="9" t="s">
        <v>223</v>
      </c>
      <c r="D1328" s="34">
        <v>35729</v>
      </c>
      <c r="E1328" s="12">
        <v>313.45000000000005</v>
      </c>
      <c r="F1328" s="11">
        <f t="shared" si="70"/>
        <v>313.45000000000005</v>
      </c>
      <c r="G1328" s="11">
        <f t="shared" si="68"/>
        <v>31.35</v>
      </c>
      <c r="H1328" s="11">
        <f t="shared" si="69"/>
        <v>344.80000000000007</v>
      </c>
      <c r="I1328" s="21"/>
    </row>
    <row r="1329" spans="1:9" ht="12.75" customHeight="1" x14ac:dyDescent="0.2">
      <c r="A1329" s="9" t="s">
        <v>167</v>
      </c>
      <c r="B1329" s="9" t="s">
        <v>216</v>
      </c>
      <c r="C1329" s="9" t="s">
        <v>223</v>
      </c>
      <c r="D1329" s="34">
        <v>35730</v>
      </c>
      <c r="E1329" s="12">
        <v>313.45000000000005</v>
      </c>
      <c r="F1329" s="11">
        <f t="shared" si="70"/>
        <v>313.45000000000005</v>
      </c>
      <c r="G1329" s="11">
        <f t="shared" si="68"/>
        <v>31.35</v>
      </c>
      <c r="H1329" s="11">
        <f t="shared" si="69"/>
        <v>344.80000000000007</v>
      </c>
      <c r="I1329" s="21"/>
    </row>
    <row r="1330" spans="1:9" ht="12.75" customHeight="1" x14ac:dyDescent="0.2">
      <c r="A1330" s="9" t="s">
        <v>167</v>
      </c>
      <c r="B1330" s="9" t="s">
        <v>216</v>
      </c>
      <c r="C1330" s="9" t="s">
        <v>223</v>
      </c>
      <c r="D1330" s="34">
        <v>35750</v>
      </c>
      <c r="E1330" s="12">
        <v>1129.05</v>
      </c>
      <c r="F1330" s="11">
        <f t="shared" si="70"/>
        <v>1129.05</v>
      </c>
      <c r="G1330" s="11">
        <f t="shared" si="68"/>
        <v>112.91</v>
      </c>
      <c r="H1330" s="11">
        <f t="shared" si="69"/>
        <v>1241.96</v>
      </c>
      <c r="I1330" s="21"/>
    </row>
    <row r="1331" spans="1:9" ht="12.75" customHeight="1" x14ac:dyDescent="0.2">
      <c r="A1331" s="9" t="s">
        <v>167</v>
      </c>
      <c r="B1331" s="9" t="s">
        <v>216</v>
      </c>
      <c r="C1331" s="9" t="s">
        <v>223</v>
      </c>
      <c r="D1331" s="34">
        <v>35753</v>
      </c>
      <c r="E1331" s="12">
        <v>1248.5</v>
      </c>
      <c r="F1331" s="11">
        <f t="shared" si="70"/>
        <v>1248.5</v>
      </c>
      <c r="G1331" s="11">
        <f t="shared" ref="G1331:G1393" si="71">ROUND((+F1331*0.1),2)</f>
        <v>124.85</v>
      </c>
      <c r="H1331" s="11">
        <f t="shared" ref="H1331:H1393" si="72">+G1331+F1331</f>
        <v>1373.35</v>
      </c>
      <c r="I1331" s="21"/>
    </row>
    <row r="1332" spans="1:9" ht="12.75" customHeight="1" x14ac:dyDescent="0.2">
      <c r="A1332" s="9" t="s">
        <v>167</v>
      </c>
      <c r="B1332" s="9" t="s">
        <v>216</v>
      </c>
      <c r="C1332" s="9" t="s">
        <v>223</v>
      </c>
      <c r="D1332" s="34">
        <v>35754</v>
      </c>
      <c r="E1332" s="12">
        <v>1571.25</v>
      </c>
      <c r="F1332" s="11">
        <f t="shared" si="70"/>
        <v>1571.25</v>
      </c>
      <c r="G1332" s="11">
        <f t="shared" si="71"/>
        <v>157.13</v>
      </c>
      <c r="H1332" s="11">
        <f t="shared" si="72"/>
        <v>1728.38</v>
      </c>
      <c r="I1332" s="21"/>
    </row>
    <row r="1333" spans="1:9" ht="12.75" customHeight="1" x14ac:dyDescent="0.2">
      <c r="A1333" s="9" t="s">
        <v>167</v>
      </c>
      <c r="B1333" s="9" t="s">
        <v>216</v>
      </c>
      <c r="C1333" s="9" t="s">
        <v>223</v>
      </c>
      <c r="D1333" s="34">
        <v>35756</v>
      </c>
      <c r="E1333" s="12">
        <v>1129.05</v>
      </c>
      <c r="F1333" s="11">
        <f t="shared" si="70"/>
        <v>1129.05</v>
      </c>
      <c r="G1333" s="11">
        <f t="shared" si="71"/>
        <v>112.91</v>
      </c>
      <c r="H1333" s="11">
        <f t="shared" si="72"/>
        <v>1241.96</v>
      </c>
      <c r="I1333" s="21"/>
    </row>
    <row r="1334" spans="1:9" ht="12.75" customHeight="1" x14ac:dyDescent="0.2">
      <c r="A1334" s="9" t="s">
        <v>167</v>
      </c>
      <c r="B1334" s="9" t="s">
        <v>216</v>
      </c>
      <c r="C1334" s="9" t="s">
        <v>223</v>
      </c>
      <c r="D1334" s="34">
        <v>35759</v>
      </c>
      <c r="E1334" s="12">
        <v>810.6</v>
      </c>
      <c r="F1334" s="11">
        <f t="shared" si="70"/>
        <v>810.6</v>
      </c>
      <c r="G1334" s="11">
        <f t="shared" si="71"/>
        <v>81.06</v>
      </c>
      <c r="H1334" s="11">
        <f t="shared" si="72"/>
        <v>891.66000000000008</v>
      </c>
      <c r="I1334" s="21"/>
    </row>
    <row r="1335" spans="1:9" ht="12.75" customHeight="1" x14ac:dyDescent="0.2">
      <c r="A1335" s="9" t="s">
        <v>167</v>
      </c>
      <c r="B1335" s="9" t="s">
        <v>216</v>
      </c>
      <c r="C1335" s="9" t="s">
        <v>225</v>
      </c>
      <c r="D1335" s="34">
        <v>36502</v>
      </c>
      <c r="E1335" s="12">
        <v>967.75</v>
      </c>
      <c r="F1335" s="11">
        <f t="shared" si="70"/>
        <v>967.75</v>
      </c>
      <c r="G1335" s="11">
        <f t="shared" si="71"/>
        <v>96.78</v>
      </c>
      <c r="H1335" s="11">
        <f t="shared" si="72"/>
        <v>1064.53</v>
      </c>
      <c r="I1335" s="21"/>
    </row>
    <row r="1336" spans="1:9" ht="12.75" customHeight="1" x14ac:dyDescent="0.2">
      <c r="A1336" s="9" t="s">
        <v>167</v>
      </c>
      <c r="B1336" s="9" t="s">
        <v>216</v>
      </c>
      <c r="C1336" s="9" t="s">
        <v>225</v>
      </c>
      <c r="D1336" s="34">
        <v>36503</v>
      </c>
      <c r="E1336" s="12">
        <v>1968.5</v>
      </c>
      <c r="F1336" s="11">
        <f t="shared" si="70"/>
        <v>1968.5</v>
      </c>
      <c r="G1336" s="11">
        <f t="shared" si="71"/>
        <v>196.85</v>
      </c>
      <c r="H1336" s="11">
        <f t="shared" si="72"/>
        <v>2165.35</v>
      </c>
      <c r="I1336" s="21"/>
    </row>
    <row r="1337" spans="1:9" ht="12.75" customHeight="1" x14ac:dyDescent="0.2">
      <c r="A1337" s="9" t="s">
        <v>167</v>
      </c>
      <c r="B1337" s="9" t="s">
        <v>216</v>
      </c>
      <c r="C1337" s="9" t="s">
        <v>225</v>
      </c>
      <c r="D1337" s="34">
        <v>36506</v>
      </c>
      <c r="E1337" s="12">
        <v>1308.45</v>
      </c>
      <c r="F1337" s="11">
        <f t="shared" si="70"/>
        <v>1308.45</v>
      </c>
      <c r="G1337" s="11">
        <f t="shared" si="71"/>
        <v>130.85</v>
      </c>
      <c r="H1337" s="11">
        <f t="shared" si="72"/>
        <v>1439.3</v>
      </c>
      <c r="I1337" s="21"/>
    </row>
    <row r="1338" spans="1:9" ht="12.75" customHeight="1" x14ac:dyDescent="0.2">
      <c r="A1338" s="9" t="s">
        <v>167</v>
      </c>
      <c r="B1338" s="9" t="s">
        <v>216</v>
      </c>
      <c r="C1338" s="9" t="s">
        <v>225</v>
      </c>
      <c r="D1338" s="34">
        <v>36509</v>
      </c>
      <c r="E1338" s="12">
        <v>1107.9000000000001</v>
      </c>
      <c r="F1338" s="11">
        <f t="shared" si="70"/>
        <v>1107.9000000000001</v>
      </c>
      <c r="G1338" s="11">
        <f t="shared" si="71"/>
        <v>110.79</v>
      </c>
      <c r="H1338" s="11">
        <f t="shared" si="72"/>
        <v>1218.69</v>
      </c>
      <c r="I1338" s="21"/>
    </row>
    <row r="1339" spans="1:9" ht="12.75" customHeight="1" x14ac:dyDescent="0.2">
      <c r="A1339" s="9" t="s">
        <v>167</v>
      </c>
      <c r="B1339" s="9" t="s">
        <v>216</v>
      </c>
      <c r="C1339" s="9" t="s">
        <v>225</v>
      </c>
      <c r="D1339" s="34">
        <v>36516</v>
      </c>
      <c r="E1339" s="12">
        <v>1308.45</v>
      </c>
      <c r="F1339" s="11">
        <f t="shared" si="70"/>
        <v>1308.45</v>
      </c>
      <c r="G1339" s="11">
        <f t="shared" si="71"/>
        <v>130.85</v>
      </c>
      <c r="H1339" s="11">
        <f t="shared" si="72"/>
        <v>1439.3</v>
      </c>
      <c r="I1339" s="21"/>
    </row>
    <row r="1340" spans="1:9" ht="12.75" customHeight="1" x14ac:dyDescent="0.2">
      <c r="A1340" s="9" t="s">
        <v>167</v>
      </c>
      <c r="B1340" s="9" t="s">
        <v>216</v>
      </c>
      <c r="C1340" s="9" t="s">
        <v>225</v>
      </c>
      <c r="D1340" s="34">
        <v>36519</v>
      </c>
      <c r="E1340" s="12">
        <v>1826.9</v>
      </c>
      <c r="F1340" s="11">
        <f t="shared" si="70"/>
        <v>1826.9</v>
      </c>
      <c r="G1340" s="11">
        <f t="shared" si="71"/>
        <v>182.69</v>
      </c>
      <c r="H1340" s="11">
        <f t="shared" si="72"/>
        <v>2009.5900000000001</v>
      </c>
      <c r="I1340" s="21"/>
    </row>
    <row r="1341" spans="1:9" ht="12.75" customHeight="1" x14ac:dyDescent="0.2">
      <c r="A1341" s="9" t="s">
        <v>167</v>
      </c>
      <c r="B1341" s="9" t="s">
        <v>216</v>
      </c>
      <c r="C1341" s="9" t="s">
        <v>225</v>
      </c>
      <c r="D1341" s="34">
        <v>36522</v>
      </c>
      <c r="E1341" s="12">
        <v>1567.75</v>
      </c>
      <c r="F1341" s="11">
        <f t="shared" si="70"/>
        <v>1567.75</v>
      </c>
      <c r="G1341" s="11">
        <f t="shared" si="71"/>
        <v>156.78</v>
      </c>
      <c r="H1341" s="11">
        <f t="shared" si="72"/>
        <v>1724.53</v>
      </c>
      <c r="I1341" s="21"/>
    </row>
    <row r="1342" spans="1:9" ht="12.75" customHeight="1" x14ac:dyDescent="0.2">
      <c r="A1342" s="9" t="s">
        <v>167</v>
      </c>
      <c r="B1342" s="9" t="s">
        <v>216</v>
      </c>
      <c r="C1342" s="9" t="s">
        <v>225</v>
      </c>
      <c r="D1342" s="34">
        <v>36525</v>
      </c>
      <c r="E1342" s="12">
        <v>2227.85</v>
      </c>
      <c r="F1342" s="11">
        <f t="shared" si="70"/>
        <v>2227.85</v>
      </c>
      <c r="G1342" s="11">
        <f t="shared" si="71"/>
        <v>222.79</v>
      </c>
      <c r="H1342" s="11">
        <f t="shared" si="72"/>
        <v>2450.64</v>
      </c>
      <c r="I1342" s="21"/>
    </row>
    <row r="1343" spans="1:9" ht="12.75" customHeight="1" x14ac:dyDescent="0.2">
      <c r="A1343" s="9" t="s">
        <v>167</v>
      </c>
      <c r="B1343" s="9" t="s">
        <v>216</v>
      </c>
      <c r="C1343" s="9" t="s">
        <v>225</v>
      </c>
      <c r="D1343" s="34">
        <v>36526</v>
      </c>
      <c r="E1343" s="12">
        <v>1826.9</v>
      </c>
      <c r="F1343" s="11">
        <f t="shared" si="70"/>
        <v>1826.9</v>
      </c>
      <c r="G1343" s="11">
        <f t="shared" si="71"/>
        <v>182.69</v>
      </c>
      <c r="H1343" s="11">
        <f t="shared" si="72"/>
        <v>2009.5900000000001</v>
      </c>
      <c r="I1343" s="21"/>
    </row>
    <row r="1344" spans="1:9" ht="12.75" customHeight="1" x14ac:dyDescent="0.2">
      <c r="A1344" s="9" t="s">
        <v>167</v>
      </c>
      <c r="B1344" s="9" t="s">
        <v>216</v>
      </c>
      <c r="C1344" s="9" t="s">
        <v>225</v>
      </c>
      <c r="D1344" s="34">
        <v>36527</v>
      </c>
      <c r="E1344" s="12">
        <v>2254.7000000000003</v>
      </c>
      <c r="F1344" s="11">
        <f t="shared" si="70"/>
        <v>2254.7000000000003</v>
      </c>
      <c r="G1344" s="11">
        <f t="shared" si="71"/>
        <v>225.47</v>
      </c>
      <c r="H1344" s="11">
        <f t="shared" si="72"/>
        <v>2480.17</v>
      </c>
      <c r="I1344" s="21"/>
    </row>
    <row r="1345" spans="1:9" ht="12.75" customHeight="1" x14ac:dyDescent="0.2">
      <c r="A1345" s="9" t="s">
        <v>167</v>
      </c>
      <c r="B1345" s="9" t="s">
        <v>216</v>
      </c>
      <c r="C1345" s="9" t="s">
        <v>225</v>
      </c>
      <c r="D1345" s="34">
        <v>36528</v>
      </c>
      <c r="E1345" s="12">
        <v>1826.9</v>
      </c>
      <c r="F1345" s="11">
        <f t="shared" si="70"/>
        <v>1826.9</v>
      </c>
      <c r="G1345" s="11">
        <f t="shared" si="71"/>
        <v>182.69</v>
      </c>
      <c r="H1345" s="11">
        <f t="shared" si="72"/>
        <v>2009.5900000000001</v>
      </c>
      <c r="I1345" s="21"/>
    </row>
    <row r="1346" spans="1:9" ht="12.75" customHeight="1" x14ac:dyDescent="0.2">
      <c r="A1346" s="9" t="s">
        <v>167</v>
      </c>
      <c r="B1346" s="9" t="s">
        <v>216</v>
      </c>
      <c r="C1346" s="9" t="s">
        <v>225</v>
      </c>
      <c r="D1346" s="34">
        <v>36529</v>
      </c>
      <c r="E1346" s="12">
        <v>2254.7000000000003</v>
      </c>
      <c r="F1346" s="11">
        <f t="shared" ref="F1346:F1410" si="73">CEILING(TRUNC(+E1346*F$2,2),0.05)</f>
        <v>2254.7000000000003</v>
      </c>
      <c r="G1346" s="11">
        <f t="shared" si="71"/>
        <v>225.47</v>
      </c>
      <c r="H1346" s="11">
        <f t="shared" si="72"/>
        <v>2480.17</v>
      </c>
      <c r="I1346" s="21"/>
    </row>
    <row r="1347" spans="1:9" ht="12.75" customHeight="1" x14ac:dyDescent="0.2">
      <c r="A1347" s="9" t="s">
        <v>167</v>
      </c>
      <c r="B1347" s="9" t="s">
        <v>216</v>
      </c>
      <c r="C1347" s="9" t="s">
        <v>225</v>
      </c>
      <c r="D1347" s="34">
        <v>36531</v>
      </c>
      <c r="E1347" s="12">
        <v>1638.3500000000001</v>
      </c>
      <c r="F1347" s="11">
        <f t="shared" si="73"/>
        <v>1638.3500000000001</v>
      </c>
      <c r="G1347" s="11">
        <f t="shared" si="71"/>
        <v>163.84</v>
      </c>
      <c r="H1347" s="11">
        <f t="shared" si="72"/>
        <v>1802.19</v>
      </c>
      <c r="I1347" s="21"/>
    </row>
    <row r="1348" spans="1:9" ht="12.75" customHeight="1" x14ac:dyDescent="0.2">
      <c r="A1348" s="9" t="s">
        <v>167</v>
      </c>
      <c r="B1348" s="9" t="s">
        <v>216</v>
      </c>
      <c r="C1348" s="9" t="s">
        <v>225</v>
      </c>
      <c r="D1348" s="34">
        <v>36532</v>
      </c>
      <c r="E1348" s="12">
        <v>2351.5500000000002</v>
      </c>
      <c r="F1348" s="11">
        <f t="shared" si="73"/>
        <v>2351.5500000000002</v>
      </c>
      <c r="G1348" s="11">
        <f t="shared" si="71"/>
        <v>235.16</v>
      </c>
      <c r="H1348" s="11">
        <f t="shared" si="72"/>
        <v>2586.71</v>
      </c>
      <c r="I1348" s="21"/>
    </row>
    <row r="1349" spans="1:9" ht="12.75" customHeight="1" x14ac:dyDescent="0.2">
      <c r="A1349" s="9" t="s">
        <v>167</v>
      </c>
      <c r="B1349" s="9" t="s">
        <v>216</v>
      </c>
      <c r="C1349" s="9" t="s">
        <v>225</v>
      </c>
      <c r="D1349" s="34">
        <v>36533</v>
      </c>
      <c r="E1349" s="12">
        <v>2779.3</v>
      </c>
      <c r="F1349" s="11">
        <f t="shared" si="73"/>
        <v>2779.3</v>
      </c>
      <c r="G1349" s="11">
        <f t="shared" si="71"/>
        <v>277.93</v>
      </c>
      <c r="H1349" s="11">
        <f t="shared" si="72"/>
        <v>3057.23</v>
      </c>
      <c r="I1349" s="21"/>
    </row>
    <row r="1350" spans="1:9" ht="12.75" customHeight="1" x14ac:dyDescent="0.2">
      <c r="A1350" s="9" t="s">
        <v>167</v>
      </c>
      <c r="B1350" s="9" t="s">
        <v>216</v>
      </c>
      <c r="C1350" s="9" t="s">
        <v>225</v>
      </c>
      <c r="D1350" s="34">
        <v>36537</v>
      </c>
      <c r="E1350" s="12">
        <v>978.35</v>
      </c>
      <c r="F1350" s="11">
        <f t="shared" si="73"/>
        <v>978.35</v>
      </c>
      <c r="G1350" s="11">
        <f t="shared" si="71"/>
        <v>97.84</v>
      </c>
      <c r="H1350" s="11">
        <f t="shared" si="72"/>
        <v>1076.19</v>
      </c>
      <c r="I1350" s="21"/>
    </row>
    <row r="1351" spans="1:9" ht="12.75" customHeight="1" x14ac:dyDescent="0.2">
      <c r="A1351" s="9" t="s">
        <v>167</v>
      </c>
      <c r="B1351" s="9" t="s">
        <v>216</v>
      </c>
      <c r="C1351" s="9" t="s">
        <v>225</v>
      </c>
      <c r="D1351" s="34">
        <v>36540</v>
      </c>
      <c r="E1351" s="12">
        <v>1567.75</v>
      </c>
      <c r="F1351" s="11">
        <f t="shared" si="73"/>
        <v>1567.75</v>
      </c>
      <c r="G1351" s="11">
        <f t="shared" si="71"/>
        <v>156.78</v>
      </c>
      <c r="H1351" s="11">
        <f t="shared" si="72"/>
        <v>1724.53</v>
      </c>
      <c r="I1351" s="21"/>
    </row>
    <row r="1352" spans="1:9" ht="12.75" customHeight="1" x14ac:dyDescent="0.2">
      <c r="A1352" s="9" t="s">
        <v>167</v>
      </c>
      <c r="B1352" s="9" t="s">
        <v>216</v>
      </c>
      <c r="C1352" s="9" t="s">
        <v>225</v>
      </c>
      <c r="D1352" s="34">
        <v>36543</v>
      </c>
      <c r="E1352" s="12">
        <v>1826.9</v>
      </c>
      <c r="F1352" s="11">
        <f t="shared" si="73"/>
        <v>1826.9</v>
      </c>
      <c r="G1352" s="11">
        <f t="shared" si="71"/>
        <v>182.69</v>
      </c>
      <c r="H1352" s="11">
        <f t="shared" si="72"/>
        <v>2009.5900000000001</v>
      </c>
      <c r="I1352" s="21"/>
    </row>
    <row r="1353" spans="1:9" ht="12.75" customHeight="1" x14ac:dyDescent="0.2">
      <c r="A1353" s="9" t="s">
        <v>167</v>
      </c>
      <c r="B1353" s="9" t="s">
        <v>216</v>
      </c>
      <c r="C1353" s="9" t="s">
        <v>225</v>
      </c>
      <c r="D1353" s="34">
        <v>36546</v>
      </c>
      <c r="E1353" s="12">
        <v>978.35</v>
      </c>
      <c r="F1353" s="11">
        <f t="shared" si="73"/>
        <v>978.35</v>
      </c>
      <c r="G1353" s="11">
        <f t="shared" si="71"/>
        <v>97.84</v>
      </c>
      <c r="H1353" s="11">
        <f t="shared" si="72"/>
        <v>1076.19</v>
      </c>
      <c r="I1353" s="21"/>
    </row>
    <row r="1354" spans="1:9" ht="12.75" customHeight="1" x14ac:dyDescent="0.2">
      <c r="A1354" s="9" t="s">
        <v>167</v>
      </c>
      <c r="B1354" s="9" t="s">
        <v>216</v>
      </c>
      <c r="C1354" s="9" t="s">
        <v>225</v>
      </c>
      <c r="D1354" s="34">
        <v>36549</v>
      </c>
      <c r="E1354" s="12">
        <v>1178.8500000000001</v>
      </c>
      <c r="F1354" s="11">
        <f t="shared" si="73"/>
        <v>1178.8500000000001</v>
      </c>
      <c r="G1354" s="11">
        <f t="shared" si="71"/>
        <v>117.89</v>
      </c>
      <c r="H1354" s="11">
        <f t="shared" si="72"/>
        <v>1296.7400000000002</v>
      </c>
      <c r="I1354" s="21"/>
    </row>
    <row r="1355" spans="1:9" ht="12.75" customHeight="1" x14ac:dyDescent="0.2">
      <c r="A1355" s="9" t="s">
        <v>167</v>
      </c>
      <c r="B1355" s="9" t="s">
        <v>216</v>
      </c>
      <c r="C1355" s="9" t="s">
        <v>225</v>
      </c>
      <c r="D1355" s="34">
        <v>36552</v>
      </c>
      <c r="E1355" s="12">
        <v>1049.25</v>
      </c>
      <c r="F1355" s="11">
        <f t="shared" si="73"/>
        <v>1049.25</v>
      </c>
      <c r="G1355" s="11">
        <f t="shared" si="71"/>
        <v>104.93</v>
      </c>
      <c r="H1355" s="11">
        <f t="shared" si="72"/>
        <v>1154.18</v>
      </c>
      <c r="I1355" s="21"/>
    </row>
    <row r="1356" spans="1:9" ht="12.75" customHeight="1" x14ac:dyDescent="0.2">
      <c r="A1356" s="9" t="s">
        <v>167</v>
      </c>
      <c r="B1356" s="9" t="s">
        <v>216</v>
      </c>
      <c r="C1356" s="9" t="s">
        <v>225</v>
      </c>
      <c r="D1356" s="34">
        <v>36558</v>
      </c>
      <c r="E1356" s="12">
        <v>919.5</v>
      </c>
      <c r="F1356" s="11">
        <f t="shared" si="73"/>
        <v>919.5</v>
      </c>
      <c r="G1356" s="11">
        <f t="shared" si="71"/>
        <v>91.95</v>
      </c>
      <c r="H1356" s="11">
        <f t="shared" si="72"/>
        <v>1011.45</v>
      </c>
      <c r="I1356" s="21"/>
    </row>
    <row r="1357" spans="1:9" ht="12.75" customHeight="1" x14ac:dyDescent="0.2">
      <c r="A1357" s="9" t="s">
        <v>167</v>
      </c>
      <c r="B1357" s="9" t="s">
        <v>216</v>
      </c>
      <c r="C1357" s="9" t="s">
        <v>225</v>
      </c>
      <c r="D1357" s="34">
        <v>36561</v>
      </c>
      <c r="E1357" s="12">
        <v>244.10000000000002</v>
      </c>
      <c r="F1357" s="11">
        <f t="shared" si="73"/>
        <v>244.10000000000002</v>
      </c>
      <c r="G1357" s="11">
        <f t="shared" si="71"/>
        <v>24.41</v>
      </c>
      <c r="H1357" s="11">
        <f t="shared" si="72"/>
        <v>268.51000000000005</v>
      </c>
      <c r="I1357" s="21"/>
    </row>
    <row r="1358" spans="1:9" ht="12.75" customHeight="1" x14ac:dyDescent="0.2">
      <c r="A1358" s="9" t="s">
        <v>167</v>
      </c>
      <c r="B1358" s="9" t="s">
        <v>216</v>
      </c>
      <c r="C1358" s="9" t="s">
        <v>225</v>
      </c>
      <c r="D1358" s="34">
        <v>36564</v>
      </c>
      <c r="E1358" s="12">
        <v>1308.45</v>
      </c>
      <c r="F1358" s="11">
        <f t="shared" si="73"/>
        <v>1308.45</v>
      </c>
      <c r="G1358" s="11">
        <f t="shared" si="71"/>
        <v>130.85</v>
      </c>
      <c r="H1358" s="11">
        <f t="shared" si="72"/>
        <v>1439.3</v>
      </c>
      <c r="I1358" s="21"/>
    </row>
    <row r="1359" spans="1:9" ht="12.75" customHeight="1" x14ac:dyDescent="0.2">
      <c r="A1359" s="9" t="s">
        <v>167</v>
      </c>
      <c r="B1359" s="9" t="s">
        <v>216</v>
      </c>
      <c r="C1359" s="9" t="s">
        <v>225</v>
      </c>
      <c r="D1359" s="34">
        <v>36567</v>
      </c>
      <c r="E1359" s="12">
        <v>1438.1000000000001</v>
      </c>
      <c r="F1359" s="11">
        <f t="shared" si="73"/>
        <v>1438.1000000000001</v>
      </c>
      <c r="G1359" s="11">
        <f t="shared" si="71"/>
        <v>143.81</v>
      </c>
      <c r="H1359" s="11">
        <f t="shared" si="72"/>
        <v>1581.91</v>
      </c>
      <c r="I1359" s="21"/>
    </row>
    <row r="1360" spans="1:9" ht="12.75" customHeight="1" x14ac:dyDescent="0.2">
      <c r="A1360" s="9" t="s">
        <v>167</v>
      </c>
      <c r="B1360" s="9" t="s">
        <v>216</v>
      </c>
      <c r="C1360" s="9" t="s">
        <v>225</v>
      </c>
      <c r="D1360" s="34">
        <v>36570</v>
      </c>
      <c r="E1360" s="12">
        <v>1826.9</v>
      </c>
      <c r="F1360" s="11">
        <f t="shared" si="73"/>
        <v>1826.9</v>
      </c>
      <c r="G1360" s="11">
        <f t="shared" si="71"/>
        <v>182.69</v>
      </c>
      <c r="H1360" s="11">
        <f t="shared" si="72"/>
        <v>2009.5900000000001</v>
      </c>
      <c r="I1360" s="21"/>
    </row>
    <row r="1361" spans="1:9" ht="12.75" customHeight="1" x14ac:dyDescent="0.2">
      <c r="A1361" s="9" t="s">
        <v>167</v>
      </c>
      <c r="B1361" s="9" t="s">
        <v>216</v>
      </c>
      <c r="C1361" s="9" t="s">
        <v>225</v>
      </c>
      <c r="D1361" s="34">
        <v>36573</v>
      </c>
      <c r="E1361" s="12">
        <v>1308.45</v>
      </c>
      <c r="F1361" s="11">
        <f t="shared" si="73"/>
        <v>1308.45</v>
      </c>
      <c r="G1361" s="11">
        <f t="shared" si="71"/>
        <v>130.85</v>
      </c>
      <c r="H1361" s="11">
        <f t="shared" si="72"/>
        <v>1439.3</v>
      </c>
      <c r="I1361" s="21"/>
    </row>
    <row r="1362" spans="1:9" ht="12.75" customHeight="1" x14ac:dyDescent="0.2">
      <c r="A1362" s="9" t="s">
        <v>167</v>
      </c>
      <c r="B1362" s="9" t="s">
        <v>216</v>
      </c>
      <c r="C1362" s="9" t="s">
        <v>225</v>
      </c>
      <c r="D1362" s="34">
        <v>36576</v>
      </c>
      <c r="E1362" s="12">
        <v>1638.3500000000001</v>
      </c>
      <c r="F1362" s="11">
        <f t="shared" si="73"/>
        <v>1638.3500000000001</v>
      </c>
      <c r="G1362" s="11">
        <f t="shared" si="71"/>
        <v>163.84</v>
      </c>
      <c r="H1362" s="11">
        <f t="shared" si="72"/>
        <v>1802.19</v>
      </c>
      <c r="I1362" s="21"/>
    </row>
    <row r="1363" spans="1:9" ht="12.75" customHeight="1" x14ac:dyDescent="0.2">
      <c r="A1363" s="9" t="s">
        <v>167</v>
      </c>
      <c r="B1363" s="9" t="s">
        <v>216</v>
      </c>
      <c r="C1363" s="9" t="s">
        <v>225</v>
      </c>
      <c r="D1363" s="34">
        <v>36579</v>
      </c>
      <c r="E1363" s="12">
        <v>1049.25</v>
      </c>
      <c r="F1363" s="11">
        <f t="shared" si="73"/>
        <v>1049.25</v>
      </c>
      <c r="G1363" s="11">
        <f t="shared" si="71"/>
        <v>104.93</v>
      </c>
      <c r="H1363" s="11">
        <f t="shared" si="72"/>
        <v>1154.18</v>
      </c>
      <c r="I1363" s="21"/>
    </row>
    <row r="1364" spans="1:9" ht="12.75" customHeight="1" x14ac:dyDescent="0.2">
      <c r="A1364" s="9" t="s">
        <v>167</v>
      </c>
      <c r="B1364" s="9" t="s">
        <v>216</v>
      </c>
      <c r="C1364" s="9" t="s">
        <v>225</v>
      </c>
      <c r="D1364" s="34">
        <v>36585</v>
      </c>
      <c r="E1364" s="12">
        <v>1049.25</v>
      </c>
      <c r="F1364" s="11">
        <f t="shared" si="73"/>
        <v>1049.25</v>
      </c>
      <c r="G1364" s="11">
        <f t="shared" si="71"/>
        <v>104.93</v>
      </c>
      <c r="H1364" s="11">
        <f t="shared" si="72"/>
        <v>1154.18</v>
      </c>
      <c r="I1364" s="21"/>
    </row>
    <row r="1365" spans="1:9" ht="12.75" customHeight="1" x14ac:dyDescent="0.2">
      <c r="A1365" s="9" t="s">
        <v>167</v>
      </c>
      <c r="B1365" s="9" t="s">
        <v>216</v>
      </c>
      <c r="C1365" s="9" t="s">
        <v>225</v>
      </c>
      <c r="D1365" s="34">
        <v>36588</v>
      </c>
      <c r="E1365" s="12">
        <v>1308.45</v>
      </c>
      <c r="F1365" s="11">
        <f t="shared" si="73"/>
        <v>1308.45</v>
      </c>
      <c r="G1365" s="11">
        <f t="shared" si="71"/>
        <v>130.85</v>
      </c>
      <c r="H1365" s="11">
        <f t="shared" si="72"/>
        <v>1439.3</v>
      </c>
      <c r="I1365" s="21"/>
    </row>
    <row r="1366" spans="1:9" ht="12.75" customHeight="1" x14ac:dyDescent="0.2">
      <c r="A1366" s="9" t="s">
        <v>167</v>
      </c>
      <c r="B1366" s="9" t="s">
        <v>216</v>
      </c>
      <c r="C1366" s="9" t="s">
        <v>225</v>
      </c>
      <c r="D1366" s="34">
        <v>36591</v>
      </c>
      <c r="E1366" s="12">
        <v>1567.75</v>
      </c>
      <c r="F1366" s="11">
        <f t="shared" si="73"/>
        <v>1567.75</v>
      </c>
      <c r="G1366" s="11">
        <f t="shared" si="71"/>
        <v>156.78</v>
      </c>
      <c r="H1366" s="11">
        <f t="shared" si="72"/>
        <v>1724.53</v>
      </c>
      <c r="I1366" s="21"/>
    </row>
    <row r="1367" spans="1:9" ht="12.75" customHeight="1" x14ac:dyDescent="0.2">
      <c r="A1367" s="9" t="s">
        <v>167</v>
      </c>
      <c r="B1367" s="9" t="s">
        <v>216</v>
      </c>
      <c r="C1367" s="9" t="s">
        <v>225</v>
      </c>
      <c r="D1367" s="34">
        <v>36594</v>
      </c>
      <c r="E1367" s="12">
        <v>1308.45</v>
      </c>
      <c r="F1367" s="11">
        <f t="shared" si="73"/>
        <v>1308.45</v>
      </c>
      <c r="G1367" s="11">
        <f t="shared" si="71"/>
        <v>130.85</v>
      </c>
      <c r="H1367" s="11">
        <f t="shared" si="72"/>
        <v>1439.3</v>
      </c>
      <c r="I1367" s="21"/>
    </row>
    <row r="1368" spans="1:9" ht="12.75" customHeight="1" x14ac:dyDescent="0.2">
      <c r="A1368" s="9" t="s">
        <v>167</v>
      </c>
      <c r="B1368" s="9" t="s">
        <v>216</v>
      </c>
      <c r="C1368" s="9" t="s">
        <v>225</v>
      </c>
      <c r="D1368" s="34">
        <v>36597</v>
      </c>
      <c r="E1368" s="12">
        <v>1308.45</v>
      </c>
      <c r="F1368" s="11">
        <f t="shared" si="73"/>
        <v>1308.45</v>
      </c>
      <c r="G1368" s="11">
        <f t="shared" si="71"/>
        <v>130.85</v>
      </c>
      <c r="H1368" s="11">
        <f t="shared" si="72"/>
        <v>1439.3</v>
      </c>
      <c r="I1368" s="21"/>
    </row>
    <row r="1369" spans="1:9" ht="12.75" customHeight="1" x14ac:dyDescent="0.2">
      <c r="A1369" s="9" t="s">
        <v>167</v>
      </c>
      <c r="B1369" s="9" t="s">
        <v>216</v>
      </c>
      <c r="C1369" s="9" t="s">
        <v>225</v>
      </c>
      <c r="D1369" s="34">
        <v>36600</v>
      </c>
      <c r="E1369" s="12">
        <v>1567.75</v>
      </c>
      <c r="F1369" s="11">
        <f t="shared" si="73"/>
        <v>1567.75</v>
      </c>
      <c r="G1369" s="11">
        <f t="shared" si="71"/>
        <v>156.78</v>
      </c>
      <c r="H1369" s="11">
        <f t="shared" si="72"/>
        <v>1724.53</v>
      </c>
      <c r="I1369" s="21"/>
    </row>
    <row r="1370" spans="1:9" ht="12.75" customHeight="1" x14ac:dyDescent="0.2">
      <c r="A1370" s="9" t="s">
        <v>167</v>
      </c>
      <c r="B1370" s="9" t="s">
        <v>216</v>
      </c>
      <c r="C1370" s="9" t="s">
        <v>225</v>
      </c>
      <c r="D1370" s="34">
        <v>36603</v>
      </c>
      <c r="E1370" s="12">
        <v>1826.9</v>
      </c>
      <c r="F1370" s="11">
        <f t="shared" si="73"/>
        <v>1826.9</v>
      </c>
      <c r="G1370" s="11">
        <f t="shared" si="71"/>
        <v>182.69</v>
      </c>
      <c r="H1370" s="11">
        <f t="shared" si="72"/>
        <v>2009.5900000000001</v>
      </c>
      <c r="I1370" s="21"/>
    </row>
    <row r="1371" spans="1:9" ht="12.75" customHeight="1" x14ac:dyDescent="0.2">
      <c r="A1371" s="9" t="s">
        <v>167</v>
      </c>
      <c r="B1371" s="9" t="s">
        <v>216</v>
      </c>
      <c r="C1371" s="9" t="s">
        <v>225</v>
      </c>
      <c r="D1371" s="34">
        <v>36604</v>
      </c>
      <c r="E1371" s="12">
        <v>378.75</v>
      </c>
      <c r="F1371" s="11">
        <f t="shared" si="73"/>
        <v>378.75</v>
      </c>
      <c r="G1371" s="11">
        <f t="shared" si="71"/>
        <v>37.880000000000003</v>
      </c>
      <c r="H1371" s="11">
        <f t="shared" si="72"/>
        <v>416.63</v>
      </c>
      <c r="I1371" s="21"/>
    </row>
    <row r="1372" spans="1:9" ht="12.75" customHeight="1" x14ac:dyDescent="0.2">
      <c r="A1372" s="9" t="s">
        <v>167</v>
      </c>
      <c r="B1372" s="9" t="s">
        <v>216</v>
      </c>
      <c r="C1372" s="9" t="s">
        <v>225</v>
      </c>
      <c r="D1372" s="34">
        <v>36605</v>
      </c>
      <c r="E1372" s="12">
        <v>977.35</v>
      </c>
      <c r="F1372" s="11">
        <f t="shared" si="73"/>
        <v>977.35</v>
      </c>
      <c r="G1372" s="11">
        <f t="shared" si="71"/>
        <v>97.74</v>
      </c>
      <c r="H1372" s="11">
        <f t="shared" si="72"/>
        <v>1075.0899999999999</v>
      </c>
      <c r="I1372" s="21"/>
    </row>
    <row r="1373" spans="1:9" ht="12.75" customHeight="1" x14ac:dyDescent="0.2">
      <c r="A1373" s="9" t="s">
        <v>167</v>
      </c>
      <c r="B1373" s="9" t="s">
        <v>216</v>
      </c>
      <c r="C1373" s="9" t="s">
        <v>225</v>
      </c>
      <c r="D1373" s="34">
        <v>36606</v>
      </c>
      <c r="E1373" s="12">
        <v>3276.8500000000004</v>
      </c>
      <c r="F1373" s="11">
        <f t="shared" si="73"/>
        <v>3276.8500000000004</v>
      </c>
      <c r="G1373" s="11">
        <f t="shared" si="71"/>
        <v>327.69</v>
      </c>
      <c r="H1373" s="11">
        <f t="shared" si="72"/>
        <v>3604.5400000000004</v>
      </c>
      <c r="I1373" s="21"/>
    </row>
    <row r="1374" spans="1:9" ht="12.75" customHeight="1" x14ac:dyDescent="0.2">
      <c r="A1374" s="9" t="s">
        <v>167</v>
      </c>
      <c r="B1374" s="9" t="s">
        <v>216</v>
      </c>
      <c r="C1374" s="9" t="s">
        <v>225</v>
      </c>
      <c r="D1374" s="34">
        <v>36607</v>
      </c>
      <c r="E1374" s="12">
        <v>977.35</v>
      </c>
      <c r="F1374" s="11">
        <f t="shared" si="73"/>
        <v>977.35</v>
      </c>
      <c r="G1374" s="11">
        <f t="shared" si="71"/>
        <v>97.74</v>
      </c>
      <c r="H1374" s="11">
        <f t="shared" si="72"/>
        <v>1075.0899999999999</v>
      </c>
      <c r="I1374" s="21"/>
    </row>
    <row r="1375" spans="1:9" ht="12.75" customHeight="1" x14ac:dyDescent="0.2">
      <c r="A1375" s="9" t="s">
        <v>167</v>
      </c>
      <c r="B1375" s="9" t="s">
        <v>216</v>
      </c>
      <c r="C1375" s="9" t="s">
        <v>225</v>
      </c>
      <c r="D1375" s="34">
        <v>36608</v>
      </c>
      <c r="E1375" s="12">
        <v>378.75</v>
      </c>
      <c r="F1375" s="11">
        <f t="shared" si="73"/>
        <v>378.75</v>
      </c>
      <c r="G1375" s="11">
        <f t="shared" si="71"/>
        <v>37.880000000000003</v>
      </c>
      <c r="H1375" s="11">
        <f t="shared" si="72"/>
        <v>416.63</v>
      </c>
      <c r="I1375" s="21"/>
    </row>
    <row r="1376" spans="1:9" ht="12.75" customHeight="1" x14ac:dyDescent="0.2">
      <c r="A1376" s="9" t="s">
        <v>167</v>
      </c>
      <c r="B1376" s="9" t="s">
        <v>216</v>
      </c>
      <c r="C1376" s="9" t="s">
        <v>225</v>
      </c>
      <c r="D1376" s="34">
        <v>36609</v>
      </c>
      <c r="E1376" s="12">
        <v>1049.25</v>
      </c>
      <c r="F1376" s="11">
        <f t="shared" si="73"/>
        <v>1049.25</v>
      </c>
      <c r="G1376" s="11">
        <f t="shared" si="71"/>
        <v>104.93</v>
      </c>
      <c r="H1376" s="11">
        <f t="shared" si="72"/>
        <v>1154.18</v>
      </c>
      <c r="I1376" s="21"/>
    </row>
    <row r="1377" spans="1:9" ht="12.75" customHeight="1" x14ac:dyDescent="0.2">
      <c r="A1377" s="9" t="s">
        <v>167</v>
      </c>
      <c r="B1377" s="9" t="s">
        <v>216</v>
      </c>
      <c r="C1377" s="9" t="s">
        <v>225</v>
      </c>
      <c r="D1377" s="34">
        <v>36612</v>
      </c>
      <c r="E1377" s="12">
        <v>919.5</v>
      </c>
      <c r="F1377" s="11">
        <f t="shared" si="73"/>
        <v>919.5</v>
      </c>
      <c r="G1377" s="11">
        <f t="shared" si="71"/>
        <v>91.95</v>
      </c>
      <c r="H1377" s="11">
        <f t="shared" si="72"/>
        <v>1011.45</v>
      </c>
      <c r="I1377" s="21"/>
    </row>
    <row r="1378" spans="1:9" ht="12.75" customHeight="1" x14ac:dyDescent="0.2">
      <c r="A1378" s="9" t="s">
        <v>167</v>
      </c>
      <c r="B1378" s="9" t="s">
        <v>216</v>
      </c>
      <c r="C1378" s="9" t="s">
        <v>225</v>
      </c>
      <c r="D1378" s="34">
        <v>36615</v>
      </c>
      <c r="E1378" s="12">
        <v>1049.25</v>
      </c>
      <c r="F1378" s="11">
        <f t="shared" si="73"/>
        <v>1049.25</v>
      </c>
      <c r="G1378" s="11">
        <f t="shared" si="71"/>
        <v>104.93</v>
      </c>
      <c r="H1378" s="11">
        <f t="shared" si="72"/>
        <v>1154.18</v>
      </c>
      <c r="I1378" s="21"/>
    </row>
    <row r="1379" spans="1:9" ht="12.75" customHeight="1" x14ac:dyDescent="0.2">
      <c r="A1379" s="9" t="s">
        <v>167</v>
      </c>
      <c r="B1379" s="9" t="s">
        <v>216</v>
      </c>
      <c r="C1379" s="9" t="s">
        <v>225</v>
      </c>
      <c r="D1379" s="34">
        <v>36618</v>
      </c>
      <c r="E1379" s="12">
        <v>919.5</v>
      </c>
      <c r="F1379" s="11">
        <f t="shared" si="73"/>
        <v>919.5</v>
      </c>
      <c r="G1379" s="11">
        <f t="shared" si="71"/>
        <v>91.95</v>
      </c>
      <c r="H1379" s="11">
        <f t="shared" si="72"/>
        <v>1011.45</v>
      </c>
      <c r="I1379" s="21"/>
    </row>
    <row r="1380" spans="1:9" ht="12.75" customHeight="1" x14ac:dyDescent="0.2">
      <c r="A1380" s="9" t="s">
        <v>167</v>
      </c>
      <c r="B1380" s="9" t="s">
        <v>216</v>
      </c>
      <c r="C1380" s="9" t="s">
        <v>225</v>
      </c>
      <c r="D1380" s="34">
        <v>36621</v>
      </c>
      <c r="E1380" s="12">
        <v>657.30000000000007</v>
      </c>
      <c r="F1380" s="11">
        <f t="shared" si="73"/>
        <v>657.30000000000007</v>
      </c>
      <c r="G1380" s="11">
        <f t="shared" si="71"/>
        <v>65.73</v>
      </c>
      <c r="H1380" s="11">
        <f t="shared" si="72"/>
        <v>723.03000000000009</v>
      </c>
      <c r="I1380" s="21"/>
    </row>
    <row r="1381" spans="1:9" ht="12.75" customHeight="1" x14ac:dyDescent="0.2">
      <c r="A1381" s="9" t="s">
        <v>167</v>
      </c>
      <c r="B1381" s="9" t="s">
        <v>216</v>
      </c>
      <c r="C1381" s="9" t="s">
        <v>225</v>
      </c>
      <c r="D1381" s="34">
        <v>36624</v>
      </c>
      <c r="E1381" s="12">
        <v>789.75</v>
      </c>
      <c r="F1381" s="11">
        <f t="shared" si="73"/>
        <v>789.75</v>
      </c>
      <c r="G1381" s="11">
        <f t="shared" si="71"/>
        <v>78.98</v>
      </c>
      <c r="H1381" s="11">
        <f t="shared" si="72"/>
        <v>868.73</v>
      </c>
      <c r="I1381" s="21"/>
    </row>
    <row r="1382" spans="1:9" ht="12.75" customHeight="1" x14ac:dyDescent="0.2">
      <c r="A1382" s="9" t="s">
        <v>167</v>
      </c>
      <c r="B1382" s="9" t="s">
        <v>216</v>
      </c>
      <c r="C1382" s="9" t="s">
        <v>225</v>
      </c>
      <c r="D1382" s="34">
        <v>36627</v>
      </c>
      <c r="E1382" s="12">
        <v>978.35</v>
      </c>
      <c r="F1382" s="11">
        <f t="shared" si="73"/>
        <v>978.35</v>
      </c>
      <c r="G1382" s="11">
        <f t="shared" si="71"/>
        <v>97.84</v>
      </c>
      <c r="H1382" s="11">
        <f t="shared" si="72"/>
        <v>1076.19</v>
      </c>
      <c r="I1382" s="21"/>
    </row>
    <row r="1383" spans="1:9" ht="12.75" customHeight="1" x14ac:dyDescent="0.2">
      <c r="A1383" s="9" t="s">
        <v>167</v>
      </c>
      <c r="B1383" s="9" t="s">
        <v>216</v>
      </c>
      <c r="C1383" s="9" t="s">
        <v>225</v>
      </c>
      <c r="D1383" s="34">
        <v>36630</v>
      </c>
      <c r="E1383" s="12">
        <v>483.25</v>
      </c>
      <c r="F1383" s="11">
        <f t="shared" si="73"/>
        <v>483.25</v>
      </c>
      <c r="G1383" s="11">
        <f t="shared" si="71"/>
        <v>48.33</v>
      </c>
      <c r="H1383" s="11">
        <f t="shared" si="72"/>
        <v>531.58000000000004</v>
      </c>
      <c r="I1383" s="21"/>
    </row>
    <row r="1384" spans="1:9" ht="12.75" customHeight="1" x14ac:dyDescent="0.2">
      <c r="A1384" s="9" t="s">
        <v>167</v>
      </c>
      <c r="B1384" s="9" t="s">
        <v>216</v>
      </c>
      <c r="C1384" s="9" t="s">
        <v>225</v>
      </c>
      <c r="D1384" s="34">
        <v>36633</v>
      </c>
      <c r="E1384" s="12">
        <v>1049.25</v>
      </c>
      <c r="F1384" s="11">
        <f t="shared" si="73"/>
        <v>1049.25</v>
      </c>
      <c r="G1384" s="11">
        <f t="shared" si="71"/>
        <v>104.93</v>
      </c>
      <c r="H1384" s="11">
        <f t="shared" si="72"/>
        <v>1154.18</v>
      </c>
      <c r="I1384" s="21"/>
    </row>
    <row r="1385" spans="1:9" ht="12.75" customHeight="1" x14ac:dyDescent="0.2">
      <c r="A1385" s="9" t="s">
        <v>167</v>
      </c>
      <c r="B1385" s="9" t="s">
        <v>216</v>
      </c>
      <c r="C1385" s="9" t="s">
        <v>225</v>
      </c>
      <c r="D1385" s="34">
        <v>36636</v>
      </c>
      <c r="E1385" s="12">
        <v>565.85</v>
      </c>
      <c r="F1385" s="11">
        <f t="shared" si="73"/>
        <v>565.85</v>
      </c>
      <c r="G1385" s="11">
        <f t="shared" si="71"/>
        <v>56.59</v>
      </c>
      <c r="H1385" s="11">
        <f t="shared" si="72"/>
        <v>622.44000000000005</v>
      </c>
      <c r="I1385" s="21"/>
    </row>
    <row r="1386" spans="1:9" ht="12.75" customHeight="1" x14ac:dyDescent="0.2">
      <c r="A1386" s="9" t="s">
        <v>167</v>
      </c>
      <c r="B1386" s="9" t="s">
        <v>216</v>
      </c>
      <c r="C1386" s="9" t="s">
        <v>225</v>
      </c>
      <c r="D1386" s="34">
        <v>36639</v>
      </c>
      <c r="E1386" s="12">
        <v>1178.8500000000001</v>
      </c>
      <c r="F1386" s="11">
        <f t="shared" si="73"/>
        <v>1178.8500000000001</v>
      </c>
      <c r="G1386" s="11">
        <f t="shared" si="71"/>
        <v>117.89</v>
      </c>
      <c r="H1386" s="11">
        <f t="shared" si="72"/>
        <v>1296.7400000000002</v>
      </c>
      <c r="I1386" s="21"/>
    </row>
    <row r="1387" spans="1:9" ht="12.75" customHeight="1" x14ac:dyDescent="0.2">
      <c r="A1387" s="9" t="s">
        <v>167</v>
      </c>
      <c r="B1387" s="9" t="s">
        <v>216</v>
      </c>
      <c r="C1387" s="9" t="s">
        <v>225</v>
      </c>
      <c r="D1387" s="34">
        <v>36642</v>
      </c>
      <c r="E1387" s="12">
        <v>589.30000000000007</v>
      </c>
      <c r="F1387" s="11">
        <f t="shared" si="73"/>
        <v>589.30000000000007</v>
      </c>
      <c r="G1387" s="11">
        <f t="shared" si="71"/>
        <v>58.93</v>
      </c>
      <c r="H1387" s="11">
        <f t="shared" si="72"/>
        <v>648.23</v>
      </c>
      <c r="I1387" s="21"/>
    </row>
    <row r="1388" spans="1:9" ht="12.75" customHeight="1" x14ac:dyDescent="0.2">
      <c r="A1388" s="9" t="s">
        <v>167</v>
      </c>
      <c r="B1388" s="9" t="s">
        <v>216</v>
      </c>
      <c r="C1388" s="9" t="s">
        <v>225</v>
      </c>
      <c r="D1388" s="34">
        <v>36645</v>
      </c>
      <c r="E1388" s="12">
        <v>1508.8500000000001</v>
      </c>
      <c r="F1388" s="11">
        <f t="shared" si="73"/>
        <v>1508.8500000000001</v>
      </c>
      <c r="G1388" s="11">
        <f t="shared" si="71"/>
        <v>150.88999999999999</v>
      </c>
      <c r="H1388" s="11">
        <f t="shared" si="72"/>
        <v>1659.7400000000002</v>
      </c>
      <c r="I1388" s="21"/>
    </row>
    <row r="1389" spans="1:9" ht="12.75" customHeight="1" x14ac:dyDescent="0.2">
      <c r="A1389" s="9" t="s">
        <v>167</v>
      </c>
      <c r="B1389" s="9" t="s">
        <v>216</v>
      </c>
      <c r="C1389" s="9" t="s">
        <v>225</v>
      </c>
      <c r="D1389" s="34">
        <v>36648</v>
      </c>
      <c r="E1389" s="12">
        <v>1343.7</v>
      </c>
      <c r="F1389" s="11">
        <f t="shared" si="73"/>
        <v>1343.7</v>
      </c>
      <c r="G1389" s="11">
        <f t="shared" si="71"/>
        <v>134.37</v>
      </c>
      <c r="H1389" s="11">
        <f t="shared" si="72"/>
        <v>1478.0700000000002</v>
      </c>
      <c r="I1389" s="21"/>
    </row>
    <row r="1390" spans="1:9" ht="12.75" customHeight="1" x14ac:dyDescent="0.2">
      <c r="A1390" s="9" t="s">
        <v>167</v>
      </c>
      <c r="B1390" s="9" t="s">
        <v>216</v>
      </c>
      <c r="C1390" s="9" t="s">
        <v>225</v>
      </c>
      <c r="D1390" s="34">
        <v>36649</v>
      </c>
      <c r="E1390" s="12">
        <v>378.75</v>
      </c>
      <c r="F1390" s="11">
        <f t="shared" si="73"/>
        <v>378.75</v>
      </c>
      <c r="G1390" s="11">
        <f t="shared" si="71"/>
        <v>37.880000000000003</v>
      </c>
      <c r="H1390" s="11">
        <f t="shared" si="72"/>
        <v>416.63</v>
      </c>
      <c r="I1390" s="21"/>
    </row>
    <row r="1391" spans="1:9" ht="12.75" customHeight="1" x14ac:dyDescent="0.2">
      <c r="A1391" s="9" t="s">
        <v>167</v>
      </c>
      <c r="B1391" s="9" t="s">
        <v>216</v>
      </c>
      <c r="C1391" s="9" t="s">
        <v>225</v>
      </c>
      <c r="D1391" s="34">
        <v>36650</v>
      </c>
      <c r="E1391" s="12">
        <v>211.85000000000002</v>
      </c>
      <c r="F1391" s="11">
        <f t="shared" si="73"/>
        <v>211.85000000000002</v>
      </c>
      <c r="G1391" s="11">
        <f t="shared" si="71"/>
        <v>21.19</v>
      </c>
      <c r="H1391" s="11">
        <f t="shared" si="72"/>
        <v>233.04000000000002</v>
      </c>
      <c r="I1391" s="21"/>
    </row>
    <row r="1392" spans="1:9" ht="12.75" customHeight="1" x14ac:dyDescent="0.2">
      <c r="A1392" s="9" t="s">
        <v>167</v>
      </c>
      <c r="B1392" s="9" t="s">
        <v>216</v>
      </c>
      <c r="C1392" s="9" t="s">
        <v>225</v>
      </c>
      <c r="D1392" s="34">
        <v>36652</v>
      </c>
      <c r="E1392" s="12">
        <v>919.5</v>
      </c>
      <c r="F1392" s="11">
        <f t="shared" si="73"/>
        <v>919.5</v>
      </c>
      <c r="G1392" s="11">
        <f t="shared" si="71"/>
        <v>91.95</v>
      </c>
      <c r="H1392" s="11">
        <f t="shared" si="72"/>
        <v>1011.45</v>
      </c>
      <c r="I1392" s="21"/>
    </row>
    <row r="1393" spans="1:9" ht="12.75" customHeight="1" x14ac:dyDescent="0.2">
      <c r="A1393" s="9" t="s">
        <v>167</v>
      </c>
      <c r="B1393" s="9" t="s">
        <v>216</v>
      </c>
      <c r="C1393" s="9" t="s">
        <v>225</v>
      </c>
      <c r="D1393" s="34">
        <v>36654</v>
      </c>
      <c r="E1393" s="12">
        <v>1178.8500000000001</v>
      </c>
      <c r="F1393" s="11">
        <f t="shared" si="73"/>
        <v>1178.8500000000001</v>
      </c>
      <c r="G1393" s="11">
        <f t="shared" si="71"/>
        <v>117.89</v>
      </c>
      <c r="H1393" s="11">
        <f t="shared" si="72"/>
        <v>1296.7400000000002</v>
      </c>
      <c r="I1393" s="21"/>
    </row>
    <row r="1394" spans="1:9" ht="12.75" customHeight="1" x14ac:dyDescent="0.2">
      <c r="A1394" s="9" t="s">
        <v>167</v>
      </c>
      <c r="B1394" s="9" t="s">
        <v>216</v>
      </c>
      <c r="C1394" s="9" t="s">
        <v>225</v>
      </c>
      <c r="D1394" s="34">
        <v>36656</v>
      </c>
      <c r="E1394" s="12">
        <v>1508.8500000000001</v>
      </c>
      <c r="F1394" s="11">
        <f t="shared" si="73"/>
        <v>1508.8500000000001</v>
      </c>
      <c r="G1394" s="11">
        <f t="shared" ref="G1394:G1458" si="74">ROUND((+F1394*0.1),2)</f>
        <v>150.88999999999999</v>
      </c>
      <c r="H1394" s="11">
        <f t="shared" ref="H1394:H1458" si="75">+G1394+F1394</f>
        <v>1659.7400000000002</v>
      </c>
      <c r="I1394" s="21"/>
    </row>
    <row r="1395" spans="1:9" ht="12.75" customHeight="1" x14ac:dyDescent="0.2">
      <c r="A1395" s="9" t="s">
        <v>167</v>
      </c>
      <c r="B1395" s="9" t="s">
        <v>216</v>
      </c>
      <c r="C1395" s="9" t="s">
        <v>225</v>
      </c>
      <c r="D1395" s="34">
        <v>36663</v>
      </c>
      <c r="E1395" s="12">
        <v>935.25</v>
      </c>
      <c r="F1395" s="11">
        <f t="shared" si="73"/>
        <v>935.25</v>
      </c>
      <c r="G1395" s="11">
        <f t="shared" si="74"/>
        <v>93.53</v>
      </c>
      <c r="H1395" s="11">
        <f t="shared" si="75"/>
        <v>1028.78</v>
      </c>
      <c r="I1395" s="21"/>
    </row>
    <row r="1396" spans="1:9" ht="12.75" customHeight="1" x14ac:dyDescent="0.2">
      <c r="A1396" s="9" t="s">
        <v>167</v>
      </c>
      <c r="B1396" s="9" t="s">
        <v>216</v>
      </c>
      <c r="C1396" s="9" t="s">
        <v>225</v>
      </c>
      <c r="D1396" s="34">
        <v>36664</v>
      </c>
      <c r="E1396" s="12">
        <v>839.90000000000009</v>
      </c>
      <c r="F1396" s="11">
        <f t="shared" si="73"/>
        <v>839.90000000000009</v>
      </c>
      <c r="G1396" s="11">
        <f t="shared" si="74"/>
        <v>83.99</v>
      </c>
      <c r="H1396" s="11">
        <f t="shared" si="75"/>
        <v>923.8900000000001</v>
      </c>
      <c r="I1396" s="21"/>
    </row>
    <row r="1397" spans="1:9" ht="12.75" customHeight="1" x14ac:dyDescent="0.2">
      <c r="A1397" s="9" t="s">
        <v>167</v>
      </c>
      <c r="B1397" s="9" t="s">
        <v>216</v>
      </c>
      <c r="C1397" s="9" t="s">
        <v>225</v>
      </c>
      <c r="D1397" s="34">
        <v>36665</v>
      </c>
      <c r="E1397" s="12">
        <v>177.45000000000002</v>
      </c>
      <c r="F1397" s="11">
        <f t="shared" si="73"/>
        <v>177.45000000000002</v>
      </c>
      <c r="G1397" s="11">
        <f t="shared" si="74"/>
        <v>17.75</v>
      </c>
      <c r="H1397" s="11">
        <f t="shared" si="75"/>
        <v>195.20000000000002</v>
      </c>
      <c r="I1397" s="21"/>
    </row>
    <row r="1398" spans="1:9" ht="12.75" customHeight="1" x14ac:dyDescent="0.2">
      <c r="A1398" s="9" t="s">
        <v>167</v>
      </c>
      <c r="B1398" s="9" t="s">
        <v>216</v>
      </c>
      <c r="C1398" s="9" t="s">
        <v>225</v>
      </c>
      <c r="D1398" s="34">
        <v>36666</v>
      </c>
      <c r="E1398" s="12">
        <v>472.65000000000003</v>
      </c>
      <c r="F1398" s="11">
        <f t="shared" si="73"/>
        <v>472.65000000000003</v>
      </c>
      <c r="G1398" s="11">
        <f t="shared" si="74"/>
        <v>47.27</v>
      </c>
      <c r="H1398" s="11">
        <f t="shared" si="75"/>
        <v>519.92000000000007</v>
      </c>
      <c r="I1398" s="21"/>
    </row>
    <row r="1399" spans="1:9" ht="12.75" customHeight="1" x14ac:dyDescent="0.2">
      <c r="A1399" s="9" t="s">
        <v>167</v>
      </c>
      <c r="B1399" s="9" t="s">
        <v>216</v>
      </c>
      <c r="C1399" s="9" t="s">
        <v>225</v>
      </c>
      <c r="D1399" s="34">
        <v>36667</v>
      </c>
      <c r="E1399" s="12">
        <v>221.20000000000002</v>
      </c>
      <c r="F1399" s="11">
        <f t="shared" si="73"/>
        <v>221.20000000000002</v>
      </c>
      <c r="G1399" s="11">
        <f t="shared" si="74"/>
        <v>22.12</v>
      </c>
      <c r="H1399" s="11">
        <f t="shared" si="75"/>
        <v>243.32000000000002</v>
      </c>
      <c r="I1399" s="21"/>
    </row>
    <row r="1400" spans="1:9" ht="12.75" customHeight="1" x14ac:dyDescent="0.2">
      <c r="A1400" s="9" t="s">
        <v>167</v>
      </c>
      <c r="B1400" s="9" t="s">
        <v>216</v>
      </c>
      <c r="C1400" s="9" t="s">
        <v>225</v>
      </c>
      <c r="D1400" s="34">
        <v>36668</v>
      </c>
      <c r="E1400" s="12">
        <v>221.20000000000002</v>
      </c>
      <c r="F1400" s="11">
        <f t="shared" si="73"/>
        <v>221.20000000000002</v>
      </c>
      <c r="G1400" s="11">
        <f t="shared" si="74"/>
        <v>22.12</v>
      </c>
      <c r="H1400" s="11">
        <f t="shared" si="75"/>
        <v>243.32000000000002</v>
      </c>
      <c r="I1400" s="21"/>
    </row>
    <row r="1401" spans="1:9" ht="12.75" customHeight="1" x14ac:dyDescent="0.2">
      <c r="A1401" s="9" t="s">
        <v>167</v>
      </c>
      <c r="B1401" s="9" t="s">
        <v>216</v>
      </c>
      <c r="C1401" s="9" t="s">
        <v>225</v>
      </c>
      <c r="D1401" s="34" t="s">
        <v>1213</v>
      </c>
      <c r="E1401" s="12">
        <v>283</v>
      </c>
      <c r="F1401" s="11">
        <f t="shared" si="73"/>
        <v>283</v>
      </c>
      <c r="G1401" s="11">
        <f t="shared" si="74"/>
        <v>28.3</v>
      </c>
      <c r="H1401" s="11">
        <f t="shared" si="75"/>
        <v>311.3</v>
      </c>
      <c r="I1401" s="21"/>
    </row>
    <row r="1402" spans="1:9" ht="12.75" customHeight="1" x14ac:dyDescent="0.2">
      <c r="A1402" s="9" t="s">
        <v>167</v>
      </c>
      <c r="B1402" s="9" t="s">
        <v>216</v>
      </c>
      <c r="C1402" s="9" t="s">
        <v>225</v>
      </c>
      <c r="D1402" s="34" t="s">
        <v>1214</v>
      </c>
      <c r="E1402" s="12">
        <v>283</v>
      </c>
      <c r="F1402" s="11">
        <f t="shared" si="73"/>
        <v>283</v>
      </c>
      <c r="G1402" s="11">
        <f t="shared" si="74"/>
        <v>28.3</v>
      </c>
      <c r="H1402" s="11">
        <f t="shared" si="75"/>
        <v>311.3</v>
      </c>
      <c r="I1402" s="21"/>
    </row>
    <row r="1403" spans="1:9" ht="12.75" customHeight="1" x14ac:dyDescent="0.2">
      <c r="A1403" s="9" t="s">
        <v>167</v>
      </c>
      <c r="B1403" s="9" t="s">
        <v>216</v>
      </c>
      <c r="C1403" s="9" t="s">
        <v>225</v>
      </c>
      <c r="D1403" s="34" t="s">
        <v>1215</v>
      </c>
      <c r="E1403" s="12">
        <v>283</v>
      </c>
      <c r="F1403" s="11">
        <f t="shared" si="73"/>
        <v>283</v>
      </c>
      <c r="G1403" s="11">
        <f t="shared" si="74"/>
        <v>28.3</v>
      </c>
      <c r="H1403" s="11">
        <f t="shared" si="75"/>
        <v>311.3</v>
      </c>
      <c r="I1403" s="21"/>
    </row>
    <row r="1404" spans="1:9" ht="12.75" customHeight="1" x14ac:dyDescent="0.2">
      <c r="A1404" s="9" t="s">
        <v>167</v>
      </c>
      <c r="B1404" s="9" t="s">
        <v>216</v>
      </c>
      <c r="C1404" s="9" t="s">
        <v>225</v>
      </c>
      <c r="D1404" s="34">
        <v>36800</v>
      </c>
      <c r="E1404" s="12">
        <v>39.050000000000004</v>
      </c>
      <c r="F1404" s="11">
        <f t="shared" si="73"/>
        <v>39.050000000000004</v>
      </c>
      <c r="G1404" s="11">
        <f t="shared" si="74"/>
        <v>3.91</v>
      </c>
      <c r="H1404" s="11">
        <f t="shared" si="75"/>
        <v>42.960000000000008</v>
      </c>
      <c r="I1404" s="21"/>
    </row>
    <row r="1405" spans="1:9" ht="12.75" customHeight="1" x14ac:dyDescent="0.2">
      <c r="A1405" s="9" t="s">
        <v>167</v>
      </c>
      <c r="B1405" s="9" t="s">
        <v>216</v>
      </c>
      <c r="C1405" s="9" t="s">
        <v>225</v>
      </c>
      <c r="D1405" s="34">
        <v>36803</v>
      </c>
      <c r="E1405" s="12">
        <v>659.90000000000009</v>
      </c>
      <c r="F1405" s="11">
        <f t="shared" si="73"/>
        <v>659.90000000000009</v>
      </c>
      <c r="G1405" s="11">
        <f t="shared" si="74"/>
        <v>65.989999999999995</v>
      </c>
      <c r="H1405" s="11">
        <f t="shared" si="75"/>
        <v>725.8900000000001</v>
      </c>
      <c r="I1405" s="21"/>
    </row>
    <row r="1406" spans="1:9" ht="12.75" customHeight="1" x14ac:dyDescent="0.2">
      <c r="A1406" s="9" t="s">
        <v>167</v>
      </c>
      <c r="B1406" s="9" t="s">
        <v>216</v>
      </c>
      <c r="C1406" s="9" t="s">
        <v>225</v>
      </c>
      <c r="D1406" s="34">
        <v>36806</v>
      </c>
      <c r="E1406" s="12">
        <v>919.5</v>
      </c>
      <c r="F1406" s="11">
        <f t="shared" si="73"/>
        <v>919.5</v>
      </c>
      <c r="G1406" s="11">
        <f t="shared" si="74"/>
        <v>91.95</v>
      </c>
      <c r="H1406" s="11">
        <f t="shared" si="75"/>
        <v>1011.45</v>
      </c>
      <c r="I1406" s="21"/>
    </row>
    <row r="1407" spans="1:9" ht="12.75" customHeight="1" x14ac:dyDescent="0.2">
      <c r="A1407" s="9" t="s">
        <v>167</v>
      </c>
      <c r="B1407" s="9" t="s">
        <v>216</v>
      </c>
      <c r="C1407" s="9" t="s">
        <v>225</v>
      </c>
      <c r="D1407" s="34">
        <v>36809</v>
      </c>
      <c r="E1407" s="12">
        <v>1178.8500000000001</v>
      </c>
      <c r="F1407" s="11">
        <f t="shared" si="73"/>
        <v>1178.8500000000001</v>
      </c>
      <c r="G1407" s="11">
        <f t="shared" si="74"/>
        <v>117.89</v>
      </c>
      <c r="H1407" s="11">
        <f t="shared" si="75"/>
        <v>1296.7400000000002</v>
      </c>
      <c r="I1407" s="21"/>
    </row>
    <row r="1408" spans="1:9" ht="12.75" customHeight="1" x14ac:dyDescent="0.2">
      <c r="A1408" s="9" t="s">
        <v>167</v>
      </c>
      <c r="B1408" s="9" t="s">
        <v>216</v>
      </c>
      <c r="C1408" s="9" t="s">
        <v>225</v>
      </c>
      <c r="D1408" s="34">
        <v>36811</v>
      </c>
      <c r="E1408" s="12">
        <v>457.65000000000003</v>
      </c>
      <c r="F1408" s="11">
        <f t="shared" si="73"/>
        <v>457.65000000000003</v>
      </c>
      <c r="G1408" s="11">
        <f t="shared" si="74"/>
        <v>45.77</v>
      </c>
      <c r="H1408" s="11">
        <f t="shared" si="75"/>
        <v>503.42</v>
      </c>
      <c r="I1408" s="21"/>
    </row>
    <row r="1409" spans="1:9" ht="12.75" customHeight="1" x14ac:dyDescent="0.2">
      <c r="A1409" s="9" t="s">
        <v>167</v>
      </c>
      <c r="B1409" s="9" t="s">
        <v>216</v>
      </c>
      <c r="C1409" s="9" t="s">
        <v>225</v>
      </c>
      <c r="D1409" s="34">
        <v>36812</v>
      </c>
      <c r="E1409" s="12">
        <v>235.9</v>
      </c>
      <c r="F1409" s="11">
        <f t="shared" si="73"/>
        <v>235.9</v>
      </c>
      <c r="G1409" s="11">
        <f t="shared" si="74"/>
        <v>23.59</v>
      </c>
      <c r="H1409" s="11">
        <f t="shared" si="75"/>
        <v>259.49</v>
      </c>
      <c r="I1409" s="21"/>
    </row>
    <row r="1410" spans="1:9" ht="12.75" customHeight="1" x14ac:dyDescent="0.2">
      <c r="A1410" s="9" t="s">
        <v>167</v>
      </c>
      <c r="B1410" s="9" t="s">
        <v>216</v>
      </c>
      <c r="C1410" s="9" t="s">
        <v>225</v>
      </c>
      <c r="D1410" s="34">
        <v>36815</v>
      </c>
      <c r="E1410" s="12">
        <v>336.65000000000003</v>
      </c>
      <c r="F1410" s="11">
        <f t="shared" si="73"/>
        <v>336.65000000000003</v>
      </c>
      <c r="G1410" s="11">
        <f t="shared" si="74"/>
        <v>33.67</v>
      </c>
      <c r="H1410" s="11">
        <f t="shared" si="75"/>
        <v>370.32000000000005</v>
      </c>
      <c r="I1410" s="21"/>
    </row>
    <row r="1411" spans="1:9" ht="12.75" customHeight="1" x14ac:dyDescent="0.2">
      <c r="A1411" s="9" t="s">
        <v>167</v>
      </c>
      <c r="B1411" s="9" t="s">
        <v>216</v>
      </c>
      <c r="C1411" s="9" t="s">
        <v>225</v>
      </c>
      <c r="D1411" s="34">
        <v>36818</v>
      </c>
      <c r="E1411" s="12">
        <v>391.40000000000003</v>
      </c>
      <c r="F1411" s="11">
        <f t="shared" ref="F1411:F1474" si="76">CEILING(TRUNC(+E1411*F$2,2),0.05)</f>
        <v>391.40000000000003</v>
      </c>
      <c r="G1411" s="11">
        <f t="shared" si="74"/>
        <v>39.14</v>
      </c>
      <c r="H1411" s="11">
        <f t="shared" si="75"/>
        <v>430.54</v>
      </c>
      <c r="I1411" s="21"/>
    </row>
    <row r="1412" spans="1:9" ht="12.75" customHeight="1" x14ac:dyDescent="0.2">
      <c r="A1412" s="9" t="s">
        <v>167</v>
      </c>
      <c r="B1412" s="9" t="s">
        <v>216</v>
      </c>
      <c r="C1412" s="9" t="s">
        <v>225</v>
      </c>
      <c r="D1412" s="34">
        <v>36821</v>
      </c>
      <c r="E1412" s="12">
        <v>457.35</v>
      </c>
      <c r="F1412" s="11">
        <f t="shared" si="76"/>
        <v>457.35</v>
      </c>
      <c r="G1412" s="11">
        <f t="shared" si="74"/>
        <v>45.74</v>
      </c>
      <c r="H1412" s="11">
        <f t="shared" si="75"/>
        <v>503.09000000000003</v>
      </c>
      <c r="I1412" s="21"/>
    </row>
    <row r="1413" spans="1:9" ht="12.75" customHeight="1" x14ac:dyDescent="0.2">
      <c r="A1413" s="9" t="s">
        <v>167</v>
      </c>
      <c r="B1413" s="9" t="s">
        <v>216</v>
      </c>
      <c r="C1413" s="9" t="s">
        <v>225</v>
      </c>
      <c r="D1413" s="34">
        <v>36824</v>
      </c>
      <c r="E1413" s="12">
        <v>301.60000000000002</v>
      </c>
      <c r="F1413" s="11">
        <f t="shared" si="76"/>
        <v>301.60000000000002</v>
      </c>
      <c r="G1413" s="11">
        <f t="shared" si="74"/>
        <v>30.16</v>
      </c>
      <c r="H1413" s="11">
        <f t="shared" si="75"/>
        <v>331.76000000000005</v>
      </c>
      <c r="I1413" s="21"/>
    </row>
    <row r="1414" spans="1:9" ht="12.75" customHeight="1" x14ac:dyDescent="0.2">
      <c r="A1414" s="9" t="s">
        <v>167</v>
      </c>
      <c r="B1414" s="9" t="s">
        <v>216</v>
      </c>
      <c r="C1414" s="9" t="s">
        <v>225</v>
      </c>
      <c r="D1414" s="34">
        <v>36825</v>
      </c>
      <c r="E1414" s="12">
        <v>822.55000000000007</v>
      </c>
      <c r="F1414" s="11">
        <f t="shared" si="76"/>
        <v>822.55000000000007</v>
      </c>
      <c r="G1414" s="11">
        <f t="shared" si="74"/>
        <v>82.26</v>
      </c>
      <c r="H1414" s="11">
        <f t="shared" si="75"/>
        <v>904.81000000000006</v>
      </c>
      <c r="I1414" s="21"/>
    </row>
    <row r="1415" spans="1:9" ht="12.75" customHeight="1" x14ac:dyDescent="0.2">
      <c r="A1415" s="9" t="s">
        <v>167</v>
      </c>
      <c r="B1415" s="9" t="s">
        <v>216</v>
      </c>
      <c r="C1415" s="9" t="s">
        <v>225</v>
      </c>
      <c r="D1415" s="34">
        <v>36827</v>
      </c>
      <c r="E1415" s="12">
        <v>325.25</v>
      </c>
      <c r="F1415" s="11">
        <f t="shared" si="76"/>
        <v>325.25</v>
      </c>
      <c r="G1415" s="11">
        <f t="shared" si="74"/>
        <v>32.53</v>
      </c>
      <c r="H1415" s="11">
        <f t="shared" si="75"/>
        <v>357.78</v>
      </c>
      <c r="I1415" s="21"/>
    </row>
    <row r="1416" spans="1:9" ht="12.75" customHeight="1" x14ac:dyDescent="0.2">
      <c r="A1416" s="9" t="s">
        <v>167</v>
      </c>
      <c r="B1416" s="9" t="s">
        <v>216</v>
      </c>
      <c r="C1416" s="9" t="s">
        <v>225</v>
      </c>
      <c r="D1416" s="34">
        <v>36830</v>
      </c>
      <c r="E1416" s="12">
        <v>287.60000000000002</v>
      </c>
      <c r="F1416" s="11">
        <f t="shared" si="76"/>
        <v>287.60000000000002</v>
      </c>
      <c r="G1416" s="11">
        <f t="shared" si="74"/>
        <v>28.76</v>
      </c>
      <c r="H1416" s="11">
        <f t="shared" si="75"/>
        <v>316.36</v>
      </c>
      <c r="I1416" s="21"/>
    </row>
    <row r="1417" spans="1:9" ht="12.75" customHeight="1" x14ac:dyDescent="0.2">
      <c r="A1417" s="9" t="s">
        <v>167</v>
      </c>
      <c r="B1417" s="9" t="s">
        <v>216</v>
      </c>
      <c r="C1417" s="9" t="s">
        <v>225</v>
      </c>
      <c r="D1417" s="34">
        <v>36833</v>
      </c>
      <c r="E1417" s="12">
        <v>391.40000000000003</v>
      </c>
      <c r="F1417" s="11">
        <f t="shared" si="76"/>
        <v>391.40000000000003</v>
      </c>
      <c r="G1417" s="11">
        <f t="shared" si="74"/>
        <v>39.14</v>
      </c>
      <c r="H1417" s="11">
        <f t="shared" si="75"/>
        <v>430.54</v>
      </c>
      <c r="I1417" s="21"/>
    </row>
    <row r="1418" spans="1:9" ht="12.75" customHeight="1" x14ac:dyDescent="0.2">
      <c r="A1418" s="9" t="s">
        <v>167</v>
      </c>
      <c r="B1418" s="9" t="s">
        <v>216</v>
      </c>
      <c r="C1418" s="9" t="s">
        <v>225</v>
      </c>
      <c r="D1418" s="34">
        <v>36836</v>
      </c>
      <c r="E1418" s="12">
        <v>325.25</v>
      </c>
      <c r="F1418" s="11">
        <f t="shared" si="76"/>
        <v>325.25</v>
      </c>
      <c r="G1418" s="11">
        <f t="shared" si="74"/>
        <v>32.53</v>
      </c>
      <c r="H1418" s="11">
        <f t="shared" si="75"/>
        <v>357.78</v>
      </c>
      <c r="I1418" s="21"/>
    </row>
    <row r="1419" spans="1:9" ht="12.75" customHeight="1" x14ac:dyDescent="0.2">
      <c r="A1419" s="9" t="s">
        <v>167</v>
      </c>
      <c r="B1419" s="9" t="s">
        <v>216</v>
      </c>
      <c r="C1419" s="9" t="s">
        <v>225</v>
      </c>
      <c r="D1419" s="34">
        <v>36840</v>
      </c>
      <c r="E1419" s="12">
        <v>457.35</v>
      </c>
      <c r="F1419" s="11">
        <f t="shared" si="76"/>
        <v>457.35</v>
      </c>
      <c r="G1419" s="11">
        <f t="shared" si="74"/>
        <v>45.74</v>
      </c>
      <c r="H1419" s="11">
        <f t="shared" si="75"/>
        <v>503.09000000000003</v>
      </c>
      <c r="I1419" s="21"/>
    </row>
    <row r="1420" spans="1:9" ht="12.75" customHeight="1" x14ac:dyDescent="0.2">
      <c r="A1420" s="9" t="s">
        <v>167</v>
      </c>
      <c r="B1420" s="9" t="s">
        <v>216</v>
      </c>
      <c r="C1420" s="9" t="s">
        <v>225</v>
      </c>
      <c r="D1420" s="34">
        <v>36842</v>
      </c>
      <c r="E1420" s="12">
        <v>460.15000000000003</v>
      </c>
      <c r="F1420" s="11">
        <f t="shared" si="76"/>
        <v>460.15000000000003</v>
      </c>
      <c r="G1420" s="11">
        <f t="shared" si="74"/>
        <v>46.02</v>
      </c>
      <c r="H1420" s="11">
        <f t="shared" si="75"/>
        <v>506.17</v>
      </c>
      <c r="I1420" s="21"/>
    </row>
    <row r="1421" spans="1:9" ht="12.75" customHeight="1" x14ac:dyDescent="0.2">
      <c r="A1421" s="9" t="s">
        <v>167</v>
      </c>
      <c r="B1421" s="9" t="s">
        <v>216</v>
      </c>
      <c r="C1421" s="9" t="s">
        <v>225</v>
      </c>
      <c r="D1421" s="34">
        <v>36845</v>
      </c>
      <c r="E1421" s="12">
        <v>978.35</v>
      </c>
      <c r="F1421" s="11">
        <f t="shared" si="76"/>
        <v>978.35</v>
      </c>
      <c r="G1421" s="11">
        <f t="shared" si="74"/>
        <v>97.84</v>
      </c>
      <c r="H1421" s="11">
        <f t="shared" si="75"/>
        <v>1076.19</v>
      </c>
      <c r="I1421" s="21"/>
    </row>
    <row r="1422" spans="1:9" ht="12.75" customHeight="1" x14ac:dyDescent="0.2">
      <c r="A1422" s="9" t="s">
        <v>167</v>
      </c>
      <c r="B1422" s="9" t="s">
        <v>216</v>
      </c>
      <c r="C1422" s="9" t="s">
        <v>225</v>
      </c>
      <c r="D1422" s="34">
        <v>36848</v>
      </c>
      <c r="E1422" s="12">
        <v>325.25</v>
      </c>
      <c r="F1422" s="11">
        <f t="shared" si="76"/>
        <v>325.25</v>
      </c>
      <c r="G1422" s="11">
        <f t="shared" si="74"/>
        <v>32.53</v>
      </c>
      <c r="H1422" s="11">
        <f t="shared" si="75"/>
        <v>357.78</v>
      </c>
      <c r="I1422" s="21"/>
    </row>
    <row r="1423" spans="1:9" ht="12.75" customHeight="1" x14ac:dyDescent="0.2">
      <c r="A1423" s="9" t="s">
        <v>167</v>
      </c>
      <c r="B1423" s="9" t="s">
        <v>216</v>
      </c>
      <c r="C1423" s="9" t="s">
        <v>225</v>
      </c>
      <c r="D1423" s="34">
        <v>36851</v>
      </c>
      <c r="E1423" s="12">
        <v>325.25</v>
      </c>
      <c r="F1423" s="11">
        <f t="shared" si="76"/>
        <v>325.25</v>
      </c>
      <c r="G1423" s="11">
        <f t="shared" si="74"/>
        <v>32.53</v>
      </c>
      <c r="H1423" s="11">
        <f t="shared" si="75"/>
        <v>357.78</v>
      </c>
      <c r="I1423" s="21"/>
    </row>
    <row r="1424" spans="1:9" ht="12.75" customHeight="1" x14ac:dyDescent="0.2">
      <c r="A1424" s="9" t="s">
        <v>167</v>
      </c>
      <c r="B1424" s="9" t="s">
        <v>216</v>
      </c>
      <c r="C1424" s="9" t="s">
        <v>225</v>
      </c>
      <c r="D1424" s="34">
        <v>36854</v>
      </c>
      <c r="E1424" s="12">
        <v>659.90000000000009</v>
      </c>
      <c r="F1424" s="11">
        <f t="shared" si="76"/>
        <v>659.90000000000009</v>
      </c>
      <c r="G1424" s="11">
        <f t="shared" si="74"/>
        <v>65.989999999999995</v>
      </c>
      <c r="H1424" s="11">
        <f t="shared" si="75"/>
        <v>725.8900000000001</v>
      </c>
      <c r="I1424" s="21"/>
    </row>
    <row r="1425" spans="1:9" ht="12.75" customHeight="1" x14ac:dyDescent="0.2">
      <c r="A1425" s="9" t="s">
        <v>167</v>
      </c>
      <c r="B1425" s="9" t="s">
        <v>216</v>
      </c>
      <c r="C1425" s="9" t="s">
        <v>225</v>
      </c>
      <c r="D1425" s="34">
        <v>36857</v>
      </c>
      <c r="E1425" s="12">
        <v>518.55000000000007</v>
      </c>
      <c r="F1425" s="11">
        <f t="shared" si="76"/>
        <v>518.55000000000007</v>
      </c>
      <c r="G1425" s="11">
        <f t="shared" si="74"/>
        <v>51.86</v>
      </c>
      <c r="H1425" s="11">
        <f t="shared" si="75"/>
        <v>570.41000000000008</v>
      </c>
      <c r="I1425" s="21"/>
    </row>
    <row r="1426" spans="1:9" ht="12.75" customHeight="1" x14ac:dyDescent="0.2">
      <c r="A1426" s="9" t="s">
        <v>167</v>
      </c>
      <c r="B1426" s="9" t="s">
        <v>216</v>
      </c>
      <c r="C1426" s="9" t="s">
        <v>225</v>
      </c>
      <c r="D1426" s="34">
        <v>36860</v>
      </c>
      <c r="E1426" s="12">
        <v>235.9</v>
      </c>
      <c r="F1426" s="11">
        <f t="shared" si="76"/>
        <v>235.9</v>
      </c>
      <c r="G1426" s="11">
        <f t="shared" si="74"/>
        <v>23.59</v>
      </c>
      <c r="H1426" s="11">
        <f t="shared" si="75"/>
        <v>259.49</v>
      </c>
      <c r="I1426" s="21"/>
    </row>
    <row r="1427" spans="1:9" ht="12.75" customHeight="1" x14ac:dyDescent="0.2">
      <c r="A1427" s="9" t="s">
        <v>167</v>
      </c>
      <c r="B1427" s="9" t="s">
        <v>216</v>
      </c>
      <c r="C1427" s="9" t="s">
        <v>225</v>
      </c>
      <c r="D1427" s="34">
        <v>36863</v>
      </c>
      <c r="E1427" s="12">
        <v>659.90000000000009</v>
      </c>
      <c r="F1427" s="11">
        <f t="shared" si="76"/>
        <v>659.90000000000009</v>
      </c>
      <c r="G1427" s="11">
        <f t="shared" si="74"/>
        <v>65.989999999999995</v>
      </c>
      <c r="H1427" s="11">
        <f t="shared" si="75"/>
        <v>725.8900000000001</v>
      </c>
      <c r="I1427" s="21"/>
    </row>
    <row r="1428" spans="1:9" ht="12.75" customHeight="1" x14ac:dyDescent="0.2">
      <c r="A1428" s="9" t="s">
        <v>167</v>
      </c>
      <c r="B1428" s="9" t="s">
        <v>216</v>
      </c>
      <c r="C1428" s="9" t="s">
        <v>225</v>
      </c>
      <c r="D1428" s="34">
        <v>37000</v>
      </c>
      <c r="E1428" s="12">
        <v>1049.25</v>
      </c>
      <c r="F1428" s="11">
        <f t="shared" si="76"/>
        <v>1049.25</v>
      </c>
      <c r="G1428" s="11">
        <f t="shared" si="74"/>
        <v>104.93</v>
      </c>
      <c r="H1428" s="11">
        <f t="shared" si="75"/>
        <v>1154.18</v>
      </c>
      <c r="I1428" s="21"/>
    </row>
    <row r="1429" spans="1:9" ht="12.75" customHeight="1" x14ac:dyDescent="0.2">
      <c r="A1429" s="9" t="s">
        <v>167</v>
      </c>
      <c r="B1429" s="9" t="s">
        <v>216</v>
      </c>
      <c r="C1429" s="9" t="s">
        <v>225</v>
      </c>
      <c r="D1429" s="34">
        <v>37004</v>
      </c>
      <c r="E1429" s="12">
        <v>919.5</v>
      </c>
      <c r="F1429" s="11">
        <f t="shared" si="76"/>
        <v>919.5</v>
      </c>
      <c r="G1429" s="11">
        <f t="shared" si="74"/>
        <v>91.95</v>
      </c>
      <c r="H1429" s="11">
        <f t="shared" si="75"/>
        <v>1011.45</v>
      </c>
      <c r="I1429" s="21"/>
    </row>
    <row r="1430" spans="1:9" ht="12.75" customHeight="1" x14ac:dyDescent="0.2">
      <c r="A1430" s="9" t="s">
        <v>167</v>
      </c>
      <c r="B1430" s="9" t="s">
        <v>216</v>
      </c>
      <c r="C1430" s="9" t="s">
        <v>225</v>
      </c>
      <c r="D1430" s="34">
        <v>37008</v>
      </c>
      <c r="E1430" s="12">
        <v>589.30000000000007</v>
      </c>
      <c r="F1430" s="11">
        <f t="shared" si="76"/>
        <v>589.30000000000007</v>
      </c>
      <c r="G1430" s="11">
        <f t="shared" si="74"/>
        <v>58.93</v>
      </c>
      <c r="H1430" s="11">
        <f t="shared" si="75"/>
        <v>648.23</v>
      </c>
      <c r="I1430" s="21"/>
    </row>
    <row r="1431" spans="1:9" ht="12.75" customHeight="1" x14ac:dyDescent="0.2">
      <c r="A1431" s="9" t="s">
        <v>167</v>
      </c>
      <c r="B1431" s="9" t="s">
        <v>216</v>
      </c>
      <c r="C1431" s="9" t="s">
        <v>225</v>
      </c>
      <c r="D1431" s="34">
        <v>37011</v>
      </c>
      <c r="E1431" s="12">
        <v>132.1</v>
      </c>
      <c r="F1431" s="11">
        <f t="shared" si="76"/>
        <v>132.1</v>
      </c>
      <c r="G1431" s="11">
        <f t="shared" si="74"/>
        <v>13.21</v>
      </c>
      <c r="H1431" s="11">
        <f t="shared" si="75"/>
        <v>145.31</v>
      </c>
      <c r="I1431" s="21"/>
    </row>
    <row r="1432" spans="1:9" ht="12.75" customHeight="1" x14ac:dyDescent="0.2">
      <c r="A1432" s="9" t="s">
        <v>167</v>
      </c>
      <c r="B1432" s="9" t="s">
        <v>216</v>
      </c>
      <c r="C1432" s="9" t="s">
        <v>225</v>
      </c>
      <c r="D1432" s="34">
        <v>37014</v>
      </c>
      <c r="E1432" s="12">
        <v>1508.8500000000001</v>
      </c>
      <c r="F1432" s="11">
        <f t="shared" si="76"/>
        <v>1508.8500000000001</v>
      </c>
      <c r="G1432" s="11">
        <f t="shared" si="74"/>
        <v>150.88999999999999</v>
      </c>
      <c r="H1432" s="11">
        <f t="shared" si="75"/>
        <v>1659.7400000000002</v>
      </c>
      <c r="I1432" s="21"/>
    </row>
    <row r="1433" spans="1:9" ht="12.75" customHeight="1" x14ac:dyDescent="0.2">
      <c r="A1433" s="9" t="s">
        <v>167</v>
      </c>
      <c r="B1433" s="9" t="s">
        <v>216</v>
      </c>
      <c r="C1433" s="9" t="s">
        <v>225</v>
      </c>
      <c r="D1433" s="34">
        <v>37020</v>
      </c>
      <c r="E1433" s="12">
        <v>1049.25</v>
      </c>
      <c r="F1433" s="11">
        <f t="shared" si="76"/>
        <v>1049.25</v>
      </c>
      <c r="G1433" s="11">
        <f t="shared" si="74"/>
        <v>104.93</v>
      </c>
      <c r="H1433" s="11">
        <f t="shared" si="75"/>
        <v>1154.18</v>
      </c>
      <c r="I1433" s="21"/>
    </row>
    <row r="1434" spans="1:9" ht="12.75" customHeight="1" x14ac:dyDescent="0.2">
      <c r="A1434" s="9" t="s">
        <v>167</v>
      </c>
      <c r="B1434" s="9" t="s">
        <v>216</v>
      </c>
      <c r="C1434" s="9" t="s">
        <v>225</v>
      </c>
      <c r="D1434" s="34">
        <v>37023</v>
      </c>
      <c r="E1434" s="12">
        <v>589.30000000000007</v>
      </c>
      <c r="F1434" s="11">
        <f t="shared" si="76"/>
        <v>589.30000000000007</v>
      </c>
      <c r="G1434" s="11">
        <f t="shared" si="74"/>
        <v>58.93</v>
      </c>
      <c r="H1434" s="11">
        <f t="shared" si="75"/>
        <v>648.23</v>
      </c>
      <c r="I1434" s="21"/>
    </row>
    <row r="1435" spans="1:9" ht="12.75" customHeight="1" x14ac:dyDescent="0.2">
      <c r="A1435" s="9" t="s">
        <v>167</v>
      </c>
      <c r="B1435" s="9" t="s">
        <v>216</v>
      </c>
      <c r="C1435" s="9" t="s">
        <v>225</v>
      </c>
      <c r="D1435" s="34">
        <v>37026</v>
      </c>
      <c r="E1435" s="12">
        <v>589.30000000000007</v>
      </c>
      <c r="F1435" s="11">
        <f t="shared" si="76"/>
        <v>589.30000000000007</v>
      </c>
      <c r="G1435" s="11">
        <f t="shared" si="74"/>
        <v>58.93</v>
      </c>
      <c r="H1435" s="11">
        <f t="shared" si="75"/>
        <v>648.23</v>
      </c>
      <c r="I1435" s="21"/>
    </row>
    <row r="1436" spans="1:9" ht="12.75" customHeight="1" x14ac:dyDescent="0.2">
      <c r="A1436" s="9" t="s">
        <v>167</v>
      </c>
      <c r="B1436" s="9" t="s">
        <v>216</v>
      </c>
      <c r="C1436" s="9" t="s">
        <v>225</v>
      </c>
      <c r="D1436" s="34">
        <v>37029</v>
      </c>
      <c r="E1436" s="12">
        <v>1308.45</v>
      </c>
      <c r="F1436" s="11">
        <f t="shared" si="76"/>
        <v>1308.45</v>
      </c>
      <c r="G1436" s="11">
        <f t="shared" si="74"/>
        <v>130.85</v>
      </c>
      <c r="H1436" s="11">
        <f t="shared" si="75"/>
        <v>1439.3</v>
      </c>
      <c r="I1436" s="21"/>
    </row>
    <row r="1437" spans="1:9" ht="12.75" customHeight="1" x14ac:dyDescent="0.2">
      <c r="A1437" s="9" t="s">
        <v>167</v>
      </c>
      <c r="B1437" s="9" t="s">
        <v>216</v>
      </c>
      <c r="C1437" s="9" t="s">
        <v>225</v>
      </c>
      <c r="D1437" s="34">
        <v>37038</v>
      </c>
      <c r="E1437" s="12">
        <v>978.85</v>
      </c>
      <c r="F1437" s="11">
        <f t="shared" si="76"/>
        <v>978.85</v>
      </c>
      <c r="G1437" s="11">
        <f t="shared" si="74"/>
        <v>97.89</v>
      </c>
      <c r="H1437" s="11">
        <f t="shared" si="75"/>
        <v>1076.74</v>
      </c>
      <c r="I1437" s="21"/>
    </row>
    <row r="1438" spans="1:9" ht="12.75" customHeight="1" x14ac:dyDescent="0.2">
      <c r="A1438" s="9" t="s">
        <v>167</v>
      </c>
      <c r="B1438" s="9" t="s">
        <v>216</v>
      </c>
      <c r="C1438" s="9" t="s">
        <v>225</v>
      </c>
      <c r="D1438" s="34">
        <v>37040</v>
      </c>
      <c r="E1438" s="12">
        <v>1289.5</v>
      </c>
      <c r="F1438" s="11">
        <f t="shared" si="76"/>
        <v>1289.5</v>
      </c>
      <c r="G1438" s="11">
        <f t="shared" si="74"/>
        <v>128.94999999999999</v>
      </c>
      <c r="H1438" s="11">
        <f t="shared" si="75"/>
        <v>1418.45</v>
      </c>
      <c r="I1438" s="21"/>
    </row>
    <row r="1439" spans="1:9" ht="12.75" customHeight="1" x14ac:dyDescent="0.2">
      <c r="A1439" s="9" t="s">
        <v>167</v>
      </c>
      <c r="B1439" s="9" t="s">
        <v>216</v>
      </c>
      <c r="C1439" s="9" t="s">
        <v>225</v>
      </c>
      <c r="D1439" s="34">
        <v>37041</v>
      </c>
      <c r="E1439" s="12">
        <v>65.95</v>
      </c>
      <c r="F1439" s="11">
        <f t="shared" si="76"/>
        <v>65.95</v>
      </c>
      <c r="G1439" s="11">
        <f t="shared" si="74"/>
        <v>6.6</v>
      </c>
      <c r="H1439" s="11">
        <f t="shared" si="75"/>
        <v>72.55</v>
      </c>
      <c r="I1439" s="21"/>
    </row>
    <row r="1440" spans="1:9" ht="12.75" customHeight="1" x14ac:dyDescent="0.2">
      <c r="A1440" s="9" t="s">
        <v>167</v>
      </c>
      <c r="B1440" s="9" t="s">
        <v>216</v>
      </c>
      <c r="C1440" s="9" t="s">
        <v>225</v>
      </c>
      <c r="D1440" s="34">
        <v>37042</v>
      </c>
      <c r="E1440" s="12">
        <v>1289.5</v>
      </c>
      <c r="F1440" s="11">
        <f t="shared" si="76"/>
        <v>1289.5</v>
      </c>
      <c r="G1440" s="11">
        <f t="shared" si="74"/>
        <v>128.94999999999999</v>
      </c>
      <c r="H1440" s="11">
        <f t="shared" si="75"/>
        <v>1418.45</v>
      </c>
      <c r="I1440" s="21"/>
    </row>
    <row r="1441" spans="1:9" ht="12.75" customHeight="1" x14ac:dyDescent="0.2">
      <c r="A1441" s="9" t="s">
        <v>167</v>
      </c>
      <c r="B1441" s="9" t="s">
        <v>216</v>
      </c>
      <c r="C1441" s="9" t="s">
        <v>225</v>
      </c>
      <c r="D1441" s="34">
        <v>37043</v>
      </c>
      <c r="E1441" s="12">
        <v>954.45</v>
      </c>
      <c r="F1441" s="11">
        <f t="shared" si="76"/>
        <v>954.45</v>
      </c>
      <c r="G1441" s="11">
        <f t="shared" si="74"/>
        <v>95.45</v>
      </c>
      <c r="H1441" s="11">
        <f t="shared" si="75"/>
        <v>1049.9000000000001</v>
      </c>
      <c r="I1441" s="21"/>
    </row>
    <row r="1442" spans="1:9" ht="12.75" customHeight="1" x14ac:dyDescent="0.2">
      <c r="A1442" s="9" t="s">
        <v>167</v>
      </c>
      <c r="B1442" s="9" t="s">
        <v>216</v>
      </c>
      <c r="C1442" s="9" t="s">
        <v>225</v>
      </c>
      <c r="D1442" s="34">
        <v>37044</v>
      </c>
      <c r="E1442" s="12">
        <v>978.85</v>
      </c>
      <c r="F1442" s="11">
        <f t="shared" si="76"/>
        <v>978.85</v>
      </c>
      <c r="G1442" s="11">
        <f t="shared" si="74"/>
        <v>97.89</v>
      </c>
      <c r="H1442" s="11">
        <f t="shared" si="75"/>
        <v>1076.74</v>
      </c>
      <c r="I1442" s="21"/>
    </row>
    <row r="1443" spans="1:9" ht="12.75" customHeight="1" x14ac:dyDescent="0.2">
      <c r="A1443" s="9" t="s">
        <v>167</v>
      </c>
      <c r="B1443" s="9" t="s">
        <v>216</v>
      </c>
      <c r="C1443" s="9" t="s">
        <v>225</v>
      </c>
      <c r="D1443" s="34">
        <v>37045</v>
      </c>
      <c r="E1443" s="12">
        <v>2021.7</v>
      </c>
      <c r="F1443" s="11">
        <f t="shared" si="76"/>
        <v>2021.7</v>
      </c>
      <c r="G1443" s="11">
        <f t="shared" si="74"/>
        <v>202.17</v>
      </c>
      <c r="H1443" s="11">
        <f t="shared" si="75"/>
        <v>2223.87</v>
      </c>
      <c r="I1443" s="21"/>
    </row>
    <row r="1444" spans="1:9" ht="12.75" customHeight="1" x14ac:dyDescent="0.2">
      <c r="A1444" s="9" t="s">
        <v>167</v>
      </c>
      <c r="B1444" s="9" t="s">
        <v>216</v>
      </c>
      <c r="C1444" s="9" t="s">
        <v>225</v>
      </c>
      <c r="D1444" s="34">
        <v>37047</v>
      </c>
      <c r="E1444" s="12">
        <v>2357.5</v>
      </c>
      <c r="F1444" s="11">
        <f t="shared" si="76"/>
        <v>2357.5</v>
      </c>
      <c r="G1444" s="11">
        <f t="shared" si="74"/>
        <v>235.75</v>
      </c>
      <c r="H1444" s="11">
        <f t="shared" si="75"/>
        <v>2593.25</v>
      </c>
      <c r="I1444" s="21"/>
    </row>
    <row r="1445" spans="1:9" ht="12.75" customHeight="1" x14ac:dyDescent="0.2">
      <c r="A1445" s="9" t="s">
        <v>167</v>
      </c>
      <c r="B1445" s="9" t="s">
        <v>216</v>
      </c>
      <c r="C1445" s="9" t="s">
        <v>225</v>
      </c>
      <c r="D1445" s="34">
        <v>37050</v>
      </c>
      <c r="E1445" s="12">
        <v>1049.25</v>
      </c>
      <c r="F1445" s="11">
        <f t="shared" si="76"/>
        <v>1049.25</v>
      </c>
      <c r="G1445" s="11">
        <f t="shared" si="74"/>
        <v>104.93</v>
      </c>
      <c r="H1445" s="11">
        <f t="shared" si="75"/>
        <v>1154.18</v>
      </c>
      <c r="I1445" s="21"/>
    </row>
    <row r="1446" spans="1:9" ht="12.75" customHeight="1" x14ac:dyDescent="0.2">
      <c r="A1446" s="9" t="s">
        <v>167</v>
      </c>
      <c r="B1446" s="9" t="s">
        <v>216</v>
      </c>
      <c r="C1446" s="9" t="s">
        <v>225</v>
      </c>
      <c r="D1446" s="34">
        <v>37053</v>
      </c>
      <c r="E1446" s="12">
        <v>1212.25</v>
      </c>
      <c r="F1446" s="11">
        <f t="shared" si="76"/>
        <v>1212.25</v>
      </c>
      <c r="G1446" s="11">
        <f t="shared" si="74"/>
        <v>121.23</v>
      </c>
      <c r="H1446" s="11">
        <f t="shared" si="75"/>
        <v>1333.48</v>
      </c>
      <c r="I1446" s="21"/>
    </row>
    <row r="1447" spans="1:9" ht="12.75" customHeight="1" x14ac:dyDescent="0.2">
      <c r="A1447" s="9" t="s">
        <v>167</v>
      </c>
      <c r="B1447" s="9" t="s">
        <v>216</v>
      </c>
      <c r="C1447" s="9" t="s">
        <v>225</v>
      </c>
      <c r="D1447" s="34">
        <v>37200</v>
      </c>
      <c r="E1447" s="12">
        <v>1438.1000000000001</v>
      </c>
      <c r="F1447" s="11">
        <f t="shared" si="76"/>
        <v>1438.1000000000001</v>
      </c>
      <c r="G1447" s="11">
        <f t="shared" si="74"/>
        <v>143.81</v>
      </c>
      <c r="H1447" s="11">
        <f t="shared" si="75"/>
        <v>1581.91</v>
      </c>
      <c r="I1447" s="21"/>
    </row>
    <row r="1448" spans="1:9" ht="12.75" customHeight="1" x14ac:dyDescent="0.2">
      <c r="A1448" s="9" t="s">
        <v>167</v>
      </c>
      <c r="B1448" s="9" t="s">
        <v>216</v>
      </c>
      <c r="C1448" s="9" t="s">
        <v>225</v>
      </c>
      <c r="D1448" s="34">
        <v>37201</v>
      </c>
      <c r="E1448" s="12">
        <v>1172.8500000000001</v>
      </c>
      <c r="F1448" s="11">
        <f t="shared" si="76"/>
        <v>1172.8500000000001</v>
      </c>
      <c r="G1448" s="11">
        <f t="shared" si="74"/>
        <v>117.29</v>
      </c>
      <c r="H1448" s="11">
        <f t="shared" si="75"/>
        <v>1290.1400000000001</v>
      </c>
      <c r="I1448" s="21"/>
    </row>
    <row r="1449" spans="1:9" ht="12.75" customHeight="1" x14ac:dyDescent="0.2">
      <c r="A1449" s="9" t="s">
        <v>167</v>
      </c>
      <c r="B1449" s="9" t="s">
        <v>216</v>
      </c>
      <c r="C1449" s="9" t="s">
        <v>225</v>
      </c>
      <c r="D1449" s="34">
        <v>37202</v>
      </c>
      <c r="E1449" s="12">
        <v>588.75</v>
      </c>
      <c r="F1449" s="11">
        <f t="shared" si="76"/>
        <v>588.75</v>
      </c>
      <c r="G1449" s="11">
        <f t="shared" si="74"/>
        <v>58.88</v>
      </c>
      <c r="H1449" s="11">
        <f t="shared" si="75"/>
        <v>647.63</v>
      </c>
      <c r="I1449" s="21"/>
    </row>
    <row r="1450" spans="1:9" ht="12.75" customHeight="1" x14ac:dyDescent="0.2">
      <c r="A1450" s="9" t="s">
        <v>167</v>
      </c>
      <c r="B1450" s="9" t="s">
        <v>216</v>
      </c>
      <c r="C1450" s="9" t="s">
        <v>225</v>
      </c>
      <c r="D1450" s="34">
        <v>37203</v>
      </c>
      <c r="E1450" s="12">
        <v>1474.65</v>
      </c>
      <c r="F1450" s="11">
        <f t="shared" si="76"/>
        <v>1474.65</v>
      </c>
      <c r="G1450" s="11">
        <f t="shared" si="74"/>
        <v>147.47</v>
      </c>
      <c r="H1450" s="11">
        <f t="shared" si="75"/>
        <v>1622.1200000000001</v>
      </c>
      <c r="I1450" s="21"/>
    </row>
    <row r="1451" spans="1:9" ht="12.75" customHeight="1" x14ac:dyDescent="0.2">
      <c r="A1451" s="9" t="s">
        <v>167</v>
      </c>
      <c r="B1451" s="9" t="s">
        <v>216</v>
      </c>
      <c r="C1451" s="9" t="s">
        <v>225</v>
      </c>
      <c r="D1451" s="34">
        <v>37206</v>
      </c>
      <c r="E1451" s="12">
        <v>789.75</v>
      </c>
      <c r="F1451" s="11">
        <f t="shared" si="76"/>
        <v>789.75</v>
      </c>
      <c r="G1451" s="11">
        <f t="shared" si="74"/>
        <v>78.98</v>
      </c>
      <c r="H1451" s="11">
        <f t="shared" si="75"/>
        <v>868.73</v>
      </c>
      <c r="I1451" s="21"/>
    </row>
    <row r="1452" spans="1:9" ht="12.75" customHeight="1" x14ac:dyDescent="0.2">
      <c r="A1452" s="9" t="s">
        <v>167</v>
      </c>
      <c r="B1452" s="9" t="s">
        <v>216</v>
      </c>
      <c r="C1452" s="9" t="s">
        <v>225</v>
      </c>
      <c r="D1452" s="34">
        <v>37207</v>
      </c>
      <c r="E1452" s="12">
        <v>1226.05</v>
      </c>
      <c r="F1452" s="11">
        <f t="shared" si="76"/>
        <v>1226.05</v>
      </c>
      <c r="G1452" s="11">
        <f t="shared" si="74"/>
        <v>122.61</v>
      </c>
      <c r="H1452" s="11">
        <f t="shared" si="75"/>
        <v>1348.6599999999999</v>
      </c>
      <c r="I1452" s="21"/>
    </row>
    <row r="1453" spans="1:9" ht="12.75" customHeight="1" x14ac:dyDescent="0.2">
      <c r="A1453" s="9" t="s">
        <v>167</v>
      </c>
      <c r="B1453" s="9" t="s">
        <v>216</v>
      </c>
      <c r="C1453" s="9" t="s">
        <v>225</v>
      </c>
      <c r="D1453" s="34">
        <v>37208</v>
      </c>
      <c r="E1453" s="12">
        <v>588.75</v>
      </c>
      <c r="F1453" s="11">
        <f t="shared" si="76"/>
        <v>588.75</v>
      </c>
      <c r="G1453" s="11">
        <f t="shared" si="74"/>
        <v>58.88</v>
      </c>
      <c r="H1453" s="11">
        <f t="shared" si="75"/>
        <v>647.63</v>
      </c>
      <c r="I1453" s="21"/>
    </row>
    <row r="1454" spans="1:9" ht="12.75" customHeight="1" x14ac:dyDescent="0.2">
      <c r="A1454" s="9" t="s">
        <v>167</v>
      </c>
      <c r="B1454" s="9" t="s">
        <v>216</v>
      </c>
      <c r="C1454" s="9" t="s">
        <v>225</v>
      </c>
      <c r="D1454" s="34">
        <v>37209</v>
      </c>
      <c r="E1454" s="12">
        <v>1826.9</v>
      </c>
      <c r="F1454" s="11">
        <f t="shared" si="76"/>
        <v>1826.9</v>
      </c>
      <c r="G1454" s="11">
        <f t="shared" si="74"/>
        <v>182.69</v>
      </c>
      <c r="H1454" s="11">
        <f t="shared" si="75"/>
        <v>2009.5900000000001</v>
      </c>
      <c r="I1454" s="21"/>
    </row>
    <row r="1455" spans="1:9" ht="12.75" customHeight="1" x14ac:dyDescent="0.2">
      <c r="A1455" s="9" t="s">
        <v>167</v>
      </c>
      <c r="B1455" s="9" t="s">
        <v>216</v>
      </c>
      <c r="C1455" s="9" t="s">
        <v>225</v>
      </c>
      <c r="D1455" s="34">
        <v>37210</v>
      </c>
      <c r="E1455" s="12">
        <v>2254.7000000000003</v>
      </c>
      <c r="F1455" s="11">
        <f t="shared" si="76"/>
        <v>2254.7000000000003</v>
      </c>
      <c r="G1455" s="11">
        <f t="shared" si="74"/>
        <v>225.47</v>
      </c>
      <c r="H1455" s="11">
        <f t="shared" si="75"/>
        <v>2480.17</v>
      </c>
      <c r="I1455" s="21"/>
    </row>
    <row r="1456" spans="1:9" ht="12.75" customHeight="1" x14ac:dyDescent="0.2">
      <c r="A1456" s="9" t="s">
        <v>167</v>
      </c>
      <c r="B1456" s="9" t="s">
        <v>216</v>
      </c>
      <c r="C1456" s="9" t="s">
        <v>225</v>
      </c>
      <c r="D1456" s="34">
        <v>37211</v>
      </c>
      <c r="E1456" s="12">
        <v>2738.3</v>
      </c>
      <c r="F1456" s="11">
        <f t="shared" si="76"/>
        <v>2738.3</v>
      </c>
      <c r="G1456" s="11">
        <f t="shared" si="74"/>
        <v>273.83</v>
      </c>
      <c r="H1456" s="11">
        <f t="shared" si="75"/>
        <v>3012.13</v>
      </c>
      <c r="I1456" s="21"/>
    </row>
    <row r="1457" spans="1:9" ht="12.75" customHeight="1" x14ac:dyDescent="0.2">
      <c r="A1457" s="9" t="s">
        <v>167</v>
      </c>
      <c r="B1457" s="9" t="s">
        <v>216</v>
      </c>
      <c r="C1457" s="9" t="s">
        <v>225</v>
      </c>
      <c r="D1457" s="34">
        <v>37212</v>
      </c>
      <c r="E1457" s="12">
        <v>391.40000000000003</v>
      </c>
      <c r="F1457" s="11">
        <f t="shared" si="76"/>
        <v>391.40000000000003</v>
      </c>
      <c r="G1457" s="11">
        <f t="shared" si="74"/>
        <v>39.14</v>
      </c>
      <c r="H1457" s="11">
        <f t="shared" si="75"/>
        <v>430.54</v>
      </c>
      <c r="I1457" s="21"/>
    </row>
    <row r="1458" spans="1:9" ht="12.75" customHeight="1" x14ac:dyDescent="0.2">
      <c r="A1458" s="9" t="s">
        <v>167</v>
      </c>
      <c r="B1458" s="9" t="s">
        <v>216</v>
      </c>
      <c r="C1458" s="9" t="s">
        <v>225</v>
      </c>
      <c r="D1458" s="34">
        <v>37215</v>
      </c>
      <c r="E1458" s="12">
        <v>589.30000000000007</v>
      </c>
      <c r="F1458" s="11">
        <f t="shared" si="76"/>
        <v>589.30000000000007</v>
      </c>
      <c r="G1458" s="11">
        <f t="shared" si="74"/>
        <v>58.93</v>
      </c>
      <c r="H1458" s="11">
        <f t="shared" si="75"/>
        <v>648.23</v>
      </c>
      <c r="I1458" s="21"/>
    </row>
    <row r="1459" spans="1:9" ht="12.75" customHeight="1" x14ac:dyDescent="0.2">
      <c r="A1459" s="9" t="s">
        <v>167</v>
      </c>
      <c r="B1459" s="9" t="s">
        <v>216</v>
      </c>
      <c r="C1459" s="9" t="s">
        <v>225</v>
      </c>
      <c r="D1459" s="34">
        <v>37217</v>
      </c>
      <c r="E1459" s="12">
        <v>195.70000000000002</v>
      </c>
      <c r="F1459" s="11">
        <f t="shared" si="76"/>
        <v>195.70000000000002</v>
      </c>
      <c r="G1459" s="11">
        <f t="shared" ref="G1459:G1522" si="77">ROUND((+F1459*0.1),2)</f>
        <v>19.57</v>
      </c>
      <c r="H1459" s="11">
        <f t="shared" ref="H1459:H1522" si="78">+G1459+F1459</f>
        <v>215.27</v>
      </c>
      <c r="I1459" s="21"/>
    </row>
    <row r="1460" spans="1:9" ht="12.75" customHeight="1" x14ac:dyDescent="0.2">
      <c r="A1460" s="9" t="s">
        <v>167</v>
      </c>
      <c r="B1460" s="9" t="s">
        <v>216</v>
      </c>
      <c r="C1460" s="9" t="s">
        <v>225</v>
      </c>
      <c r="D1460" s="34">
        <v>37218</v>
      </c>
      <c r="E1460" s="12">
        <v>195.70000000000002</v>
      </c>
      <c r="F1460" s="11">
        <f t="shared" si="76"/>
        <v>195.70000000000002</v>
      </c>
      <c r="G1460" s="11">
        <f t="shared" si="77"/>
        <v>19.57</v>
      </c>
      <c r="H1460" s="11">
        <f t="shared" si="78"/>
        <v>215.27</v>
      </c>
      <c r="I1460" s="21"/>
    </row>
    <row r="1461" spans="1:9" ht="12.75" customHeight="1" x14ac:dyDescent="0.2">
      <c r="A1461" s="9" t="s">
        <v>167</v>
      </c>
      <c r="B1461" s="9" t="s">
        <v>216</v>
      </c>
      <c r="C1461" s="9" t="s">
        <v>225</v>
      </c>
      <c r="D1461" s="34">
        <v>37219</v>
      </c>
      <c r="E1461" s="12">
        <v>397.40000000000003</v>
      </c>
      <c r="F1461" s="11">
        <f t="shared" si="76"/>
        <v>397.40000000000003</v>
      </c>
      <c r="G1461" s="11">
        <f t="shared" si="77"/>
        <v>39.74</v>
      </c>
      <c r="H1461" s="11">
        <f t="shared" si="78"/>
        <v>437.14000000000004</v>
      </c>
      <c r="I1461" s="21"/>
    </row>
    <row r="1462" spans="1:9" ht="12.75" customHeight="1" x14ac:dyDescent="0.2">
      <c r="A1462" s="9" t="s">
        <v>167</v>
      </c>
      <c r="B1462" s="9" t="s">
        <v>216</v>
      </c>
      <c r="C1462" s="9" t="s">
        <v>225</v>
      </c>
      <c r="D1462" s="34">
        <v>37220</v>
      </c>
      <c r="E1462" s="12">
        <v>1477.5500000000002</v>
      </c>
      <c r="F1462" s="11">
        <f t="shared" si="76"/>
        <v>1477.5500000000002</v>
      </c>
      <c r="G1462" s="11">
        <f t="shared" si="77"/>
        <v>147.76</v>
      </c>
      <c r="H1462" s="11">
        <f t="shared" si="78"/>
        <v>1625.3100000000002</v>
      </c>
      <c r="I1462" s="21"/>
    </row>
    <row r="1463" spans="1:9" ht="12.75" customHeight="1" x14ac:dyDescent="0.2">
      <c r="A1463" s="9" t="s">
        <v>167</v>
      </c>
      <c r="B1463" s="9" t="s">
        <v>216</v>
      </c>
      <c r="C1463" s="9" t="s">
        <v>225</v>
      </c>
      <c r="D1463" s="34">
        <v>37221</v>
      </c>
      <c r="E1463" s="12">
        <v>659.90000000000009</v>
      </c>
      <c r="F1463" s="11">
        <f t="shared" si="76"/>
        <v>659.90000000000009</v>
      </c>
      <c r="G1463" s="11">
        <f t="shared" si="77"/>
        <v>65.989999999999995</v>
      </c>
      <c r="H1463" s="11">
        <f t="shared" si="78"/>
        <v>725.8900000000001</v>
      </c>
      <c r="I1463" s="21"/>
    </row>
    <row r="1464" spans="1:9" ht="12.75" customHeight="1" x14ac:dyDescent="0.2">
      <c r="A1464" s="9" t="s">
        <v>167</v>
      </c>
      <c r="B1464" s="9" t="s">
        <v>216</v>
      </c>
      <c r="C1464" s="9" t="s">
        <v>225</v>
      </c>
      <c r="D1464" s="34">
        <v>37223</v>
      </c>
      <c r="E1464" s="12">
        <v>291.85000000000002</v>
      </c>
      <c r="F1464" s="11">
        <f t="shared" si="76"/>
        <v>291.85000000000002</v>
      </c>
      <c r="G1464" s="11">
        <f t="shared" si="77"/>
        <v>29.19</v>
      </c>
      <c r="H1464" s="11">
        <f t="shared" si="78"/>
        <v>321.04000000000002</v>
      </c>
      <c r="I1464" s="21"/>
    </row>
    <row r="1465" spans="1:9" ht="12.75" customHeight="1" x14ac:dyDescent="0.2">
      <c r="A1465" s="9" t="s">
        <v>167</v>
      </c>
      <c r="B1465" s="9" t="s">
        <v>216</v>
      </c>
      <c r="C1465" s="9" t="s">
        <v>225</v>
      </c>
      <c r="D1465" s="34">
        <v>37224</v>
      </c>
      <c r="E1465" s="12">
        <v>457.35</v>
      </c>
      <c r="F1465" s="11">
        <f t="shared" si="76"/>
        <v>457.35</v>
      </c>
      <c r="G1465" s="11">
        <f t="shared" si="77"/>
        <v>45.74</v>
      </c>
      <c r="H1465" s="11">
        <f t="shared" si="78"/>
        <v>503.09000000000003</v>
      </c>
      <c r="I1465" s="21"/>
    </row>
    <row r="1466" spans="1:9" ht="12.75" customHeight="1" x14ac:dyDescent="0.2">
      <c r="A1466" s="9" t="s">
        <v>167</v>
      </c>
      <c r="B1466" s="9" t="s">
        <v>216</v>
      </c>
      <c r="C1466" s="9" t="s">
        <v>225</v>
      </c>
      <c r="D1466" s="34">
        <v>37227</v>
      </c>
      <c r="E1466" s="12">
        <v>800.7</v>
      </c>
      <c r="F1466" s="11">
        <f t="shared" si="76"/>
        <v>800.7</v>
      </c>
      <c r="G1466" s="11">
        <f t="shared" si="77"/>
        <v>80.069999999999993</v>
      </c>
      <c r="H1466" s="11">
        <f t="shared" si="78"/>
        <v>880.77</v>
      </c>
      <c r="I1466" s="21"/>
    </row>
    <row r="1467" spans="1:9" ht="12.75" customHeight="1" x14ac:dyDescent="0.2">
      <c r="A1467" s="9" t="s">
        <v>167</v>
      </c>
      <c r="B1467" s="9" t="s">
        <v>216</v>
      </c>
      <c r="C1467" s="9" t="s">
        <v>225</v>
      </c>
      <c r="D1467" s="34">
        <v>37230</v>
      </c>
      <c r="E1467" s="12">
        <v>1474.65</v>
      </c>
      <c r="F1467" s="11">
        <f t="shared" si="76"/>
        <v>1474.65</v>
      </c>
      <c r="G1467" s="11">
        <f t="shared" si="77"/>
        <v>147.47</v>
      </c>
      <c r="H1467" s="11">
        <f t="shared" si="78"/>
        <v>1622.1200000000001</v>
      </c>
      <c r="I1467" s="21"/>
    </row>
    <row r="1468" spans="1:9" ht="12.75" customHeight="1" x14ac:dyDescent="0.2">
      <c r="A1468" s="9" t="s">
        <v>167</v>
      </c>
      <c r="B1468" s="9" t="s">
        <v>216</v>
      </c>
      <c r="C1468" s="9" t="s">
        <v>225</v>
      </c>
      <c r="D1468" s="34">
        <v>37233</v>
      </c>
      <c r="E1468" s="12">
        <v>789.75</v>
      </c>
      <c r="F1468" s="11">
        <f t="shared" si="76"/>
        <v>789.75</v>
      </c>
      <c r="G1468" s="11">
        <f t="shared" si="77"/>
        <v>78.98</v>
      </c>
      <c r="H1468" s="11">
        <f t="shared" si="78"/>
        <v>868.73</v>
      </c>
      <c r="I1468" s="21"/>
    </row>
    <row r="1469" spans="1:9" ht="12.75" customHeight="1" x14ac:dyDescent="0.2">
      <c r="A1469" s="9" t="s">
        <v>167</v>
      </c>
      <c r="B1469" s="9" t="s">
        <v>216</v>
      </c>
      <c r="C1469" s="9" t="s">
        <v>225</v>
      </c>
      <c r="D1469" s="34">
        <v>37245</v>
      </c>
      <c r="E1469" s="12">
        <v>1785.95</v>
      </c>
      <c r="F1469" s="11">
        <f t="shared" si="76"/>
        <v>1785.95</v>
      </c>
      <c r="G1469" s="11">
        <f t="shared" si="77"/>
        <v>178.6</v>
      </c>
      <c r="H1469" s="11">
        <f t="shared" si="78"/>
        <v>1964.55</v>
      </c>
      <c r="I1469" s="21"/>
    </row>
    <row r="1470" spans="1:9" ht="12.75" customHeight="1" x14ac:dyDescent="0.2">
      <c r="A1470" s="9" t="s">
        <v>167</v>
      </c>
      <c r="B1470" s="9" t="s">
        <v>216</v>
      </c>
      <c r="C1470" s="9" t="s">
        <v>225</v>
      </c>
      <c r="D1470" s="34">
        <v>37300</v>
      </c>
      <c r="E1470" s="12">
        <v>65.95</v>
      </c>
      <c r="F1470" s="11">
        <f t="shared" si="76"/>
        <v>65.95</v>
      </c>
      <c r="G1470" s="11">
        <f t="shared" si="77"/>
        <v>6.6</v>
      </c>
      <c r="H1470" s="11">
        <f t="shared" si="78"/>
        <v>72.55</v>
      </c>
      <c r="I1470" s="21"/>
    </row>
    <row r="1471" spans="1:9" ht="12.75" customHeight="1" x14ac:dyDescent="0.2">
      <c r="A1471" s="9" t="s">
        <v>167</v>
      </c>
      <c r="B1471" s="9" t="s">
        <v>216</v>
      </c>
      <c r="C1471" s="9" t="s">
        <v>225</v>
      </c>
      <c r="D1471" s="34">
        <v>37303</v>
      </c>
      <c r="E1471" s="12">
        <v>104.80000000000001</v>
      </c>
      <c r="F1471" s="11">
        <f t="shared" si="76"/>
        <v>104.80000000000001</v>
      </c>
      <c r="G1471" s="11">
        <f t="shared" si="77"/>
        <v>10.48</v>
      </c>
      <c r="H1471" s="11">
        <f t="shared" si="78"/>
        <v>115.28000000000002</v>
      </c>
      <c r="I1471" s="21"/>
    </row>
    <row r="1472" spans="1:9" ht="12.75" customHeight="1" x14ac:dyDescent="0.2">
      <c r="A1472" s="9" t="s">
        <v>167</v>
      </c>
      <c r="B1472" s="9" t="s">
        <v>216</v>
      </c>
      <c r="C1472" s="9" t="s">
        <v>225</v>
      </c>
      <c r="D1472" s="34">
        <v>37306</v>
      </c>
      <c r="E1472" s="12">
        <v>919.5</v>
      </c>
      <c r="F1472" s="11">
        <f t="shared" si="76"/>
        <v>919.5</v>
      </c>
      <c r="G1472" s="11">
        <f t="shared" si="77"/>
        <v>91.95</v>
      </c>
      <c r="H1472" s="11">
        <f t="shared" si="78"/>
        <v>1011.45</v>
      </c>
      <c r="I1472" s="21"/>
    </row>
    <row r="1473" spans="1:9" ht="12.75" customHeight="1" x14ac:dyDescent="0.2">
      <c r="A1473" s="9" t="s">
        <v>167</v>
      </c>
      <c r="B1473" s="9" t="s">
        <v>216</v>
      </c>
      <c r="C1473" s="9" t="s">
        <v>225</v>
      </c>
      <c r="D1473" s="34">
        <v>37309</v>
      </c>
      <c r="E1473" s="12">
        <v>1308.45</v>
      </c>
      <c r="F1473" s="11">
        <f t="shared" si="76"/>
        <v>1308.45</v>
      </c>
      <c r="G1473" s="11">
        <f t="shared" si="77"/>
        <v>130.85</v>
      </c>
      <c r="H1473" s="11">
        <f t="shared" si="78"/>
        <v>1439.3</v>
      </c>
      <c r="I1473" s="21"/>
    </row>
    <row r="1474" spans="1:9" ht="12.75" customHeight="1" x14ac:dyDescent="0.2">
      <c r="A1474" s="9" t="s">
        <v>167</v>
      </c>
      <c r="B1474" s="9" t="s">
        <v>216</v>
      </c>
      <c r="C1474" s="9" t="s">
        <v>225</v>
      </c>
      <c r="D1474" s="34">
        <v>37315</v>
      </c>
      <c r="E1474" s="12">
        <v>195.70000000000002</v>
      </c>
      <c r="F1474" s="11">
        <f t="shared" si="76"/>
        <v>195.70000000000002</v>
      </c>
      <c r="G1474" s="11">
        <f t="shared" si="77"/>
        <v>19.57</v>
      </c>
      <c r="H1474" s="11">
        <f t="shared" si="78"/>
        <v>215.27</v>
      </c>
      <c r="I1474" s="21"/>
    </row>
    <row r="1475" spans="1:9" ht="12.75" customHeight="1" x14ac:dyDescent="0.2">
      <c r="A1475" s="9" t="s">
        <v>167</v>
      </c>
      <c r="B1475" s="9" t="s">
        <v>216</v>
      </c>
      <c r="C1475" s="9" t="s">
        <v>225</v>
      </c>
      <c r="D1475" s="34">
        <v>37318</v>
      </c>
      <c r="E1475" s="12">
        <v>391.40000000000003</v>
      </c>
      <c r="F1475" s="11">
        <f t="shared" ref="F1475:F1538" si="79">CEILING(TRUNC(+E1475*F$2,2),0.05)</f>
        <v>391.40000000000003</v>
      </c>
      <c r="G1475" s="11">
        <f t="shared" si="77"/>
        <v>39.14</v>
      </c>
      <c r="H1475" s="11">
        <f t="shared" si="78"/>
        <v>430.54</v>
      </c>
      <c r="I1475" s="21"/>
    </row>
    <row r="1476" spans="1:9" ht="12.75" customHeight="1" x14ac:dyDescent="0.2">
      <c r="A1476" s="9" t="s">
        <v>167</v>
      </c>
      <c r="B1476" s="9" t="s">
        <v>216</v>
      </c>
      <c r="C1476" s="9" t="s">
        <v>225</v>
      </c>
      <c r="D1476" s="34">
        <v>37321</v>
      </c>
      <c r="E1476" s="12">
        <v>132.1</v>
      </c>
      <c r="F1476" s="11">
        <f t="shared" si="79"/>
        <v>132.1</v>
      </c>
      <c r="G1476" s="11">
        <f t="shared" si="77"/>
        <v>13.21</v>
      </c>
      <c r="H1476" s="11">
        <f t="shared" si="78"/>
        <v>145.31</v>
      </c>
      <c r="I1476" s="21"/>
    </row>
    <row r="1477" spans="1:9" ht="12.75" customHeight="1" x14ac:dyDescent="0.2">
      <c r="A1477" s="9" t="s">
        <v>167</v>
      </c>
      <c r="B1477" s="9" t="s">
        <v>216</v>
      </c>
      <c r="C1477" s="9" t="s">
        <v>225</v>
      </c>
      <c r="D1477" s="34">
        <v>37324</v>
      </c>
      <c r="E1477" s="12">
        <v>325.25</v>
      </c>
      <c r="F1477" s="11">
        <f t="shared" si="79"/>
        <v>325.25</v>
      </c>
      <c r="G1477" s="11">
        <f t="shared" si="77"/>
        <v>32.53</v>
      </c>
      <c r="H1477" s="11">
        <f t="shared" si="78"/>
        <v>357.78</v>
      </c>
      <c r="I1477" s="21"/>
    </row>
    <row r="1478" spans="1:9" ht="12.75" customHeight="1" x14ac:dyDescent="0.2">
      <c r="A1478" s="9" t="s">
        <v>167</v>
      </c>
      <c r="B1478" s="9" t="s">
        <v>216</v>
      </c>
      <c r="C1478" s="9" t="s">
        <v>225</v>
      </c>
      <c r="D1478" s="34">
        <v>37327</v>
      </c>
      <c r="E1478" s="12">
        <v>457.35</v>
      </c>
      <c r="F1478" s="11">
        <f t="shared" si="79"/>
        <v>457.35</v>
      </c>
      <c r="G1478" s="11">
        <f t="shared" si="77"/>
        <v>45.74</v>
      </c>
      <c r="H1478" s="11">
        <f t="shared" si="78"/>
        <v>503.09000000000003</v>
      </c>
      <c r="I1478" s="21"/>
    </row>
    <row r="1479" spans="1:9" ht="12.75" customHeight="1" x14ac:dyDescent="0.2">
      <c r="A1479" s="9" t="s">
        <v>167</v>
      </c>
      <c r="B1479" s="9" t="s">
        <v>216</v>
      </c>
      <c r="C1479" s="9" t="s">
        <v>225</v>
      </c>
      <c r="D1479" s="34">
        <v>37330</v>
      </c>
      <c r="E1479" s="12">
        <v>919.5</v>
      </c>
      <c r="F1479" s="11">
        <f t="shared" si="79"/>
        <v>919.5</v>
      </c>
      <c r="G1479" s="11">
        <f t="shared" si="77"/>
        <v>91.95</v>
      </c>
      <c r="H1479" s="11">
        <f t="shared" si="78"/>
        <v>1011.45</v>
      </c>
      <c r="I1479" s="21"/>
    </row>
    <row r="1480" spans="1:9" ht="12.75" customHeight="1" x14ac:dyDescent="0.2">
      <c r="A1480" s="9" t="s">
        <v>167</v>
      </c>
      <c r="B1480" s="9" t="s">
        <v>216</v>
      </c>
      <c r="C1480" s="9" t="s">
        <v>225</v>
      </c>
      <c r="D1480" s="34">
        <v>37333</v>
      </c>
      <c r="E1480" s="12">
        <v>789.75</v>
      </c>
      <c r="F1480" s="11">
        <f t="shared" si="79"/>
        <v>789.75</v>
      </c>
      <c r="G1480" s="11">
        <f t="shared" si="77"/>
        <v>78.98</v>
      </c>
      <c r="H1480" s="11">
        <f t="shared" si="78"/>
        <v>868.73</v>
      </c>
      <c r="I1480" s="21"/>
    </row>
    <row r="1481" spans="1:9" ht="12.75" customHeight="1" x14ac:dyDescent="0.2">
      <c r="A1481" s="9" t="s">
        <v>167</v>
      </c>
      <c r="B1481" s="9" t="s">
        <v>216</v>
      </c>
      <c r="C1481" s="9" t="s">
        <v>225</v>
      </c>
      <c r="D1481" s="34">
        <v>37336</v>
      </c>
      <c r="E1481" s="12">
        <v>1049.25</v>
      </c>
      <c r="F1481" s="11">
        <f t="shared" si="79"/>
        <v>1049.25</v>
      </c>
      <c r="G1481" s="11">
        <f t="shared" si="77"/>
        <v>104.93</v>
      </c>
      <c r="H1481" s="11">
        <f t="shared" si="78"/>
        <v>1154.18</v>
      </c>
      <c r="I1481" s="21"/>
    </row>
    <row r="1482" spans="1:9" ht="12.75" customHeight="1" x14ac:dyDescent="0.2">
      <c r="A1482" s="9" t="s">
        <v>167</v>
      </c>
      <c r="B1482" s="9" t="s">
        <v>216</v>
      </c>
      <c r="C1482" s="9" t="s">
        <v>225</v>
      </c>
      <c r="D1482" s="34">
        <v>37338</v>
      </c>
      <c r="E1482" s="12">
        <v>1289.5</v>
      </c>
      <c r="F1482" s="11">
        <f t="shared" si="79"/>
        <v>1289.5</v>
      </c>
      <c r="G1482" s="11">
        <f t="shared" si="77"/>
        <v>128.94999999999999</v>
      </c>
      <c r="H1482" s="11">
        <f t="shared" si="78"/>
        <v>1418.45</v>
      </c>
      <c r="I1482" s="21"/>
    </row>
    <row r="1483" spans="1:9" ht="12.75" customHeight="1" x14ac:dyDescent="0.2">
      <c r="A1483" s="9" t="s">
        <v>167</v>
      </c>
      <c r="B1483" s="9" t="s">
        <v>216</v>
      </c>
      <c r="C1483" s="9" t="s">
        <v>225</v>
      </c>
      <c r="D1483" s="34">
        <v>37339</v>
      </c>
      <c r="E1483" s="12">
        <v>339.40000000000003</v>
      </c>
      <c r="F1483" s="11">
        <f t="shared" si="79"/>
        <v>339.40000000000003</v>
      </c>
      <c r="G1483" s="11">
        <f t="shared" si="77"/>
        <v>33.94</v>
      </c>
      <c r="H1483" s="11">
        <f t="shared" si="78"/>
        <v>373.34000000000003</v>
      </c>
      <c r="I1483" s="21"/>
    </row>
    <row r="1484" spans="1:9" ht="12.75" customHeight="1" x14ac:dyDescent="0.2">
      <c r="A1484" s="9" t="s">
        <v>167</v>
      </c>
      <c r="B1484" s="9" t="s">
        <v>216</v>
      </c>
      <c r="C1484" s="9" t="s">
        <v>225</v>
      </c>
      <c r="D1484" s="34">
        <v>37340</v>
      </c>
      <c r="E1484" s="12">
        <v>601.4</v>
      </c>
      <c r="F1484" s="11">
        <f t="shared" si="79"/>
        <v>601.4</v>
      </c>
      <c r="G1484" s="11">
        <f t="shared" si="77"/>
        <v>60.14</v>
      </c>
      <c r="H1484" s="11">
        <f t="shared" si="78"/>
        <v>661.54</v>
      </c>
      <c r="I1484" s="21"/>
    </row>
    <row r="1485" spans="1:9" ht="12.75" customHeight="1" x14ac:dyDescent="0.2">
      <c r="A1485" s="9" t="s">
        <v>167</v>
      </c>
      <c r="B1485" s="9" t="s">
        <v>216</v>
      </c>
      <c r="C1485" s="9" t="s">
        <v>225</v>
      </c>
      <c r="D1485" s="34">
        <v>37341</v>
      </c>
      <c r="E1485" s="12">
        <v>1289.5</v>
      </c>
      <c r="F1485" s="11">
        <f t="shared" si="79"/>
        <v>1289.5</v>
      </c>
      <c r="G1485" s="11">
        <f t="shared" si="77"/>
        <v>128.94999999999999</v>
      </c>
      <c r="H1485" s="11">
        <f t="shared" si="78"/>
        <v>1418.45</v>
      </c>
      <c r="I1485" s="21"/>
    </row>
    <row r="1486" spans="1:9" ht="12.75" customHeight="1" x14ac:dyDescent="0.2">
      <c r="A1486" s="9" t="s">
        <v>167</v>
      </c>
      <c r="B1486" s="9" t="s">
        <v>216</v>
      </c>
      <c r="C1486" s="9" t="s">
        <v>225</v>
      </c>
      <c r="D1486" s="34">
        <v>37342</v>
      </c>
      <c r="E1486" s="12">
        <v>1178.8500000000001</v>
      </c>
      <c r="F1486" s="11">
        <f t="shared" si="79"/>
        <v>1178.8500000000001</v>
      </c>
      <c r="G1486" s="11">
        <f t="shared" si="77"/>
        <v>117.89</v>
      </c>
      <c r="H1486" s="11">
        <f t="shared" si="78"/>
        <v>1296.7400000000002</v>
      </c>
      <c r="I1486" s="21"/>
    </row>
    <row r="1487" spans="1:9" ht="12.75" customHeight="1" x14ac:dyDescent="0.2">
      <c r="A1487" s="9" t="s">
        <v>167</v>
      </c>
      <c r="B1487" s="9" t="s">
        <v>216</v>
      </c>
      <c r="C1487" s="9" t="s">
        <v>225</v>
      </c>
      <c r="D1487" s="34">
        <v>37343</v>
      </c>
      <c r="E1487" s="12">
        <v>1968.5</v>
      </c>
      <c r="F1487" s="11">
        <f t="shared" si="79"/>
        <v>1968.5</v>
      </c>
      <c r="G1487" s="11">
        <f t="shared" si="77"/>
        <v>196.85</v>
      </c>
      <c r="H1487" s="11">
        <f t="shared" si="78"/>
        <v>2165.35</v>
      </c>
      <c r="I1487" s="21"/>
    </row>
    <row r="1488" spans="1:9" ht="12.75" customHeight="1" x14ac:dyDescent="0.2">
      <c r="A1488" s="9" t="s">
        <v>167</v>
      </c>
      <c r="B1488" s="9" t="s">
        <v>216</v>
      </c>
      <c r="C1488" s="9" t="s">
        <v>225</v>
      </c>
      <c r="D1488" s="34">
        <v>37345</v>
      </c>
      <c r="E1488" s="12">
        <v>978.35</v>
      </c>
      <c r="F1488" s="11">
        <f t="shared" si="79"/>
        <v>978.35</v>
      </c>
      <c r="G1488" s="11">
        <f t="shared" si="77"/>
        <v>97.84</v>
      </c>
      <c r="H1488" s="11">
        <f t="shared" si="78"/>
        <v>1076.19</v>
      </c>
      <c r="I1488" s="21"/>
    </row>
    <row r="1489" spans="1:9" ht="12.75" customHeight="1" x14ac:dyDescent="0.2">
      <c r="A1489" s="9" t="s">
        <v>167</v>
      </c>
      <c r="B1489" s="9" t="s">
        <v>216</v>
      </c>
      <c r="C1489" s="9" t="s">
        <v>225</v>
      </c>
      <c r="D1489" s="34">
        <v>37348</v>
      </c>
      <c r="E1489" s="12">
        <v>978.35</v>
      </c>
      <c r="F1489" s="11">
        <f t="shared" si="79"/>
        <v>978.35</v>
      </c>
      <c r="G1489" s="11">
        <f t="shared" si="77"/>
        <v>97.84</v>
      </c>
      <c r="H1489" s="11">
        <f t="shared" si="78"/>
        <v>1076.19</v>
      </c>
      <c r="I1489" s="21"/>
    </row>
    <row r="1490" spans="1:9" ht="12.75" customHeight="1" x14ac:dyDescent="0.2">
      <c r="A1490" s="9" t="s">
        <v>167</v>
      </c>
      <c r="B1490" s="9" t="s">
        <v>216</v>
      </c>
      <c r="C1490" s="9" t="s">
        <v>225</v>
      </c>
      <c r="D1490" s="34">
        <v>37351</v>
      </c>
      <c r="E1490" s="12">
        <v>391.40000000000003</v>
      </c>
      <c r="F1490" s="11">
        <f t="shared" si="79"/>
        <v>391.40000000000003</v>
      </c>
      <c r="G1490" s="11">
        <f t="shared" si="77"/>
        <v>39.14</v>
      </c>
      <c r="H1490" s="11">
        <f t="shared" si="78"/>
        <v>430.54</v>
      </c>
      <c r="I1490" s="21"/>
    </row>
    <row r="1491" spans="1:9" ht="12.75" customHeight="1" x14ac:dyDescent="0.2">
      <c r="A1491" s="9" t="s">
        <v>167</v>
      </c>
      <c r="B1491" s="9" t="s">
        <v>216</v>
      </c>
      <c r="C1491" s="9" t="s">
        <v>225</v>
      </c>
      <c r="D1491" s="34">
        <v>37354</v>
      </c>
      <c r="E1491" s="12">
        <v>457.35</v>
      </c>
      <c r="F1491" s="11">
        <f t="shared" si="79"/>
        <v>457.35</v>
      </c>
      <c r="G1491" s="11">
        <f t="shared" si="77"/>
        <v>45.74</v>
      </c>
      <c r="H1491" s="11">
        <f t="shared" si="78"/>
        <v>503.09000000000003</v>
      </c>
      <c r="I1491" s="21"/>
    </row>
    <row r="1492" spans="1:9" ht="12.75" customHeight="1" x14ac:dyDescent="0.2">
      <c r="A1492" s="9" t="s">
        <v>167</v>
      </c>
      <c r="B1492" s="9" t="s">
        <v>216</v>
      </c>
      <c r="C1492" s="9" t="s">
        <v>225</v>
      </c>
      <c r="D1492" s="34">
        <v>37369</v>
      </c>
      <c r="E1492" s="12">
        <v>264.05</v>
      </c>
      <c r="F1492" s="11">
        <f t="shared" si="79"/>
        <v>264.05</v>
      </c>
      <c r="G1492" s="11">
        <f t="shared" si="77"/>
        <v>26.41</v>
      </c>
      <c r="H1492" s="11">
        <f t="shared" si="78"/>
        <v>290.46000000000004</v>
      </c>
      <c r="I1492" s="21"/>
    </row>
    <row r="1493" spans="1:9" ht="12.75" customHeight="1" x14ac:dyDescent="0.2">
      <c r="A1493" s="9" t="s">
        <v>167</v>
      </c>
      <c r="B1493" s="9" t="s">
        <v>216</v>
      </c>
      <c r="C1493" s="9" t="s">
        <v>225</v>
      </c>
      <c r="D1493" s="34">
        <v>37372</v>
      </c>
      <c r="E1493" s="12">
        <v>659.90000000000009</v>
      </c>
      <c r="F1493" s="11">
        <f t="shared" si="79"/>
        <v>659.90000000000009</v>
      </c>
      <c r="G1493" s="11">
        <f t="shared" si="77"/>
        <v>65.989999999999995</v>
      </c>
      <c r="H1493" s="11">
        <f t="shared" si="78"/>
        <v>725.8900000000001</v>
      </c>
      <c r="I1493" s="21"/>
    </row>
    <row r="1494" spans="1:9" ht="12.75" customHeight="1" x14ac:dyDescent="0.2">
      <c r="A1494" s="9" t="s">
        <v>167</v>
      </c>
      <c r="B1494" s="9" t="s">
        <v>216</v>
      </c>
      <c r="C1494" s="9" t="s">
        <v>225</v>
      </c>
      <c r="D1494" s="34">
        <v>37375</v>
      </c>
      <c r="E1494" s="12">
        <v>1638.3500000000001</v>
      </c>
      <c r="F1494" s="11">
        <f t="shared" si="79"/>
        <v>1638.3500000000001</v>
      </c>
      <c r="G1494" s="11">
        <f t="shared" si="77"/>
        <v>163.84</v>
      </c>
      <c r="H1494" s="11">
        <f t="shared" si="78"/>
        <v>1802.19</v>
      </c>
      <c r="I1494" s="21"/>
    </row>
    <row r="1495" spans="1:9" ht="12.75" customHeight="1" x14ac:dyDescent="0.2">
      <c r="A1495" s="9" t="s">
        <v>167</v>
      </c>
      <c r="B1495" s="9" t="s">
        <v>216</v>
      </c>
      <c r="C1495" s="9" t="s">
        <v>225</v>
      </c>
      <c r="D1495" s="34">
        <v>37381</v>
      </c>
      <c r="E1495" s="12">
        <v>1049.25</v>
      </c>
      <c r="F1495" s="11">
        <f t="shared" si="79"/>
        <v>1049.25</v>
      </c>
      <c r="G1495" s="11">
        <f t="shared" si="77"/>
        <v>104.93</v>
      </c>
      <c r="H1495" s="11">
        <f t="shared" si="78"/>
        <v>1154.18</v>
      </c>
      <c r="I1495" s="21"/>
    </row>
    <row r="1496" spans="1:9" ht="12.75" customHeight="1" x14ac:dyDescent="0.2">
      <c r="A1496" s="9" t="s">
        <v>167</v>
      </c>
      <c r="B1496" s="9" t="s">
        <v>216</v>
      </c>
      <c r="C1496" s="9" t="s">
        <v>225</v>
      </c>
      <c r="D1496" s="34">
        <v>37384</v>
      </c>
      <c r="E1496" s="12">
        <v>1638.3500000000001</v>
      </c>
      <c r="F1496" s="11">
        <f t="shared" si="79"/>
        <v>1638.3500000000001</v>
      </c>
      <c r="G1496" s="11">
        <f t="shared" si="77"/>
        <v>163.84</v>
      </c>
      <c r="H1496" s="11">
        <f t="shared" si="78"/>
        <v>1802.19</v>
      </c>
      <c r="I1496" s="21"/>
    </row>
    <row r="1497" spans="1:9" ht="12.75" customHeight="1" x14ac:dyDescent="0.2">
      <c r="A1497" s="9" t="s">
        <v>167</v>
      </c>
      <c r="B1497" s="9" t="s">
        <v>216</v>
      </c>
      <c r="C1497" s="9" t="s">
        <v>225</v>
      </c>
      <c r="D1497" s="34">
        <v>37387</v>
      </c>
      <c r="E1497" s="12">
        <v>457.35</v>
      </c>
      <c r="F1497" s="11">
        <f t="shared" si="79"/>
        <v>457.35</v>
      </c>
      <c r="G1497" s="11">
        <f t="shared" si="77"/>
        <v>45.74</v>
      </c>
      <c r="H1497" s="11">
        <f t="shared" si="78"/>
        <v>503.09000000000003</v>
      </c>
      <c r="I1497" s="21"/>
    </row>
    <row r="1498" spans="1:9" ht="12.75" customHeight="1" x14ac:dyDescent="0.2">
      <c r="A1498" s="9" t="s">
        <v>167</v>
      </c>
      <c r="B1498" s="9" t="s">
        <v>216</v>
      </c>
      <c r="C1498" s="9" t="s">
        <v>225</v>
      </c>
      <c r="D1498" s="34">
        <v>37390</v>
      </c>
      <c r="E1498" s="12">
        <v>1308.45</v>
      </c>
      <c r="F1498" s="11">
        <f t="shared" si="79"/>
        <v>1308.45</v>
      </c>
      <c r="G1498" s="11">
        <f t="shared" si="77"/>
        <v>130.85</v>
      </c>
      <c r="H1498" s="11">
        <f t="shared" si="78"/>
        <v>1439.3</v>
      </c>
      <c r="I1498" s="21"/>
    </row>
    <row r="1499" spans="1:9" ht="12.75" customHeight="1" x14ac:dyDescent="0.2">
      <c r="A1499" s="9" t="s">
        <v>167</v>
      </c>
      <c r="B1499" s="9" t="s">
        <v>216</v>
      </c>
      <c r="C1499" s="9" t="s">
        <v>225</v>
      </c>
      <c r="D1499" s="34">
        <v>37393</v>
      </c>
      <c r="E1499" s="12">
        <v>325.25</v>
      </c>
      <c r="F1499" s="11">
        <f t="shared" si="79"/>
        <v>325.25</v>
      </c>
      <c r="G1499" s="11">
        <f t="shared" si="77"/>
        <v>32.53</v>
      </c>
      <c r="H1499" s="11">
        <f t="shared" si="78"/>
        <v>357.78</v>
      </c>
      <c r="I1499" s="21"/>
    </row>
    <row r="1500" spans="1:9" ht="12.75" customHeight="1" x14ac:dyDescent="0.2">
      <c r="A1500" s="9" t="s">
        <v>167</v>
      </c>
      <c r="B1500" s="9" t="s">
        <v>216</v>
      </c>
      <c r="C1500" s="9" t="s">
        <v>225</v>
      </c>
      <c r="D1500" s="34">
        <v>37396</v>
      </c>
      <c r="E1500" s="12">
        <v>1049.25</v>
      </c>
      <c r="F1500" s="11">
        <f t="shared" si="79"/>
        <v>1049.25</v>
      </c>
      <c r="G1500" s="11">
        <f t="shared" si="77"/>
        <v>104.93</v>
      </c>
      <c r="H1500" s="11">
        <f t="shared" si="78"/>
        <v>1154.18</v>
      </c>
      <c r="I1500" s="21"/>
    </row>
    <row r="1501" spans="1:9" ht="12.75" customHeight="1" x14ac:dyDescent="0.2">
      <c r="A1501" s="9" t="s">
        <v>167</v>
      </c>
      <c r="B1501" s="9" t="s">
        <v>216</v>
      </c>
      <c r="C1501" s="9" t="s">
        <v>225</v>
      </c>
      <c r="D1501" s="34">
        <v>37402</v>
      </c>
      <c r="E1501" s="12">
        <v>659.90000000000009</v>
      </c>
      <c r="F1501" s="11">
        <f t="shared" si="79"/>
        <v>659.90000000000009</v>
      </c>
      <c r="G1501" s="11">
        <f t="shared" si="77"/>
        <v>65.989999999999995</v>
      </c>
      <c r="H1501" s="11">
        <f t="shared" si="78"/>
        <v>725.8900000000001</v>
      </c>
      <c r="I1501" s="21"/>
    </row>
    <row r="1502" spans="1:9" ht="12.75" customHeight="1" x14ac:dyDescent="0.2">
      <c r="A1502" s="9" t="s">
        <v>167</v>
      </c>
      <c r="B1502" s="9" t="s">
        <v>216</v>
      </c>
      <c r="C1502" s="9" t="s">
        <v>225</v>
      </c>
      <c r="D1502" s="34">
        <v>37405</v>
      </c>
      <c r="E1502" s="12">
        <v>1308.45</v>
      </c>
      <c r="F1502" s="11">
        <f t="shared" si="79"/>
        <v>1308.45</v>
      </c>
      <c r="G1502" s="11">
        <f t="shared" si="77"/>
        <v>130.85</v>
      </c>
      <c r="H1502" s="11">
        <f t="shared" si="78"/>
        <v>1439.3</v>
      </c>
      <c r="I1502" s="21"/>
    </row>
    <row r="1503" spans="1:9" ht="12.75" customHeight="1" x14ac:dyDescent="0.2">
      <c r="A1503" s="9" t="s">
        <v>167</v>
      </c>
      <c r="B1503" s="9" t="s">
        <v>216</v>
      </c>
      <c r="C1503" s="9" t="s">
        <v>225</v>
      </c>
      <c r="D1503" s="34">
        <v>37408</v>
      </c>
      <c r="E1503" s="12">
        <v>659.90000000000009</v>
      </c>
      <c r="F1503" s="11">
        <f t="shared" si="79"/>
        <v>659.90000000000009</v>
      </c>
      <c r="G1503" s="11">
        <f t="shared" si="77"/>
        <v>65.989999999999995</v>
      </c>
      <c r="H1503" s="11">
        <f t="shared" si="78"/>
        <v>725.8900000000001</v>
      </c>
      <c r="I1503" s="21"/>
    </row>
    <row r="1504" spans="1:9" ht="12.75" customHeight="1" x14ac:dyDescent="0.2">
      <c r="A1504" s="9" t="s">
        <v>167</v>
      </c>
      <c r="B1504" s="9" t="s">
        <v>216</v>
      </c>
      <c r="C1504" s="9" t="s">
        <v>225</v>
      </c>
      <c r="D1504" s="34">
        <v>37411</v>
      </c>
      <c r="E1504" s="12">
        <v>1308.45</v>
      </c>
      <c r="F1504" s="11">
        <f t="shared" si="79"/>
        <v>1308.45</v>
      </c>
      <c r="G1504" s="11">
        <f t="shared" si="77"/>
        <v>130.85</v>
      </c>
      <c r="H1504" s="11">
        <f t="shared" si="78"/>
        <v>1439.3</v>
      </c>
      <c r="I1504" s="21"/>
    </row>
    <row r="1505" spans="1:9" ht="12.75" customHeight="1" x14ac:dyDescent="0.2">
      <c r="A1505" s="9" t="s">
        <v>167</v>
      </c>
      <c r="B1505" s="9" t="s">
        <v>216</v>
      </c>
      <c r="C1505" s="9" t="s">
        <v>225</v>
      </c>
      <c r="D1505" s="34">
        <v>37415</v>
      </c>
      <c r="E1505" s="12">
        <v>65.95</v>
      </c>
      <c r="F1505" s="11">
        <f t="shared" si="79"/>
        <v>65.95</v>
      </c>
      <c r="G1505" s="11">
        <f t="shared" si="77"/>
        <v>6.6</v>
      </c>
      <c r="H1505" s="11">
        <f t="shared" si="78"/>
        <v>72.55</v>
      </c>
      <c r="I1505" s="21"/>
    </row>
    <row r="1506" spans="1:9" ht="12.75" customHeight="1" x14ac:dyDescent="0.2">
      <c r="A1506" s="9" t="s">
        <v>167</v>
      </c>
      <c r="B1506" s="9" t="s">
        <v>216</v>
      </c>
      <c r="C1506" s="9" t="s">
        <v>225</v>
      </c>
      <c r="D1506" s="34">
        <v>37417</v>
      </c>
      <c r="E1506" s="12">
        <v>789.75</v>
      </c>
      <c r="F1506" s="11">
        <f t="shared" si="79"/>
        <v>789.75</v>
      </c>
      <c r="G1506" s="11">
        <f t="shared" si="77"/>
        <v>78.98</v>
      </c>
      <c r="H1506" s="11">
        <f t="shared" si="78"/>
        <v>868.73</v>
      </c>
      <c r="I1506" s="21"/>
    </row>
    <row r="1507" spans="1:9" ht="12.75" customHeight="1" x14ac:dyDescent="0.2">
      <c r="A1507" s="9" t="s">
        <v>167</v>
      </c>
      <c r="B1507" s="9" t="s">
        <v>216</v>
      </c>
      <c r="C1507" s="9" t="s">
        <v>225</v>
      </c>
      <c r="D1507" s="34">
        <v>37418</v>
      </c>
      <c r="E1507" s="12">
        <v>1049.25</v>
      </c>
      <c r="F1507" s="11">
        <f t="shared" si="79"/>
        <v>1049.25</v>
      </c>
      <c r="G1507" s="11">
        <f t="shared" si="77"/>
        <v>104.93</v>
      </c>
      <c r="H1507" s="11">
        <f t="shared" si="78"/>
        <v>1154.18</v>
      </c>
      <c r="I1507" s="21"/>
    </row>
    <row r="1508" spans="1:9" ht="12.75" customHeight="1" x14ac:dyDescent="0.2">
      <c r="A1508" s="9" t="s">
        <v>167</v>
      </c>
      <c r="B1508" s="9" t="s">
        <v>216</v>
      </c>
      <c r="C1508" s="9" t="s">
        <v>225</v>
      </c>
      <c r="D1508" s="34">
        <v>37420</v>
      </c>
      <c r="E1508" s="12">
        <v>518.55000000000007</v>
      </c>
      <c r="F1508" s="11">
        <f t="shared" si="79"/>
        <v>518.55000000000007</v>
      </c>
      <c r="G1508" s="11">
        <f t="shared" si="77"/>
        <v>51.86</v>
      </c>
      <c r="H1508" s="11">
        <f t="shared" si="78"/>
        <v>570.41000000000008</v>
      </c>
      <c r="I1508" s="21"/>
    </row>
    <row r="1509" spans="1:9" ht="12.75" customHeight="1" x14ac:dyDescent="0.2">
      <c r="A1509" s="9" t="s">
        <v>167</v>
      </c>
      <c r="B1509" s="9" t="s">
        <v>216</v>
      </c>
      <c r="C1509" s="9" t="s">
        <v>225</v>
      </c>
      <c r="D1509" s="34">
        <v>37423</v>
      </c>
      <c r="E1509" s="12">
        <v>1308.45</v>
      </c>
      <c r="F1509" s="11">
        <f t="shared" si="79"/>
        <v>1308.45</v>
      </c>
      <c r="G1509" s="11">
        <f t="shared" si="77"/>
        <v>130.85</v>
      </c>
      <c r="H1509" s="11">
        <f t="shared" si="78"/>
        <v>1439.3</v>
      </c>
      <c r="I1509" s="21"/>
    </row>
    <row r="1510" spans="1:9" ht="12.75" customHeight="1" x14ac:dyDescent="0.2">
      <c r="A1510" s="9" t="s">
        <v>167</v>
      </c>
      <c r="B1510" s="9" t="s">
        <v>216</v>
      </c>
      <c r="C1510" s="9" t="s">
        <v>225</v>
      </c>
      <c r="D1510" s="34">
        <v>37426</v>
      </c>
      <c r="E1510" s="12">
        <v>1379</v>
      </c>
      <c r="F1510" s="11">
        <f t="shared" si="79"/>
        <v>1379</v>
      </c>
      <c r="G1510" s="11">
        <f t="shared" si="77"/>
        <v>137.9</v>
      </c>
      <c r="H1510" s="11">
        <f t="shared" si="78"/>
        <v>1516.9</v>
      </c>
      <c r="I1510" s="21"/>
    </row>
    <row r="1511" spans="1:9" ht="12.75" customHeight="1" x14ac:dyDescent="0.2">
      <c r="A1511" s="9" t="s">
        <v>167</v>
      </c>
      <c r="B1511" s="9" t="s">
        <v>216</v>
      </c>
      <c r="C1511" s="9" t="s">
        <v>225</v>
      </c>
      <c r="D1511" s="34">
        <v>37429</v>
      </c>
      <c r="E1511" s="12">
        <v>457.35</v>
      </c>
      <c r="F1511" s="11">
        <f t="shared" si="79"/>
        <v>457.35</v>
      </c>
      <c r="G1511" s="11">
        <f t="shared" si="77"/>
        <v>45.74</v>
      </c>
      <c r="H1511" s="11">
        <f t="shared" si="78"/>
        <v>503.09000000000003</v>
      </c>
      <c r="I1511" s="21"/>
    </row>
    <row r="1512" spans="1:9" ht="12.75" customHeight="1" x14ac:dyDescent="0.2">
      <c r="A1512" s="9" t="s">
        <v>167</v>
      </c>
      <c r="B1512" s="9" t="s">
        <v>216</v>
      </c>
      <c r="C1512" s="9" t="s">
        <v>225</v>
      </c>
      <c r="D1512" s="34">
        <v>37432</v>
      </c>
      <c r="E1512" s="12">
        <v>1308.45</v>
      </c>
      <c r="F1512" s="11">
        <f t="shared" si="79"/>
        <v>1308.45</v>
      </c>
      <c r="G1512" s="11">
        <f t="shared" si="77"/>
        <v>130.85</v>
      </c>
      <c r="H1512" s="11">
        <f t="shared" si="78"/>
        <v>1439.3</v>
      </c>
      <c r="I1512" s="21"/>
    </row>
    <row r="1513" spans="1:9" ht="12.75" customHeight="1" x14ac:dyDescent="0.2">
      <c r="A1513" s="9" t="s">
        <v>167</v>
      </c>
      <c r="B1513" s="9" t="s">
        <v>216</v>
      </c>
      <c r="C1513" s="9" t="s">
        <v>225</v>
      </c>
      <c r="D1513" s="34">
        <v>37435</v>
      </c>
      <c r="E1513" s="12">
        <v>132.1</v>
      </c>
      <c r="F1513" s="11">
        <f t="shared" si="79"/>
        <v>132.1</v>
      </c>
      <c r="G1513" s="11">
        <f t="shared" si="77"/>
        <v>13.21</v>
      </c>
      <c r="H1513" s="11">
        <f t="shared" si="78"/>
        <v>145.31</v>
      </c>
      <c r="I1513" s="21"/>
    </row>
    <row r="1514" spans="1:9" ht="12.75" customHeight="1" x14ac:dyDescent="0.2">
      <c r="A1514" s="9" t="s">
        <v>167</v>
      </c>
      <c r="B1514" s="9" t="s">
        <v>216</v>
      </c>
      <c r="C1514" s="9" t="s">
        <v>225</v>
      </c>
      <c r="D1514" s="34">
        <v>37438</v>
      </c>
      <c r="E1514" s="12">
        <v>391.40000000000003</v>
      </c>
      <c r="F1514" s="11">
        <f t="shared" si="79"/>
        <v>391.40000000000003</v>
      </c>
      <c r="G1514" s="11">
        <f t="shared" si="77"/>
        <v>39.14</v>
      </c>
      <c r="H1514" s="11">
        <f t="shared" si="78"/>
        <v>430.54</v>
      </c>
      <c r="I1514" s="21"/>
    </row>
    <row r="1515" spans="1:9" ht="12.75" customHeight="1" x14ac:dyDescent="0.2">
      <c r="A1515" s="9" t="s">
        <v>167</v>
      </c>
      <c r="B1515" s="9" t="s">
        <v>216</v>
      </c>
      <c r="C1515" s="9" t="s">
        <v>225</v>
      </c>
      <c r="D1515" s="34">
        <v>37444</v>
      </c>
      <c r="E1515" s="12">
        <v>1414.5</v>
      </c>
      <c r="F1515" s="11">
        <f t="shared" si="79"/>
        <v>1414.5</v>
      </c>
      <c r="G1515" s="11">
        <f t="shared" si="77"/>
        <v>141.44999999999999</v>
      </c>
      <c r="H1515" s="11">
        <f t="shared" si="78"/>
        <v>1555.95</v>
      </c>
      <c r="I1515" s="21"/>
    </row>
    <row r="1516" spans="1:9" ht="12.75" customHeight="1" x14ac:dyDescent="0.2">
      <c r="A1516" s="9" t="s">
        <v>167</v>
      </c>
      <c r="B1516" s="9" t="s">
        <v>216</v>
      </c>
      <c r="C1516" s="9" t="s">
        <v>225</v>
      </c>
      <c r="D1516" s="34">
        <v>37601</v>
      </c>
      <c r="E1516" s="12">
        <v>391.40000000000003</v>
      </c>
      <c r="F1516" s="11">
        <f t="shared" si="79"/>
        <v>391.40000000000003</v>
      </c>
      <c r="G1516" s="11">
        <f t="shared" si="77"/>
        <v>39.14</v>
      </c>
      <c r="H1516" s="11">
        <f t="shared" si="78"/>
        <v>430.54</v>
      </c>
      <c r="I1516" s="21"/>
    </row>
    <row r="1517" spans="1:9" ht="12.75" customHeight="1" x14ac:dyDescent="0.2">
      <c r="A1517" s="9" t="s">
        <v>167</v>
      </c>
      <c r="B1517" s="9" t="s">
        <v>216</v>
      </c>
      <c r="C1517" s="9" t="s">
        <v>225</v>
      </c>
      <c r="D1517" s="34">
        <v>37604</v>
      </c>
      <c r="E1517" s="12">
        <v>391.40000000000003</v>
      </c>
      <c r="F1517" s="11">
        <f t="shared" si="79"/>
        <v>391.40000000000003</v>
      </c>
      <c r="G1517" s="11">
        <f t="shared" si="77"/>
        <v>39.14</v>
      </c>
      <c r="H1517" s="11">
        <f t="shared" si="78"/>
        <v>430.54</v>
      </c>
      <c r="I1517" s="21"/>
    </row>
    <row r="1518" spans="1:9" ht="12.75" customHeight="1" x14ac:dyDescent="0.2">
      <c r="A1518" s="9" t="s">
        <v>167</v>
      </c>
      <c r="B1518" s="9" t="s">
        <v>216</v>
      </c>
      <c r="C1518" s="9" t="s">
        <v>225</v>
      </c>
      <c r="D1518" s="34">
        <v>37605</v>
      </c>
      <c r="E1518" s="12">
        <v>528.45000000000005</v>
      </c>
      <c r="F1518" s="11">
        <f t="shared" si="79"/>
        <v>528.45000000000005</v>
      </c>
      <c r="G1518" s="11">
        <f t="shared" si="77"/>
        <v>52.85</v>
      </c>
      <c r="H1518" s="11">
        <f t="shared" si="78"/>
        <v>581.30000000000007</v>
      </c>
      <c r="I1518" s="21"/>
    </row>
    <row r="1519" spans="1:9" ht="12.75" customHeight="1" x14ac:dyDescent="0.2">
      <c r="A1519" s="9" t="s">
        <v>167</v>
      </c>
      <c r="B1519" s="9" t="s">
        <v>216</v>
      </c>
      <c r="C1519" s="9" t="s">
        <v>225</v>
      </c>
      <c r="D1519" s="34">
        <v>37606</v>
      </c>
      <c r="E1519" s="12">
        <v>784.7</v>
      </c>
      <c r="F1519" s="11">
        <f t="shared" si="79"/>
        <v>784.7</v>
      </c>
      <c r="G1519" s="11">
        <f t="shared" si="77"/>
        <v>78.47</v>
      </c>
      <c r="H1519" s="11">
        <f t="shared" si="78"/>
        <v>863.17000000000007</v>
      </c>
      <c r="I1519" s="21"/>
    </row>
    <row r="1520" spans="1:9" ht="12.75" customHeight="1" x14ac:dyDescent="0.2">
      <c r="A1520" s="9" t="s">
        <v>167</v>
      </c>
      <c r="B1520" s="9" t="s">
        <v>216</v>
      </c>
      <c r="C1520" s="9" t="s">
        <v>225</v>
      </c>
      <c r="D1520" s="34">
        <v>37607</v>
      </c>
      <c r="E1520" s="12">
        <v>1308.45</v>
      </c>
      <c r="F1520" s="11">
        <f t="shared" si="79"/>
        <v>1308.45</v>
      </c>
      <c r="G1520" s="11">
        <f t="shared" si="77"/>
        <v>130.85</v>
      </c>
      <c r="H1520" s="11">
        <f t="shared" si="78"/>
        <v>1439.3</v>
      </c>
      <c r="I1520" s="21"/>
    </row>
    <row r="1521" spans="1:9" ht="12.75" customHeight="1" x14ac:dyDescent="0.2">
      <c r="A1521" s="9" t="s">
        <v>167</v>
      </c>
      <c r="B1521" s="9" t="s">
        <v>216</v>
      </c>
      <c r="C1521" s="9" t="s">
        <v>225</v>
      </c>
      <c r="D1521" s="34">
        <v>37610</v>
      </c>
      <c r="E1521" s="12">
        <v>1968.5</v>
      </c>
      <c r="F1521" s="11">
        <f t="shared" si="79"/>
        <v>1968.5</v>
      </c>
      <c r="G1521" s="11">
        <f t="shared" si="77"/>
        <v>196.85</v>
      </c>
      <c r="H1521" s="11">
        <f t="shared" si="78"/>
        <v>2165.35</v>
      </c>
      <c r="I1521" s="21"/>
    </row>
    <row r="1522" spans="1:9" ht="12.75" customHeight="1" x14ac:dyDescent="0.2">
      <c r="A1522" s="9" t="s">
        <v>167</v>
      </c>
      <c r="B1522" s="9" t="s">
        <v>216</v>
      </c>
      <c r="C1522" s="9" t="s">
        <v>225</v>
      </c>
      <c r="D1522" s="34">
        <v>37613</v>
      </c>
      <c r="E1522" s="12">
        <v>391.40000000000003</v>
      </c>
      <c r="F1522" s="11">
        <f t="shared" si="79"/>
        <v>391.40000000000003</v>
      </c>
      <c r="G1522" s="11">
        <f t="shared" si="77"/>
        <v>39.14</v>
      </c>
      <c r="H1522" s="11">
        <f t="shared" si="78"/>
        <v>430.54</v>
      </c>
      <c r="I1522" s="21"/>
    </row>
    <row r="1523" spans="1:9" ht="12.75" customHeight="1" x14ac:dyDescent="0.2">
      <c r="A1523" s="9" t="s">
        <v>167</v>
      </c>
      <c r="B1523" s="9" t="s">
        <v>216</v>
      </c>
      <c r="C1523" s="9" t="s">
        <v>225</v>
      </c>
      <c r="D1523" s="34">
        <v>37616</v>
      </c>
      <c r="E1523" s="12">
        <v>978.35</v>
      </c>
      <c r="F1523" s="11">
        <f t="shared" si="79"/>
        <v>978.35</v>
      </c>
      <c r="G1523" s="11">
        <f t="shared" ref="G1523:G1586" si="80">ROUND((+F1523*0.1),2)</f>
        <v>97.84</v>
      </c>
      <c r="H1523" s="11">
        <f t="shared" ref="H1523:H1586" si="81">+G1523+F1523</f>
        <v>1076.19</v>
      </c>
      <c r="I1523" s="21"/>
    </row>
    <row r="1524" spans="1:9" ht="12.75" customHeight="1" x14ac:dyDescent="0.2">
      <c r="A1524" s="9" t="s">
        <v>167</v>
      </c>
      <c r="B1524" s="9" t="s">
        <v>216</v>
      </c>
      <c r="C1524" s="9" t="s">
        <v>225</v>
      </c>
      <c r="D1524" s="34">
        <v>37619</v>
      </c>
      <c r="E1524" s="12">
        <v>391.40000000000003</v>
      </c>
      <c r="F1524" s="11">
        <f t="shared" si="79"/>
        <v>391.40000000000003</v>
      </c>
      <c r="G1524" s="11">
        <f t="shared" si="80"/>
        <v>39.14</v>
      </c>
      <c r="H1524" s="11">
        <f t="shared" si="81"/>
        <v>430.54</v>
      </c>
      <c r="I1524" s="21"/>
    </row>
    <row r="1525" spans="1:9" ht="12.75" customHeight="1" x14ac:dyDescent="0.2">
      <c r="A1525" s="9" t="s">
        <v>167</v>
      </c>
      <c r="B1525" s="9" t="s">
        <v>216</v>
      </c>
      <c r="C1525" s="9" t="s">
        <v>225</v>
      </c>
      <c r="D1525" s="34">
        <v>37623</v>
      </c>
      <c r="E1525" s="12">
        <v>325.25</v>
      </c>
      <c r="F1525" s="11">
        <f t="shared" si="79"/>
        <v>325.25</v>
      </c>
      <c r="G1525" s="11">
        <f t="shared" si="80"/>
        <v>32.53</v>
      </c>
      <c r="H1525" s="11">
        <f t="shared" si="81"/>
        <v>357.78</v>
      </c>
      <c r="I1525" s="21"/>
    </row>
    <row r="1526" spans="1:9" ht="12.75" customHeight="1" x14ac:dyDescent="0.2">
      <c r="A1526" s="9" t="s">
        <v>167</v>
      </c>
      <c r="B1526" s="9" t="s">
        <v>216</v>
      </c>
      <c r="C1526" s="9" t="s">
        <v>225</v>
      </c>
      <c r="D1526" s="34">
        <v>37800</v>
      </c>
      <c r="E1526" s="12">
        <v>737.6</v>
      </c>
      <c r="F1526" s="11">
        <f t="shared" si="79"/>
        <v>737.6</v>
      </c>
      <c r="G1526" s="11">
        <f t="shared" si="80"/>
        <v>73.760000000000005</v>
      </c>
      <c r="H1526" s="11">
        <f t="shared" si="81"/>
        <v>811.36</v>
      </c>
      <c r="I1526" s="21"/>
    </row>
    <row r="1527" spans="1:9" ht="12.75" customHeight="1" x14ac:dyDescent="0.2">
      <c r="A1527" s="9" t="s">
        <v>167</v>
      </c>
      <c r="B1527" s="9" t="s">
        <v>216</v>
      </c>
      <c r="C1527" s="9" t="s">
        <v>225</v>
      </c>
      <c r="D1527" s="34">
        <v>37801</v>
      </c>
      <c r="E1527" s="12">
        <v>958.90000000000009</v>
      </c>
      <c r="F1527" s="11">
        <f t="shared" si="79"/>
        <v>958.90000000000009</v>
      </c>
      <c r="G1527" s="11">
        <f t="shared" si="80"/>
        <v>95.89</v>
      </c>
      <c r="H1527" s="11">
        <f t="shared" si="81"/>
        <v>1054.7900000000002</v>
      </c>
      <c r="I1527" s="21"/>
    </row>
    <row r="1528" spans="1:9" ht="12.75" customHeight="1" x14ac:dyDescent="0.2">
      <c r="A1528" s="9" t="s">
        <v>167</v>
      </c>
      <c r="B1528" s="9" t="s">
        <v>216</v>
      </c>
      <c r="C1528" s="9" t="s">
        <v>225</v>
      </c>
      <c r="D1528" s="34">
        <v>37803</v>
      </c>
      <c r="E1528" s="12">
        <v>737.6</v>
      </c>
      <c r="F1528" s="11">
        <f t="shared" si="79"/>
        <v>737.6</v>
      </c>
      <c r="G1528" s="11">
        <f t="shared" si="80"/>
        <v>73.760000000000005</v>
      </c>
      <c r="H1528" s="11">
        <f t="shared" si="81"/>
        <v>811.36</v>
      </c>
      <c r="I1528" s="21"/>
    </row>
    <row r="1529" spans="1:9" ht="12.75" customHeight="1" x14ac:dyDescent="0.2">
      <c r="A1529" s="9" t="s">
        <v>167</v>
      </c>
      <c r="B1529" s="9" t="s">
        <v>216</v>
      </c>
      <c r="C1529" s="9" t="s">
        <v>225</v>
      </c>
      <c r="D1529" s="34">
        <v>37804</v>
      </c>
      <c r="E1529" s="12">
        <v>958.90000000000009</v>
      </c>
      <c r="F1529" s="11">
        <f t="shared" si="79"/>
        <v>958.90000000000009</v>
      </c>
      <c r="G1529" s="11">
        <f t="shared" si="80"/>
        <v>95.89</v>
      </c>
      <c r="H1529" s="11">
        <f t="shared" si="81"/>
        <v>1054.7900000000002</v>
      </c>
      <c r="I1529" s="21"/>
    </row>
    <row r="1530" spans="1:9" ht="12.75" customHeight="1" x14ac:dyDescent="0.2">
      <c r="A1530" s="9" t="s">
        <v>167</v>
      </c>
      <c r="B1530" s="9" t="s">
        <v>216</v>
      </c>
      <c r="C1530" s="9" t="s">
        <v>225</v>
      </c>
      <c r="D1530" s="34">
        <v>37806</v>
      </c>
      <c r="E1530" s="12">
        <v>852.2</v>
      </c>
      <c r="F1530" s="11">
        <f t="shared" si="79"/>
        <v>852.2</v>
      </c>
      <c r="G1530" s="11">
        <f t="shared" si="80"/>
        <v>85.22</v>
      </c>
      <c r="H1530" s="11">
        <f t="shared" si="81"/>
        <v>937.42000000000007</v>
      </c>
      <c r="I1530" s="21"/>
    </row>
    <row r="1531" spans="1:9" ht="12.75" customHeight="1" x14ac:dyDescent="0.2">
      <c r="A1531" s="9" t="s">
        <v>167</v>
      </c>
      <c r="B1531" s="9" t="s">
        <v>216</v>
      </c>
      <c r="C1531" s="9" t="s">
        <v>225</v>
      </c>
      <c r="D1531" s="34">
        <v>37807</v>
      </c>
      <c r="E1531" s="12">
        <v>1107.9000000000001</v>
      </c>
      <c r="F1531" s="11">
        <f t="shared" si="79"/>
        <v>1107.9000000000001</v>
      </c>
      <c r="G1531" s="11">
        <f t="shared" si="80"/>
        <v>110.79</v>
      </c>
      <c r="H1531" s="11">
        <f t="shared" si="81"/>
        <v>1218.69</v>
      </c>
      <c r="I1531" s="21"/>
    </row>
    <row r="1532" spans="1:9" ht="12.75" customHeight="1" x14ac:dyDescent="0.2">
      <c r="A1532" s="9" t="s">
        <v>167</v>
      </c>
      <c r="B1532" s="9" t="s">
        <v>216</v>
      </c>
      <c r="C1532" s="9" t="s">
        <v>225</v>
      </c>
      <c r="D1532" s="34">
        <v>37809</v>
      </c>
      <c r="E1532" s="12">
        <v>852.2</v>
      </c>
      <c r="F1532" s="11">
        <f t="shared" si="79"/>
        <v>852.2</v>
      </c>
      <c r="G1532" s="11">
        <f t="shared" si="80"/>
        <v>85.22</v>
      </c>
      <c r="H1532" s="11">
        <f t="shared" si="81"/>
        <v>937.42000000000007</v>
      </c>
      <c r="I1532" s="21"/>
    </row>
    <row r="1533" spans="1:9" ht="12.75" customHeight="1" x14ac:dyDescent="0.2">
      <c r="A1533" s="9" t="s">
        <v>167</v>
      </c>
      <c r="B1533" s="9" t="s">
        <v>216</v>
      </c>
      <c r="C1533" s="9" t="s">
        <v>225</v>
      </c>
      <c r="D1533" s="34">
        <v>37810</v>
      </c>
      <c r="E1533" s="12">
        <v>1107.9000000000001</v>
      </c>
      <c r="F1533" s="11">
        <f t="shared" si="79"/>
        <v>1107.9000000000001</v>
      </c>
      <c r="G1533" s="11">
        <f t="shared" si="80"/>
        <v>110.79</v>
      </c>
      <c r="H1533" s="11">
        <f t="shared" si="81"/>
        <v>1218.69</v>
      </c>
      <c r="I1533" s="21"/>
    </row>
    <row r="1534" spans="1:9" ht="12.75" customHeight="1" x14ac:dyDescent="0.2">
      <c r="A1534" s="9" t="s">
        <v>167</v>
      </c>
      <c r="B1534" s="9" t="s">
        <v>216</v>
      </c>
      <c r="C1534" s="9" t="s">
        <v>225</v>
      </c>
      <c r="D1534" s="34">
        <v>37812</v>
      </c>
      <c r="E1534" s="12">
        <v>786.75</v>
      </c>
      <c r="F1534" s="11">
        <f t="shared" si="79"/>
        <v>786.75</v>
      </c>
      <c r="G1534" s="11">
        <f t="shared" si="80"/>
        <v>78.680000000000007</v>
      </c>
      <c r="H1534" s="11">
        <f t="shared" si="81"/>
        <v>865.43000000000006</v>
      </c>
      <c r="I1534" s="21"/>
    </row>
    <row r="1535" spans="1:9" ht="12.75" customHeight="1" x14ac:dyDescent="0.2">
      <c r="A1535" s="9" t="s">
        <v>167</v>
      </c>
      <c r="B1535" s="9" t="s">
        <v>216</v>
      </c>
      <c r="C1535" s="9" t="s">
        <v>225</v>
      </c>
      <c r="D1535" s="34">
        <v>37813</v>
      </c>
      <c r="E1535" s="12">
        <v>1022.8000000000001</v>
      </c>
      <c r="F1535" s="11">
        <f t="shared" si="79"/>
        <v>1022.8000000000001</v>
      </c>
      <c r="G1535" s="11">
        <f t="shared" si="80"/>
        <v>102.28</v>
      </c>
      <c r="H1535" s="11">
        <f t="shared" si="81"/>
        <v>1125.0800000000002</v>
      </c>
      <c r="I1535" s="21"/>
    </row>
    <row r="1536" spans="1:9" ht="12.75" customHeight="1" x14ac:dyDescent="0.2">
      <c r="A1536" s="9" t="s">
        <v>167</v>
      </c>
      <c r="B1536" s="9" t="s">
        <v>216</v>
      </c>
      <c r="C1536" s="9" t="s">
        <v>225</v>
      </c>
      <c r="D1536" s="34">
        <v>37815</v>
      </c>
      <c r="E1536" s="12">
        <v>131.25</v>
      </c>
      <c r="F1536" s="11">
        <f t="shared" si="79"/>
        <v>131.25</v>
      </c>
      <c r="G1536" s="11">
        <f t="shared" si="80"/>
        <v>13.13</v>
      </c>
      <c r="H1536" s="11">
        <f t="shared" si="81"/>
        <v>144.38</v>
      </c>
      <c r="I1536" s="21"/>
    </row>
    <row r="1537" spans="1:9" ht="12.75" customHeight="1" x14ac:dyDescent="0.2">
      <c r="A1537" s="9" t="s">
        <v>167</v>
      </c>
      <c r="B1537" s="9" t="s">
        <v>216</v>
      </c>
      <c r="C1537" s="9" t="s">
        <v>225</v>
      </c>
      <c r="D1537" s="34">
        <v>37816</v>
      </c>
      <c r="E1537" s="12">
        <v>170.65</v>
      </c>
      <c r="F1537" s="11">
        <f t="shared" si="79"/>
        <v>170.65</v>
      </c>
      <c r="G1537" s="11">
        <f t="shared" si="80"/>
        <v>17.07</v>
      </c>
      <c r="H1537" s="11">
        <f t="shared" si="81"/>
        <v>187.72</v>
      </c>
      <c r="I1537" s="21"/>
    </row>
    <row r="1538" spans="1:9" ht="12.75" customHeight="1" x14ac:dyDescent="0.2">
      <c r="A1538" s="9" t="s">
        <v>167</v>
      </c>
      <c r="B1538" s="9" t="s">
        <v>216</v>
      </c>
      <c r="C1538" s="9" t="s">
        <v>225</v>
      </c>
      <c r="D1538" s="34">
        <v>37818</v>
      </c>
      <c r="E1538" s="12">
        <v>695.40000000000009</v>
      </c>
      <c r="F1538" s="11">
        <f t="shared" si="79"/>
        <v>695.40000000000009</v>
      </c>
      <c r="G1538" s="11">
        <f t="shared" si="80"/>
        <v>69.540000000000006</v>
      </c>
      <c r="H1538" s="11">
        <f t="shared" si="81"/>
        <v>764.94</v>
      </c>
      <c r="I1538" s="21"/>
    </row>
    <row r="1539" spans="1:9" ht="12.75" customHeight="1" x14ac:dyDescent="0.2">
      <c r="A1539" s="9" t="s">
        <v>167</v>
      </c>
      <c r="B1539" s="9" t="s">
        <v>216</v>
      </c>
      <c r="C1539" s="9" t="s">
        <v>225</v>
      </c>
      <c r="D1539" s="34">
        <v>37819</v>
      </c>
      <c r="E1539" s="12">
        <v>904.05000000000007</v>
      </c>
      <c r="F1539" s="11">
        <f t="shared" ref="F1539:F1602" si="82">CEILING(TRUNC(+E1539*F$2,2),0.05)</f>
        <v>904.05000000000007</v>
      </c>
      <c r="G1539" s="11">
        <f t="shared" si="80"/>
        <v>90.41</v>
      </c>
      <c r="H1539" s="11">
        <f t="shared" si="81"/>
        <v>994.46</v>
      </c>
      <c r="I1539" s="21"/>
    </row>
    <row r="1540" spans="1:9" ht="12.75" customHeight="1" x14ac:dyDescent="0.2">
      <c r="A1540" s="9" t="s">
        <v>167</v>
      </c>
      <c r="B1540" s="9" t="s">
        <v>216</v>
      </c>
      <c r="C1540" s="9" t="s">
        <v>225</v>
      </c>
      <c r="D1540" s="34">
        <v>37821</v>
      </c>
      <c r="E1540" s="12">
        <v>1178.8500000000001</v>
      </c>
      <c r="F1540" s="11">
        <f t="shared" si="82"/>
        <v>1178.8500000000001</v>
      </c>
      <c r="G1540" s="11">
        <f t="shared" si="80"/>
        <v>117.89</v>
      </c>
      <c r="H1540" s="11">
        <f t="shared" si="81"/>
        <v>1296.7400000000002</v>
      </c>
      <c r="I1540" s="21"/>
    </row>
    <row r="1541" spans="1:9" ht="12.75" customHeight="1" x14ac:dyDescent="0.2">
      <c r="A1541" s="9" t="s">
        <v>167</v>
      </c>
      <c r="B1541" s="9" t="s">
        <v>216</v>
      </c>
      <c r="C1541" s="9" t="s">
        <v>225</v>
      </c>
      <c r="D1541" s="34">
        <v>37822</v>
      </c>
      <c r="E1541" s="12">
        <v>1532.5500000000002</v>
      </c>
      <c r="F1541" s="11">
        <f t="shared" si="82"/>
        <v>1532.5500000000002</v>
      </c>
      <c r="G1541" s="11">
        <f t="shared" si="80"/>
        <v>153.26</v>
      </c>
      <c r="H1541" s="11">
        <f t="shared" si="81"/>
        <v>1685.8100000000002</v>
      </c>
      <c r="I1541" s="21"/>
    </row>
    <row r="1542" spans="1:9" ht="12.75" customHeight="1" x14ac:dyDescent="0.2">
      <c r="A1542" s="9" t="s">
        <v>167</v>
      </c>
      <c r="B1542" s="9" t="s">
        <v>216</v>
      </c>
      <c r="C1542" s="9" t="s">
        <v>225</v>
      </c>
      <c r="D1542" s="34">
        <v>37824</v>
      </c>
      <c r="E1542" s="12">
        <v>1639</v>
      </c>
      <c r="F1542" s="11">
        <f t="shared" si="82"/>
        <v>1639</v>
      </c>
      <c r="G1542" s="11">
        <f t="shared" si="80"/>
        <v>163.9</v>
      </c>
      <c r="H1542" s="11">
        <f t="shared" si="81"/>
        <v>1802.9</v>
      </c>
      <c r="I1542" s="21"/>
    </row>
    <row r="1543" spans="1:9" ht="12.75" customHeight="1" x14ac:dyDescent="0.2">
      <c r="A1543" s="9" t="s">
        <v>167</v>
      </c>
      <c r="B1543" s="9" t="s">
        <v>216</v>
      </c>
      <c r="C1543" s="9" t="s">
        <v>225</v>
      </c>
      <c r="D1543" s="34">
        <v>37825</v>
      </c>
      <c r="E1543" s="12">
        <v>2130.7000000000003</v>
      </c>
      <c r="F1543" s="11">
        <f t="shared" si="82"/>
        <v>2130.7000000000003</v>
      </c>
      <c r="G1543" s="11">
        <f t="shared" si="80"/>
        <v>213.07</v>
      </c>
      <c r="H1543" s="11">
        <f t="shared" si="81"/>
        <v>2343.7700000000004</v>
      </c>
      <c r="I1543" s="21"/>
    </row>
    <row r="1544" spans="1:9" ht="12.75" customHeight="1" x14ac:dyDescent="0.2">
      <c r="A1544" s="9" t="s">
        <v>167</v>
      </c>
      <c r="B1544" s="9" t="s">
        <v>216</v>
      </c>
      <c r="C1544" s="9" t="s">
        <v>225</v>
      </c>
      <c r="D1544" s="34">
        <v>37827</v>
      </c>
      <c r="E1544" s="12">
        <v>755.05000000000007</v>
      </c>
      <c r="F1544" s="11">
        <f t="shared" si="82"/>
        <v>755.05000000000007</v>
      </c>
      <c r="G1544" s="11">
        <f t="shared" si="80"/>
        <v>75.510000000000005</v>
      </c>
      <c r="H1544" s="11">
        <f t="shared" si="81"/>
        <v>830.56000000000006</v>
      </c>
      <c r="I1544" s="21"/>
    </row>
    <row r="1545" spans="1:9" ht="12.75" customHeight="1" x14ac:dyDescent="0.2">
      <c r="A1545" s="9" t="s">
        <v>167</v>
      </c>
      <c r="B1545" s="9" t="s">
        <v>216</v>
      </c>
      <c r="C1545" s="9" t="s">
        <v>225</v>
      </c>
      <c r="D1545" s="34">
        <v>37828</v>
      </c>
      <c r="E1545" s="12">
        <v>981.6</v>
      </c>
      <c r="F1545" s="11">
        <f t="shared" si="82"/>
        <v>981.6</v>
      </c>
      <c r="G1545" s="11">
        <f t="shared" si="80"/>
        <v>98.16</v>
      </c>
      <c r="H1545" s="11">
        <f t="shared" si="81"/>
        <v>1079.76</v>
      </c>
      <c r="I1545" s="21"/>
    </row>
    <row r="1546" spans="1:9" ht="12.75" customHeight="1" x14ac:dyDescent="0.2">
      <c r="A1546" s="9" t="s">
        <v>167</v>
      </c>
      <c r="B1546" s="9" t="s">
        <v>216</v>
      </c>
      <c r="C1546" s="9" t="s">
        <v>225</v>
      </c>
      <c r="D1546" s="34">
        <v>37830</v>
      </c>
      <c r="E1546" s="12">
        <v>978.35</v>
      </c>
      <c r="F1546" s="11">
        <f t="shared" si="82"/>
        <v>978.35</v>
      </c>
      <c r="G1546" s="11">
        <f t="shared" si="80"/>
        <v>97.84</v>
      </c>
      <c r="H1546" s="11">
        <f t="shared" si="81"/>
        <v>1076.19</v>
      </c>
      <c r="I1546" s="21"/>
    </row>
    <row r="1547" spans="1:9" ht="12.75" customHeight="1" x14ac:dyDescent="0.2">
      <c r="A1547" s="9" t="s">
        <v>167</v>
      </c>
      <c r="B1547" s="9" t="s">
        <v>216</v>
      </c>
      <c r="C1547" s="9" t="s">
        <v>225</v>
      </c>
      <c r="D1547" s="34">
        <v>37831</v>
      </c>
      <c r="E1547" s="12">
        <v>1271.95</v>
      </c>
      <c r="F1547" s="11">
        <f t="shared" si="82"/>
        <v>1271.95</v>
      </c>
      <c r="G1547" s="11">
        <f t="shared" si="80"/>
        <v>127.2</v>
      </c>
      <c r="H1547" s="11">
        <f t="shared" si="81"/>
        <v>1399.15</v>
      </c>
      <c r="I1547" s="21"/>
    </row>
    <row r="1548" spans="1:9" ht="12.75" customHeight="1" x14ac:dyDescent="0.2">
      <c r="A1548" s="9" t="s">
        <v>167</v>
      </c>
      <c r="B1548" s="9" t="s">
        <v>216</v>
      </c>
      <c r="C1548" s="9" t="s">
        <v>225</v>
      </c>
      <c r="D1548" s="34">
        <v>37833</v>
      </c>
      <c r="E1548" s="12">
        <v>466.90000000000003</v>
      </c>
      <c r="F1548" s="11">
        <f t="shared" si="82"/>
        <v>466.90000000000003</v>
      </c>
      <c r="G1548" s="11">
        <f t="shared" si="80"/>
        <v>46.69</v>
      </c>
      <c r="H1548" s="11">
        <f t="shared" si="81"/>
        <v>513.59</v>
      </c>
      <c r="I1548" s="21"/>
    </row>
    <row r="1549" spans="1:9" ht="12.75" customHeight="1" x14ac:dyDescent="0.2">
      <c r="A1549" s="9" t="s">
        <v>167</v>
      </c>
      <c r="B1549" s="9" t="s">
        <v>216</v>
      </c>
      <c r="C1549" s="9" t="s">
        <v>225</v>
      </c>
      <c r="D1549" s="34">
        <v>37834</v>
      </c>
      <c r="E1549" s="12">
        <v>607</v>
      </c>
      <c r="F1549" s="11">
        <f t="shared" si="82"/>
        <v>607</v>
      </c>
      <c r="G1549" s="11">
        <f t="shared" si="80"/>
        <v>60.7</v>
      </c>
      <c r="H1549" s="11">
        <f t="shared" si="81"/>
        <v>667.7</v>
      </c>
      <c r="I1549" s="21"/>
    </row>
    <row r="1550" spans="1:9" ht="12.75" customHeight="1" x14ac:dyDescent="0.2">
      <c r="A1550" s="9" t="s">
        <v>167</v>
      </c>
      <c r="B1550" s="9" t="s">
        <v>216</v>
      </c>
      <c r="C1550" s="9" t="s">
        <v>225</v>
      </c>
      <c r="D1550" s="34">
        <v>37836</v>
      </c>
      <c r="E1550" s="12">
        <v>983.45</v>
      </c>
      <c r="F1550" s="11">
        <f t="shared" si="82"/>
        <v>983.45</v>
      </c>
      <c r="G1550" s="11">
        <f t="shared" si="80"/>
        <v>98.35</v>
      </c>
      <c r="H1550" s="11">
        <f t="shared" si="81"/>
        <v>1081.8</v>
      </c>
      <c r="I1550" s="21"/>
    </row>
    <row r="1551" spans="1:9" ht="12.75" customHeight="1" x14ac:dyDescent="0.2">
      <c r="A1551" s="9" t="s">
        <v>167</v>
      </c>
      <c r="B1551" s="9" t="s">
        <v>216</v>
      </c>
      <c r="C1551" s="9" t="s">
        <v>225</v>
      </c>
      <c r="D1551" s="34">
        <v>37839</v>
      </c>
      <c r="E1551" s="12">
        <v>1114.45</v>
      </c>
      <c r="F1551" s="11">
        <f t="shared" si="82"/>
        <v>1114.45</v>
      </c>
      <c r="G1551" s="11">
        <f t="shared" si="80"/>
        <v>111.45</v>
      </c>
      <c r="H1551" s="11">
        <f t="shared" si="81"/>
        <v>1225.9000000000001</v>
      </c>
      <c r="I1551" s="21"/>
    </row>
    <row r="1552" spans="1:9" ht="12.75" customHeight="1" x14ac:dyDescent="0.2">
      <c r="A1552" s="9" t="s">
        <v>167</v>
      </c>
      <c r="B1552" s="9" t="s">
        <v>216</v>
      </c>
      <c r="C1552" s="9" t="s">
        <v>225</v>
      </c>
      <c r="D1552" s="34">
        <v>37842</v>
      </c>
      <c r="E1552" s="12">
        <v>2163.7000000000003</v>
      </c>
      <c r="F1552" s="11">
        <f t="shared" si="82"/>
        <v>2163.7000000000003</v>
      </c>
      <c r="G1552" s="11">
        <f t="shared" si="80"/>
        <v>216.37</v>
      </c>
      <c r="H1552" s="11">
        <f t="shared" si="81"/>
        <v>2380.0700000000002</v>
      </c>
      <c r="I1552" s="21"/>
    </row>
    <row r="1553" spans="1:9" ht="12.75" customHeight="1" x14ac:dyDescent="0.2">
      <c r="A1553" s="9" t="s">
        <v>167</v>
      </c>
      <c r="B1553" s="9" t="s">
        <v>216</v>
      </c>
      <c r="C1553" s="9" t="s">
        <v>225</v>
      </c>
      <c r="D1553" s="34">
        <v>37845</v>
      </c>
      <c r="E1553" s="12">
        <v>983.45</v>
      </c>
      <c r="F1553" s="11">
        <f t="shared" si="82"/>
        <v>983.45</v>
      </c>
      <c r="G1553" s="11">
        <f t="shared" si="80"/>
        <v>98.35</v>
      </c>
      <c r="H1553" s="11">
        <f t="shared" si="81"/>
        <v>1081.8</v>
      </c>
      <c r="I1553" s="21"/>
    </row>
    <row r="1554" spans="1:9" ht="12.75" customHeight="1" x14ac:dyDescent="0.2">
      <c r="A1554" s="9" t="s">
        <v>167</v>
      </c>
      <c r="B1554" s="9" t="s">
        <v>216</v>
      </c>
      <c r="C1554" s="9" t="s">
        <v>225</v>
      </c>
      <c r="D1554" s="34">
        <v>37848</v>
      </c>
      <c r="E1554" s="12">
        <v>1770.25</v>
      </c>
      <c r="F1554" s="11">
        <f t="shared" si="82"/>
        <v>1770.25</v>
      </c>
      <c r="G1554" s="11">
        <f t="shared" si="80"/>
        <v>177.03</v>
      </c>
      <c r="H1554" s="11">
        <f t="shared" si="81"/>
        <v>1947.28</v>
      </c>
      <c r="I1554" s="21"/>
    </row>
    <row r="1555" spans="1:9" ht="12.75" customHeight="1" x14ac:dyDescent="0.2">
      <c r="A1555" s="9" t="s">
        <v>167</v>
      </c>
      <c r="B1555" s="9" t="s">
        <v>216</v>
      </c>
      <c r="C1555" s="9" t="s">
        <v>225</v>
      </c>
      <c r="D1555" s="34">
        <v>37851</v>
      </c>
      <c r="E1555" s="12">
        <v>1311.45</v>
      </c>
      <c r="F1555" s="11">
        <f t="shared" si="82"/>
        <v>1311.45</v>
      </c>
      <c r="G1555" s="11">
        <f t="shared" si="80"/>
        <v>131.15</v>
      </c>
      <c r="H1555" s="11">
        <f t="shared" si="81"/>
        <v>1442.6000000000001</v>
      </c>
      <c r="I1555" s="21"/>
    </row>
    <row r="1556" spans="1:9" ht="12.75" customHeight="1" x14ac:dyDescent="0.2">
      <c r="A1556" s="9" t="s">
        <v>167</v>
      </c>
      <c r="B1556" s="9" t="s">
        <v>216</v>
      </c>
      <c r="C1556" s="9" t="s">
        <v>225</v>
      </c>
      <c r="D1556" s="34">
        <v>37854</v>
      </c>
      <c r="E1556" s="12">
        <v>518.55000000000007</v>
      </c>
      <c r="F1556" s="11">
        <f t="shared" si="82"/>
        <v>518.55000000000007</v>
      </c>
      <c r="G1556" s="11">
        <f t="shared" si="80"/>
        <v>51.86</v>
      </c>
      <c r="H1556" s="11">
        <f t="shared" si="81"/>
        <v>570.41000000000008</v>
      </c>
      <c r="I1556" s="21"/>
    </row>
    <row r="1557" spans="1:9" ht="12.75" customHeight="1" x14ac:dyDescent="0.2">
      <c r="A1557" s="9" t="s">
        <v>167</v>
      </c>
      <c r="B1557" s="9" t="s">
        <v>216</v>
      </c>
      <c r="C1557" s="9" t="s">
        <v>227</v>
      </c>
      <c r="D1557" s="34">
        <v>38200</v>
      </c>
      <c r="E1557" s="12">
        <v>630.25</v>
      </c>
      <c r="F1557" s="11">
        <f t="shared" si="82"/>
        <v>630.25</v>
      </c>
      <c r="G1557" s="11">
        <f t="shared" si="80"/>
        <v>63.03</v>
      </c>
      <c r="H1557" s="11">
        <f t="shared" si="81"/>
        <v>693.28</v>
      </c>
      <c r="I1557" s="21"/>
    </row>
    <row r="1558" spans="1:9" ht="12.75" customHeight="1" x14ac:dyDescent="0.2">
      <c r="A1558" s="9" t="s">
        <v>167</v>
      </c>
      <c r="B1558" s="9" t="s">
        <v>216</v>
      </c>
      <c r="C1558" s="9" t="s">
        <v>227</v>
      </c>
      <c r="D1558" s="34">
        <v>38203</v>
      </c>
      <c r="E1558" s="12">
        <v>752.15000000000009</v>
      </c>
      <c r="F1558" s="11">
        <f t="shared" si="82"/>
        <v>752.15000000000009</v>
      </c>
      <c r="G1558" s="11">
        <f t="shared" si="80"/>
        <v>75.22</v>
      </c>
      <c r="H1558" s="11">
        <f t="shared" si="81"/>
        <v>827.37000000000012</v>
      </c>
      <c r="I1558" s="21"/>
    </row>
    <row r="1559" spans="1:9" ht="12.75" customHeight="1" x14ac:dyDescent="0.2">
      <c r="A1559" s="9" t="s">
        <v>167</v>
      </c>
      <c r="B1559" s="9" t="s">
        <v>216</v>
      </c>
      <c r="C1559" s="9" t="s">
        <v>227</v>
      </c>
      <c r="D1559" s="34">
        <v>38206</v>
      </c>
      <c r="E1559" s="12">
        <v>909.35</v>
      </c>
      <c r="F1559" s="11">
        <f t="shared" si="82"/>
        <v>909.35</v>
      </c>
      <c r="G1559" s="11">
        <f t="shared" si="80"/>
        <v>90.94</v>
      </c>
      <c r="H1559" s="11">
        <f t="shared" si="81"/>
        <v>1000.29</v>
      </c>
      <c r="I1559" s="21"/>
    </row>
    <row r="1560" spans="1:9" ht="12.75" customHeight="1" x14ac:dyDescent="0.2">
      <c r="A1560" s="9" t="s">
        <v>167</v>
      </c>
      <c r="B1560" s="9" t="s">
        <v>216</v>
      </c>
      <c r="C1560" s="9" t="s">
        <v>227</v>
      </c>
      <c r="D1560" s="34">
        <v>38209</v>
      </c>
      <c r="E1560" s="12">
        <v>1167.6000000000001</v>
      </c>
      <c r="F1560" s="11">
        <f t="shared" si="82"/>
        <v>1167.6000000000001</v>
      </c>
      <c r="G1560" s="11">
        <f t="shared" si="80"/>
        <v>116.76</v>
      </c>
      <c r="H1560" s="11">
        <f t="shared" si="81"/>
        <v>1284.3600000000001</v>
      </c>
      <c r="I1560" s="21"/>
    </row>
    <row r="1561" spans="1:9" ht="12.75" customHeight="1" x14ac:dyDescent="0.2">
      <c r="A1561" s="9" t="s">
        <v>167</v>
      </c>
      <c r="B1561" s="9" t="s">
        <v>216</v>
      </c>
      <c r="C1561" s="9" t="s">
        <v>227</v>
      </c>
      <c r="D1561" s="34">
        <v>38212</v>
      </c>
      <c r="E1561" s="12">
        <v>1942.0500000000002</v>
      </c>
      <c r="F1561" s="11">
        <f t="shared" si="82"/>
        <v>1942.0500000000002</v>
      </c>
      <c r="G1561" s="11">
        <f t="shared" si="80"/>
        <v>194.21</v>
      </c>
      <c r="H1561" s="11">
        <f t="shared" si="81"/>
        <v>2136.2600000000002</v>
      </c>
      <c r="I1561" s="21"/>
    </row>
    <row r="1562" spans="1:9" ht="12.75" customHeight="1" x14ac:dyDescent="0.2">
      <c r="A1562" s="9" t="s">
        <v>167</v>
      </c>
      <c r="B1562" s="9" t="s">
        <v>216</v>
      </c>
      <c r="C1562" s="9" t="s">
        <v>227</v>
      </c>
      <c r="D1562" s="34">
        <v>38213</v>
      </c>
      <c r="E1562" s="12">
        <v>578.35</v>
      </c>
      <c r="F1562" s="11">
        <f t="shared" si="82"/>
        <v>578.35</v>
      </c>
      <c r="G1562" s="11">
        <f t="shared" si="80"/>
        <v>57.84</v>
      </c>
      <c r="H1562" s="11">
        <f t="shared" si="81"/>
        <v>636.19000000000005</v>
      </c>
      <c r="I1562" s="21"/>
    </row>
    <row r="1563" spans="1:9" ht="12.75" customHeight="1" x14ac:dyDescent="0.2">
      <c r="A1563" s="9" t="s">
        <v>167</v>
      </c>
      <c r="B1563" s="9" t="s">
        <v>216</v>
      </c>
      <c r="C1563" s="9" t="s">
        <v>227</v>
      </c>
      <c r="D1563" s="34">
        <v>38215</v>
      </c>
      <c r="E1563" s="12">
        <v>502.20000000000005</v>
      </c>
      <c r="F1563" s="11">
        <f t="shared" si="82"/>
        <v>502.20000000000005</v>
      </c>
      <c r="G1563" s="11">
        <f t="shared" si="80"/>
        <v>50.22</v>
      </c>
      <c r="H1563" s="11">
        <f t="shared" si="81"/>
        <v>552.42000000000007</v>
      </c>
      <c r="I1563" s="21"/>
    </row>
    <row r="1564" spans="1:9" ht="12.75" customHeight="1" x14ac:dyDescent="0.2">
      <c r="A1564" s="9" t="s">
        <v>167</v>
      </c>
      <c r="B1564" s="9" t="s">
        <v>216</v>
      </c>
      <c r="C1564" s="9" t="s">
        <v>227</v>
      </c>
      <c r="D1564" s="34">
        <v>38218</v>
      </c>
      <c r="E1564" s="12">
        <v>753.15000000000009</v>
      </c>
      <c r="F1564" s="11">
        <f t="shared" si="82"/>
        <v>753.15000000000009</v>
      </c>
      <c r="G1564" s="11">
        <f t="shared" si="80"/>
        <v>75.319999999999993</v>
      </c>
      <c r="H1564" s="11">
        <f t="shared" si="81"/>
        <v>828.47</v>
      </c>
      <c r="I1564" s="21"/>
    </row>
    <row r="1565" spans="1:9" ht="12.75" customHeight="1" x14ac:dyDescent="0.2">
      <c r="A1565" s="9" t="s">
        <v>167</v>
      </c>
      <c r="B1565" s="9" t="s">
        <v>216</v>
      </c>
      <c r="C1565" s="9" t="s">
        <v>227</v>
      </c>
      <c r="D1565" s="34">
        <v>38220</v>
      </c>
      <c r="E1565" s="12">
        <v>251.05</v>
      </c>
      <c r="F1565" s="11">
        <f t="shared" si="82"/>
        <v>251.05</v>
      </c>
      <c r="G1565" s="11">
        <f t="shared" si="80"/>
        <v>25.11</v>
      </c>
      <c r="H1565" s="11">
        <f t="shared" si="81"/>
        <v>276.16000000000003</v>
      </c>
      <c r="I1565" s="21"/>
    </row>
    <row r="1566" spans="1:9" ht="12.75" customHeight="1" x14ac:dyDescent="0.2">
      <c r="A1566" s="9" t="s">
        <v>167</v>
      </c>
      <c r="B1566" s="9" t="s">
        <v>216</v>
      </c>
      <c r="C1566" s="9" t="s">
        <v>227</v>
      </c>
      <c r="D1566" s="34">
        <v>38222</v>
      </c>
      <c r="E1566" s="12">
        <v>502.20000000000005</v>
      </c>
      <c r="F1566" s="11">
        <f t="shared" si="82"/>
        <v>502.20000000000005</v>
      </c>
      <c r="G1566" s="11">
        <f t="shared" si="80"/>
        <v>50.22</v>
      </c>
      <c r="H1566" s="11">
        <f t="shared" si="81"/>
        <v>552.42000000000007</v>
      </c>
      <c r="I1566" s="21"/>
    </row>
    <row r="1567" spans="1:9" ht="12.75" customHeight="1" x14ac:dyDescent="0.2">
      <c r="A1567" s="9" t="s">
        <v>167</v>
      </c>
      <c r="B1567" s="9" t="s">
        <v>216</v>
      </c>
      <c r="C1567" s="9" t="s">
        <v>227</v>
      </c>
      <c r="D1567" s="34">
        <v>38225</v>
      </c>
      <c r="E1567" s="12">
        <v>753.30000000000007</v>
      </c>
      <c r="F1567" s="11">
        <f t="shared" si="82"/>
        <v>753.30000000000007</v>
      </c>
      <c r="G1567" s="11">
        <f t="shared" si="80"/>
        <v>75.33</v>
      </c>
      <c r="H1567" s="11">
        <f t="shared" si="81"/>
        <v>828.63000000000011</v>
      </c>
      <c r="I1567" s="21"/>
    </row>
    <row r="1568" spans="1:9" ht="12.75" customHeight="1" x14ac:dyDescent="0.2">
      <c r="A1568" s="9" t="s">
        <v>167</v>
      </c>
      <c r="B1568" s="9" t="s">
        <v>216</v>
      </c>
      <c r="C1568" s="9" t="s">
        <v>227</v>
      </c>
      <c r="D1568" s="34">
        <v>38228</v>
      </c>
      <c r="E1568" s="12">
        <v>1004.5</v>
      </c>
      <c r="F1568" s="11">
        <f t="shared" si="82"/>
        <v>1004.5</v>
      </c>
      <c r="G1568" s="11">
        <f t="shared" si="80"/>
        <v>100.45</v>
      </c>
      <c r="H1568" s="11">
        <f t="shared" si="81"/>
        <v>1104.95</v>
      </c>
      <c r="I1568" s="21"/>
    </row>
    <row r="1569" spans="1:9" ht="12.75" customHeight="1" x14ac:dyDescent="0.2">
      <c r="A1569" s="9" t="s">
        <v>167</v>
      </c>
      <c r="B1569" s="9" t="s">
        <v>216</v>
      </c>
      <c r="C1569" s="9" t="s">
        <v>227</v>
      </c>
      <c r="D1569" s="34">
        <v>38231</v>
      </c>
      <c r="E1569" s="12">
        <v>1255.45</v>
      </c>
      <c r="F1569" s="11">
        <f t="shared" si="82"/>
        <v>1255.45</v>
      </c>
      <c r="G1569" s="11">
        <f t="shared" si="80"/>
        <v>125.55</v>
      </c>
      <c r="H1569" s="11">
        <f t="shared" si="81"/>
        <v>1381</v>
      </c>
      <c r="I1569" s="21"/>
    </row>
    <row r="1570" spans="1:9" ht="12.75" customHeight="1" x14ac:dyDescent="0.2">
      <c r="A1570" s="9" t="s">
        <v>167</v>
      </c>
      <c r="B1570" s="9" t="s">
        <v>216</v>
      </c>
      <c r="C1570" s="9" t="s">
        <v>227</v>
      </c>
      <c r="D1570" s="34">
        <v>38234</v>
      </c>
      <c r="E1570" s="12">
        <v>1004.3000000000001</v>
      </c>
      <c r="F1570" s="11">
        <f t="shared" si="82"/>
        <v>1004.3000000000001</v>
      </c>
      <c r="G1570" s="11">
        <f t="shared" si="80"/>
        <v>100.43</v>
      </c>
      <c r="H1570" s="11">
        <f t="shared" si="81"/>
        <v>1104.73</v>
      </c>
      <c r="I1570" s="21"/>
    </row>
    <row r="1571" spans="1:9" ht="12.75" customHeight="1" x14ac:dyDescent="0.2">
      <c r="A1571" s="9" t="s">
        <v>167</v>
      </c>
      <c r="B1571" s="9" t="s">
        <v>216</v>
      </c>
      <c r="C1571" s="9" t="s">
        <v>227</v>
      </c>
      <c r="D1571" s="34">
        <v>38237</v>
      </c>
      <c r="E1571" s="12">
        <v>1255.4000000000001</v>
      </c>
      <c r="F1571" s="11">
        <f t="shared" si="82"/>
        <v>1255.4000000000001</v>
      </c>
      <c r="G1571" s="11">
        <f t="shared" si="80"/>
        <v>125.54</v>
      </c>
      <c r="H1571" s="11">
        <f t="shared" si="81"/>
        <v>1380.94</v>
      </c>
      <c r="I1571" s="21"/>
    </row>
    <row r="1572" spans="1:9" ht="12.75" customHeight="1" x14ac:dyDescent="0.2">
      <c r="A1572" s="9" t="s">
        <v>167</v>
      </c>
      <c r="B1572" s="9" t="s">
        <v>216</v>
      </c>
      <c r="C1572" s="9" t="s">
        <v>227</v>
      </c>
      <c r="D1572" s="34">
        <v>38240</v>
      </c>
      <c r="E1572" s="12">
        <v>1506.4</v>
      </c>
      <c r="F1572" s="11">
        <f t="shared" si="82"/>
        <v>1506.4</v>
      </c>
      <c r="G1572" s="11">
        <f t="shared" si="80"/>
        <v>150.63999999999999</v>
      </c>
      <c r="H1572" s="11">
        <f t="shared" si="81"/>
        <v>1657.04</v>
      </c>
      <c r="I1572" s="21"/>
    </row>
    <row r="1573" spans="1:9" ht="12.75" customHeight="1" x14ac:dyDescent="0.2">
      <c r="A1573" s="9" t="s">
        <v>167</v>
      </c>
      <c r="B1573" s="9" t="s">
        <v>216</v>
      </c>
      <c r="C1573" s="9" t="s">
        <v>227</v>
      </c>
      <c r="D1573" s="34">
        <v>38241</v>
      </c>
      <c r="E1573" s="12">
        <v>664.65000000000009</v>
      </c>
      <c r="F1573" s="11">
        <f t="shared" si="82"/>
        <v>664.65000000000009</v>
      </c>
      <c r="G1573" s="11">
        <f t="shared" si="80"/>
        <v>66.47</v>
      </c>
      <c r="H1573" s="11">
        <f t="shared" si="81"/>
        <v>731.12000000000012</v>
      </c>
      <c r="I1573" s="21"/>
    </row>
    <row r="1574" spans="1:9" ht="12.75" customHeight="1" x14ac:dyDescent="0.2">
      <c r="A1574" s="9" t="s">
        <v>167</v>
      </c>
      <c r="B1574" s="9" t="s">
        <v>216</v>
      </c>
      <c r="C1574" s="9" t="s">
        <v>227</v>
      </c>
      <c r="D1574" s="34">
        <v>38243</v>
      </c>
      <c r="E1574" s="12">
        <v>627.70000000000005</v>
      </c>
      <c r="F1574" s="11">
        <f t="shared" si="82"/>
        <v>627.70000000000005</v>
      </c>
      <c r="G1574" s="11">
        <f t="shared" si="80"/>
        <v>62.77</v>
      </c>
      <c r="H1574" s="11">
        <f t="shared" si="81"/>
        <v>690.47</v>
      </c>
      <c r="I1574" s="21"/>
    </row>
    <row r="1575" spans="1:9" ht="12.75" customHeight="1" x14ac:dyDescent="0.2">
      <c r="A1575" s="9" t="s">
        <v>167</v>
      </c>
      <c r="B1575" s="9" t="s">
        <v>216</v>
      </c>
      <c r="C1575" s="9" t="s">
        <v>227</v>
      </c>
      <c r="D1575" s="34">
        <v>38246</v>
      </c>
      <c r="E1575" s="12">
        <v>1255.4000000000001</v>
      </c>
      <c r="F1575" s="11">
        <f t="shared" si="82"/>
        <v>1255.4000000000001</v>
      </c>
      <c r="G1575" s="11">
        <f t="shared" si="80"/>
        <v>125.54</v>
      </c>
      <c r="H1575" s="11">
        <f t="shared" si="81"/>
        <v>1380.94</v>
      </c>
      <c r="I1575" s="21"/>
    </row>
    <row r="1576" spans="1:9" ht="12.75" customHeight="1" x14ac:dyDescent="0.2">
      <c r="A1576" s="9" t="s">
        <v>167</v>
      </c>
      <c r="B1576" s="9" t="s">
        <v>216</v>
      </c>
      <c r="C1576" s="9" t="s">
        <v>227</v>
      </c>
      <c r="D1576" s="34">
        <v>38256</v>
      </c>
      <c r="E1576" s="12">
        <v>378.15000000000003</v>
      </c>
      <c r="F1576" s="11">
        <f t="shared" si="82"/>
        <v>378.15000000000003</v>
      </c>
      <c r="G1576" s="11">
        <f t="shared" si="80"/>
        <v>37.82</v>
      </c>
      <c r="H1576" s="11">
        <f t="shared" si="81"/>
        <v>415.97</v>
      </c>
      <c r="I1576" s="21"/>
    </row>
    <row r="1577" spans="1:9" ht="12.75" customHeight="1" x14ac:dyDescent="0.2">
      <c r="A1577" s="9" t="s">
        <v>167</v>
      </c>
      <c r="B1577" s="9" t="s">
        <v>216</v>
      </c>
      <c r="C1577" s="9" t="s">
        <v>227</v>
      </c>
      <c r="D1577" s="34">
        <v>38270</v>
      </c>
      <c r="E1577" s="12">
        <v>1290.9000000000001</v>
      </c>
      <c r="F1577" s="11">
        <f t="shared" si="82"/>
        <v>1290.9000000000001</v>
      </c>
      <c r="G1577" s="11">
        <f t="shared" si="80"/>
        <v>129.09</v>
      </c>
      <c r="H1577" s="11">
        <f t="shared" si="81"/>
        <v>1419.99</v>
      </c>
      <c r="I1577" s="21"/>
    </row>
    <row r="1578" spans="1:9" ht="12.75" customHeight="1" x14ac:dyDescent="0.2">
      <c r="A1578" s="9" t="s">
        <v>167</v>
      </c>
      <c r="B1578" s="9" t="s">
        <v>216</v>
      </c>
      <c r="C1578" s="9" t="s">
        <v>227</v>
      </c>
      <c r="D1578" s="34">
        <v>38272</v>
      </c>
      <c r="E1578" s="12">
        <v>1290.9000000000001</v>
      </c>
      <c r="F1578" s="11">
        <f t="shared" si="82"/>
        <v>1290.9000000000001</v>
      </c>
      <c r="G1578" s="11">
        <f t="shared" si="80"/>
        <v>129.09</v>
      </c>
      <c r="H1578" s="11">
        <f t="shared" si="81"/>
        <v>1419.99</v>
      </c>
      <c r="I1578" s="21"/>
    </row>
    <row r="1579" spans="1:9" ht="12.75" customHeight="1" x14ac:dyDescent="0.2">
      <c r="A1579" s="9" t="s">
        <v>167</v>
      </c>
      <c r="B1579" s="9" t="s">
        <v>216</v>
      </c>
      <c r="C1579" s="9" t="s">
        <v>227</v>
      </c>
      <c r="D1579" s="34">
        <v>38273</v>
      </c>
      <c r="E1579" s="12">
        <v>1290.9000000000001</v>
      </c>
      <c r="F1579" s="11">
        <f t="shared" si="82"/>
        <v>1290.9000000000001</v>
      </c>
      <c r="G1579" s="11">
        <f t="shared" si="80"/>
        <v>129.09</v>
      </c>
      <c r="H1579" s="11">
        <f t="shared" si="81"/>
        <v>1419.99</v>
      </c>
      <c r="I1579" s="21"/>
    </row>
    <row r="1580" spans="1:9" ht="12.75" customHeight="1" x14ac:dyDescent="0.2">
      <c r="A1580" s="9" t="s">
        <v>167</v>
      </c>
      <c r="B1580" s="9" t="s">
        <v>216</v>
      </c>
      <c r="C1580" s="9" t="s">
        <v>227</v>
      </c>
      <c r="D1580" s="34">
        <v>38274</v>
      </c>
      <c r="E1580" s="12">
        <v>1290.9000000000001</v>
      </c>
      <c r="F1580" s="11">
        <f t="shared" si="82"/>
        <v>1290.9000000000001</v>
      </c>
      <c r="G1580" s="11">
        <f t="shared" si="80"/>
        <v>129.09</v>
      </c>
      <c r="H1580" s="11">
        <f t="shared" si="81"/>
        <v>1419.99</v>
      </c>
      <c r="I1580" s="21"/>
    </row>
    <row r="1581" spans="1:9" ht="12.75" customHeight="1" x14ac:dyDescent="0.2">
      <c r="A1581" s="9" t="s">
        <v>167</v>
      </c>
      <c r="B1581" s="9" t="s">
        <v>216</v>
      </c>
      <c r="C1581" s="9" t="s">
        <v>227</v>
      </c>
      <c r="D1581" s="34">
        <v>38275</v>
      </c>
      <c r="E1581" s="12">
        <v>421.95000000000005</v>
      </c>
      <c r="F1581" s="11">
        <f t="shared" si="82"/>
        <v>421.95000000000005</v>
      </c>
      <c r="G1581" s="11">
        <f t="shared" si="80"/>
        <v>42.2</v>
      </c>
      <c r="H1581" s="11">
        <f t="shared" si="81"/>
        <v>464.15000000000003</v>
      </c>
      <c r="I1581" s="21"/>
    </row>
    <row r="1582" spans="1:9" ht="12.75" customHeight="1" x14ac:dyDescent="0.2">
      <c r="A1582" s="9" t="s">
        <v>167</v>
      </c>
      <c r="B1582" s="9" t="s">
        <v>216</v>
      </c>
      <c r="C1582" s="9" t="s">
        <v>227</v>
      </c>
      <c r="D1582" s="34">
        <v>38276</v>
      </c>
      <c r="E1582" s="12">
        <v>1290.9000000000001</v>
      </c>
      <c r="F1582" s="11">
        <f t="shared" si="82"/>
        <v>1290.9000000000001</v>
      </c>
      <c r="G1582" s="11">
        <f t="shared" si="80"/>
        <v>129.09</v>
      </c>
      <c r="H1582" s="11">
        <f t="shared" si="81"/>
        <v>1419.99</v>
      </c>
      <c r="I1582" s="21"/>
    </row>
    <row r="1583" spans="1:9" ht="12.75" customHeight="1" x14ac:dyDescent="0.2">
      <c r="A1583" s="9" t="s">
        <v>167</v>
      </c>
      <c r="B1583" s="9" t="s">
        <v>216</v>
      </c>
      <c r="C1583" s="9" t="s">
        <v>227</v>
      </c>
      <c r="D1583" s="34">
        <v>38285</v>
      </c>
      <c r="E1583" s="12">
        <v>272.95</v>
      </c>
      <c r="F1583" s="11">
        <f t="shared" si="82"/>
        <v>272.95</v>
      </c>
      <c r="G1583" s="11">
        <f t="shared" si="80"/>
        <v>27.3</v>
      </c>
      <c r="H1583" s="11">
        <f t="shared" si="81"/>
        <v>300.25</v>
      </c>
      <c r="I1583" s="21"/>
    </row>
    <row r="1584" spans="1:9" ht="12.75" customHeight="1" x14ac:dyDescent="0.2">
      <c r="A1584" s="9" t="s">
        <v>167</v>
      </c>
      <c r="B1584" s="9" t="s">
        <v>216</v>
      </c>
      <c r="C1584" s="9" t="s">
        <v>227</v>
      </c>
      <c r="D1584" s="34">
        <v>38286</v>
      </c>
      <c r="E1584" s="12">
        <v>245.85000000000002</v>
      </c>
      <c r="F1584" s="11">
        <f t="shared" si="82"/>
        <v>245.85000000000002</v>
      </c>
      <c r="G1584" s="11">
        <f t="shared" si="80"/>
        <v>24.59</v>
      </c>
      <c r="H1584" s="11">
        <f t="shared" si="81"/>
        <v>270.44</v>
      </c>
      <c r="I1584" s="21"/>
    </row>
    <row r="1585" spans="1:9" ht="12.75" customHeight="1" x14ac:dyDescent="0.2">
      <c r="A1585" s="9" t="s">
        <v>167</v>
      </c>
      <c r="B1585" s="9" t="s">
        <v>216</v>
      </c>
      <c r="C1585" s="9" t="s">
        <v>227</v>
      </c>
      <c r="D1585" s="34">
        <v>38287</v>
      </c>
      <c r="E1585" s="12">
        <v>2969.3</v>
      </c>
      <c r="F1585" s="11">
        <f t="shared" si="82"/>
        <v>2969.3</v>
      </c>
      <c r="G1585" s="11">
        <f t="shared" si="80"/>
        <v>296.93</v>
      </c>
      <c r="H1585" s="11">
        <f t="shared" si="81"/>
        <v>3266.23</v>
      </c>
      <c r="I1585" s="21"/>
    </row>
    <row r="1586" spans="1:9" ht="12.75" customHeight="1" x14ac:dyDescent="0.2">
      <c r="A1586" s="9" t="s">
        <v>167</v>
      </c>
      <c r="B1586" s="9" t="s">
        <v>216</v>
      </c>
      <c r="C1586" s="9" t="s">
        <v>227</v>
      </c>
      <c r="D1586" s="34" t="s">
        <v>1216</v>
      </c>
      <c r="E1586" s="12">
        <v>272.95</v>
      </c>
      <c r="F1586" s="11">
        <f t="shared" si="82"/>
        <v>272.95</v>
      </c>
      <c r="G1586" s="11">
        <f t="shared" si="80"/>
        <v>27.3</v>
      </c>
      <c r="H1586" s="11">
        <f t="shared" si="81"/>
        <v>300.25</v>
      </c>
      <c r="I1586" s="21"/>
    </row>
    <row r="1587" spans="1:9" ht="12.75" customHeight="1" x14ac:dyDescent="0.2">
      <c r="A1587" s="9" t="s">
        <v>167</v>
      </c>
      <c r="B1587" s="9" t="s">
        <v>216</v>
      </c>
      <c r="C1587" s="9" t="s">
        <v>227</v>
      </c>
      <c r="D1587" s="34">
        <v>38290</v>
      </c>
      <c r="E1587" s="12">
        <v>3780.8</v>
      </c>
      <c r="F1587" s="11">
        <f t="shared" si="82"/>
        <v>3780.8</v>
      </c>
      <c r="G1587" s="11">
        <f t="shared" ref="G1587:G1650" si="83">ROUND((+F1587*0.1),2)</f>
        <v>378.08</v>
      </c>
      <c r="H1587" s="11">
        <f t="shared" ref="H1587:H1650" si="84">+G1587+F1587</f>
        <v>4158.88</v>
      </c>
      <c r="I1587" s="21"/>
    </row>
    <row r="1588" spans="1:9" ht="12.75" customHeight="1" x14ac:dyDescent="0.2">
      <c r="A1588" s="9" t="s">
        <v>167</v>
      </c>
      <c r="B1588" s="9" t="s">
        <v>216</v>
      </c>
      <c r="C1588" s="9" t="s">
        <v>227</v>
      </c>
      <c r="D1588" s="34">
        <v>38293</v>
      </c>
      <c r="E1588" s="12">
        <v>4058.3</v>
      </c>
      <c r="F1588" s="11">
        <f t="shared" si="82"/>
        <v>4058.3</v>
      </c>
      <c r="G1588" s="11">
        <f t="shared" si="83"/>
        <v>405.83</v>
      </c>
      <c r="H1588" s="11">
        <f t="shared" si="84"/>
        <v>4464.13</v>
      </c>
      <c r="I1588" s="21"/>
    </row>
    <row r="1589" spans="1:9" ht="12.75" customHeight="1" x14ac:dyDescent="0.2">
      <c r="A1589" s="9" t="s">
        <v>167</v>
      </c>
      <c r="B1589" s="9" t="s">
        <v>216</v>
      </c>
      <c r="C1589" s="9" t="s">
        <v>227</v>
      </c>
      <c r="D1589" s="34">
        <v>38300</v>
      </c>
      <c r="E1589" s="12">
        <v>729.25</v>
      </c>
      <c r="F1589" s="11">
        <f t="shared" si="82"/>
        <v>729.25</v>
      </c>
      <c r="G1589" s="11">
        <f t="shared" si="83"/>
        <v>72.930000000000007</v>
      </c>
      <c r="H1589" s="11">
        <f t="shared" si="84"/>
        <v>802.18000000000006</v>
      </c>
      <c r="I1589" s="21"/>
    </row>
    <row r="1590" spans="1:9" ht="12.75" customHeight="1" x14ac:dyDescent="0.2">
      <c r="A1590" s="9" t="s">
        <v>167</v>
      </c>
      <c r="B1590" s="9" t="s">
        <v>216</v>
      </c>
      <c r="C1590" s="9" t="s">
        <v>227</v>
      </c>
      <c r="D1590" s="34">
        <v>38303</v>
      </c>
      <c r="E1590" s="12">
        <v>935.05000000000007</v>
      </c>
      <c r="F1590" s="11">
        <f t="shared" si="82"/>
        <v>935.05000000000007</v>
      </c>
      <c r="G1590" s="11">
        <f t="shared" si="83"/>
        <v>93.51</v>
      </c>
      <c r="H1590" s="11">
        <f t="shared" si="84"/>
        <v>1028.5600000000002</v>
      </c>
      <c r="I1590" s="21"/>
    </row>
    <row r="1591" spans="1:9" ht="12.75" customHeight="1" x14ac:dyDescent="0.2">
      <c r="A1591" s="9" t="s">
        <v>167</v>
      </c>
      <c r="B1591" s="9" t="s">
        <v>216</v>
      </c>
      <c r="C1591" s="9" t="s">
        <v>227</v>
      </c>
      <c r="D1591" s="34">
        <v>38306</v>
      </c>
      <c r="E1591" s="12">
        <v>1078.75</v>
      </c>
      <c r="F1591" s="11">
        <f t="shared" si="82"/>
        <v>1078.75</v>
      </c>
      <c r="G1591" s="11">
        <f t="shared" si="83"/>
        <v>107.88</v>
      </c>
      <c r="H1591" s="11">
        <f t="shared" si="84"/>
        <v>1186.6300000000001</v>
      </c>
      <c r="I1591" s="21"/>
    </row>
    <row r="1592" spans="1:9" ht="12.75" customHeight="1" x14ac:dyDescent="0.2">
      <c r="A1592" s="9" t="s">
        <v>167</v>
      </c>
      <c r="B1592" s="9" t="s">
        <v>216</v>
      </c>
      <c r="C1592" s="9" t="s">
        <v>227</v>
      </c>
      <c r="D1592" s="34">
        <v>38309</v>
      </c>
      <c r="E1592" s="12">
        <v>1252.95</v>
      </c>
      <c r="F1592" s="11">
        <f t="shared" si="82"/>
        <v>1252.95</v>
      </c>
      <c r="G1592" s="11">
        <f t="shared" si="83"/>
        <v>125.3</v>
      </c>
      <c r="H1592" s="11">
        <f t="shared" si="84"/>
        <v>1378.25</v>
      </c>
      <c r="I1592" s="21"/>
    </row>
    <row r="1593" spans="1:9" ht="12.75" customHeight="1" x14ac:dyDescent="0.2">
      <c r="A1593" s="9" t="s">
        <v>167</v>
      </c>
      <c r="B1593" s="9" t="s">
        <v>216</v>
      </c>
      <c r="C1593" s="9" t="s">
        <v>227</v>
      </c>
      <c r="D1593" s="34">
        <v>38312</v>
      </c>
      <c r="E1593" s="12">
        <v>1602.3000000000002</v>
      </c>
      <c r="F1593" s="11">
        <f t="shared" si="82"/>
        <v>1602.3000000000002</v>
      </c>
      <c r="G1593" s="11">
        <f t="shared" si="83"/>
        <v>160.22999999999999</v>
      </c>
      <c r="H1593" s="11">
        <f t="shared" si="84"/>
        <v>1762.5300000000002</v>
      </c>
      <c r="I1593" s="21"/>
    </row>
    <row r="1594" spans="1:9" ht="12.75" customHeight="1" x14ac:dyDescent="0.2">
      <c r="A1594" s="9" t="s">
        <v>167</v>
      </c>
      <c r="B1594" s="9" t="s">
        <v>216</v>
      </c>
      <c r="C1594" s="9" t="s">
        <v>227</v>
      </c>
      <c r="D1594" s="34">
        <v>38315</v>
      </c>
      <c r="E1594" s="12">
        <v>1720.45</v>
      </c>
      <c r="F1594" s="11">
        <f t="shared" si="82"/>
        <v>1720.45</v>
      </c>
      <c r="G1594" s="11">
        <f t="shared" si="83"/>
        <v>172.05</v>
      </c>
      <c r="H1594" s="11">
        <f t="shared" si="84"/>
        <v>1892.5</v>
      </c>
      <c r="I1594" s="21"/>
    </row>
    <row r="1595" spans="1:9" ht="12.75" customHeight="1" x14ac:dyDescent="0.2">
      <c r="A1595" s="9" t="s">
        <v>167</v>
      </c>
      <c r="B1595" s="9" t="s">
        <v>216</v>
      </c>
      <c r="C1595" s="9" t="s">
        <v>227</v>
      </c>
      <c r="D1595" s="34">
        <v>38318</v>
      </c>
      <c r="E1595" s="12">
        <v>2244.7000000000003</v>
      </c>
      <c r="F1595" s="11">
        <f t="shared" si="82"/>
        <v>2244.7000000000003</v>
      </c>
      <c r="G1595" s="11">
        <f t="shared" si="83"/>
        <v>224.47</v>
      </c>
      <c r="H1595" s="11">
        <f t="shared" si="84"/>
        <v>2469.17</v>
      </c>
      <c r="I1595" s="21"/>
    </row>
    <row r="1596" spans="1:9" ht="12.75" customHeight="1" x14ac:dyDescent="0.2">
      <c r="A1596" s="9" t="s">
        <v>167</v>
      </c>
      <c r="B1596" s="9" t="s">
        <v>216</v>
      </c>
      <c r="C1596" s="9" t="s">
        <v>227</v>
      </c>
      <c r="D1596" s="34">
        <v>38350</v>
      </c>
      <c r="E1596" s="12">
        <v>903.7</v>
      </c>
      <c r="F1596" s="11">
        <f t="shared" si="82"/>
        <v>903.7</v>
      </c>
      <c r="G1596" s="11">
        <f t="shared" si="83"/>
        <v>90.37</v>
      </c>
      <c r="H1596" s="11">
        <f t="shared" si="84"/>
        <v>994.07</v>
      </c>
      <c r="I1596" s="21"/>
    </row>
    <row r="1597" spans="1:9" ht="12.75" customHeight="1" x14ac:dyDescent="0.2">
      <c r="A1597" s="9" t="s">
        <v>167</v>
      </c>
      <c r="B1597" s="9" t="s">
        <v>216</v>
      </c>
      <c r="C1597" s="9" t="s">
        <v>227</v>
      </c>
      <c r="D1597" s="34">
        <v>38353</v>
      </c>
      <c r="E1597" s="12">
        <v>361.5</v>
      </c>
      <c r="F1597" s="11">
        <f t="shared" si="82"/>
        <v>361.5</v>
      </c>
      <c r="G1597" s="11">
        <f t="shared" si="83"/>
        <v>36.15</v>
      </c>
      <c r="H1597" s="11">
        <f t="shared" si="84"/>
        <v>397.65</v>
      </c>
      <c r="I1597" s="21"/>
    </row>
    <row r="1598" spans="1:9" ht="12.75" customHeight="1" x14ac:dyDescent="0.2">
      <c r="A1598" s="9" t="s">
        <v>167</v>
      </c>
      <c r="B1598" s="9" t="s">
        <v>216</v>
      </c>
      <c r="C1598" s="9" t="s">
        <v>227</v>
      </c>
      <c r="D1598" s="34">
        <v>38356</v>
      </c>
      <c r="E1598" s="12">
        <v>1184.8500000000001</v>
      </c>
      <c r="F1598" s="11">
        <f t="shared" si="82"/>
        <v>1184.8500000000001</v>
      </c>
      <c r="G1598" s="11">
        <f t="shared" si="83"/>
        <v>118.49</v>
      </c>
      <c r="H1598" s="11">
        <f t="shared" si="84"/>
        <v>1303.3400000000001</v>
      </c>
      <c r="I1598" s="21"/>
    </row>
    <row r="1599" spans="1:9" ht="12.75" customHeight="1" x14ac:dyDescent="0.2">
      <c r="A1599" s="9" t="s">
        <v>167</v>
      </c>
      <c r="B1599" s="9" t="s">
        <v>216</v>
      </c>
      <c r="C1599" s="9" t="s">
        <v>227</v>
      </c>
      <c r="D1599" s="34">
        <v>38358</v>
      </c>
      <c r="E1599" s="12">
        <v>4058.3</v>
      </c>
      <c r="F1599" s="11">
        <f t="shared" si="82"/>
        <v>4058.3</v>
      </c>
      <c r="G1599" s="11">
        <f t="shared" si="83"/>
        <v>405.83</v>
      </c>
      <c r="H1599" s="11">
        <f t="shared" si="84"/>
        <v>4464.13</v>
      </c>
      <c r="I1599" s="21"/>
    </row>
    <row r="1600" spans="1:9" ht="12.75" customHeight="1" x14ac:dyDescent="0.2">
      <c r="A1600" s="9" t="s">
        <v>167</v>
      </c>
      <c r="B1600" s="9" t="s">
        <v>216</v>
      </c>
      <c r="C1600" s="9" t="s">
        <v>227</v>
      </c>
      <c r="D1600" s="34">
        <v>38359</v>
      </c>
      <c r="E1600" s="12">
        <v>189</v>
      </c>
      <c r="F1600" s="11">
        <f t="shared" si="82"/>
        <v>189</v>
      </c>
      <c r="G1600" s="11">
        <f t="shared" si="83"/>
        <v>18.899999999999999</v>
      </c>
      <c r="H1600" s="11">
        <f t="shared" si="84"/>
        <v>207.9</v>
      </c>
      <c r="I1600" s="21"/>
    </row>
    <row r="1601" spans="1:9" ht="12.75" customHeight="1" x14ac:dyDescent="0.2">
      <c r="A1601" s="9" t="s">
        <v>167</v>
      </c>
      <c r="B1601" s="9" t="s">
        <v>216</v>
      </c>
      <c r="C1601" s="9" t="s">
        <v>227</v>
      </c>
      <c r="D1601" s="34">
        <v>38362</v>
      </c>
      <c r="E1601" s="12">
        <v>544.70000000000005</v>
      </c>
      <c r="F1601" s="11">
        <f t="shared" si="82"/>
        <v>544.70000000000005</v>
      </c>
      <c r="G1601" s="11">
        <f t="shared" si="83"/>
        <v>54.47</v>
      </c>
      <c r="H1601" s="11">
        <f t="shared" si="84"/>
        <v>599.17000000000007</v>
      </c>
      <c r="I1601" s="21"/>
    </row>
    <row r="1602" spans="1:9" ht="12.75" customHeight="1" x14ac:dyDescent="0.2">
      <c r="A1602" s="9" t="s">
        <v>167</v>
      </c>
      <c r="B1602" s="9" t="s">
        <v>216</v>
      </c>
      <c r="C1602" s="9" t="s">
        <v>227</v>
      </c>
      <c r="D1602" s="34">
        <v>38365</v>
      </c>
      <c r="E1602" s="12">
        <v>361.5</v>
      </c>
      <c r="F1602" s="11">
        <f t="shared" si="82"/>
        <v>361.5</v>
      </c>
      <c r="G1602" s="11">
        <f t="shared" si="83"/>
        <v>36.15</v>
      </c>
      <c r="H1602" s="11">
        <f t="shared" si="84"/>
        <v>397.65</v>
      </c>
      <c r="I1602" s="21"/>
    </row>
    <row r="1603" spans="1:9" ht="12.75" customHeight="1" x14ac:dyDescent="0.2">
      <c r="A1603" s="9" t="s">
        <v>167</v>
      </c>
      <c r="B1603" s="9" t="s">
        <v>216</v>
      </c>
      <c r="C1603" s="9" t="s">
        <v>227</v>
      </c>
      <c r="D1603" s="34">
        <v>38368</v>
      </c>
      <c r="E1603" s="12">
        <v>1732.8000000000002</v>
      </c>
      <c r="F1603" s="11">
        <f t="shared" ref="F1603:F1666" si="85">CEILING(TRUNC(+E1603*F$2,2),0.05)</f>
        <v>1732.8000000000002</v>
      </c>
      <c r="G1603" s="11">
        <f t="shared" si="83"/>
        <v>173.28</v>
      </c>
      <c r="H1603" s="11">
        <f t="shared" si="84"/>
        <v>1906.0800000000002</v>
      </c>
      <c r="I1603" s="21"/>
    </row>
    <row r="1604" spans="1:9" ht="12.75" customHeight="1" x14ac:dyDescent="0.2">
      <c r="A1604" s="9" t="s">
        <v>167</v>
      </c>
      <c r="B1604" s="9" t="s">
        <v>216</v>
      </c>
      <c r="C1604" s="9" t="s">
        <v>227</v>
      </c>
      <c r="D1604" s="34">
        <v>38371</v>
      </c>
      <c r="E1604" s="12">
        <v>407.3</v>
      </c>
      <c r="F1604" s="11">
        <f t="shared" si="85"/>
        <v>407.3</v>
      </c>
      <c r="G1604" s="11">
        <f t="shared" si="83"/>
        <v>40.729999999999997</v>
      </c>
      <c r="H1604" s="11">
        <f t="shared" si="84"/>
        <v>448.03000000000003</v>
      </c>
      <c r="I1604" s="21"/>
    </row>
    <row r="1605" spans="1:9" ht="12.75" customHeight="1" x14ac:dyDescent="0.2">
      <c r="A1605" s="9" t="s">
        <v>167</v>
      </c>
      <c r="B1605" s="9" t="s">
        <v>216</v>
      </c>
      <c r="C1605" s="9" t="s">
        <v>227</v>
      </c>
      <c r="D1605" s="34">
        <v>38384</v>
      </c>
      <c r="E1605" s="12">
        <v>1489.5</v>
      </c>
      <c r="F1605" s="11">
        <f t="shared" si="85"/>
        <v>1489.5</v>
      </c>
      <c r="G1605" s="11">
        <f t="shared" si="83"/>
        <v>148.94999999999999</v>
      </c>
      <c r="H1605" s="11">
        <f t="shared" si="84"/>
        <v>1638.45</v>
      </c>
      <c r="I1605" s="21"/>
    </row>
    <row r="1606" spans="1:9" ht="12.75" customHeight="1" x14ac:dyDescent="0.2">
      <c r="A1606" s="9" t="s">
        <v>167</v>
      </c>
      <c r="B1606" s="9" t="s">
        <v>216</v>
      </c>
      <c r="C1606" s="9" t="s">
        <v>227</v>
      </c>
      <c r="D1606" s="34">
        <v>38387</v>
      </c>
      <c r="E1606" s="12">
        <v>407.3</v>
      </c>
      <c r="F1606" s="11">
        <f t="shared" si="85"/>
        <v>407.3</v>
      </c>
      <c r="G1606" s="11">
        <f t="shared" si="83"/>
        <v>40.729999999999997</v>
      </c>
      <c r="H1606" s="11">
        <f t="shared" si="84"/>
        <v>448.03000000000003</v>
      </c>
      <c r="I1606" s="21"/>
    </row>
    <row r="1607" spans="1:9" ht="12.75" customHeight="1" x14ac:dyDescent="0.2">
      <c r="A1607" s="9" t="s">
        <v>167</v>
      </c>
      <c r="B1607" s="9" t="s">
        <v>216</v>
      </c>
      <c r="C1607" s="9" t="s">
        <v>227</v>
      </c>
      <c r="D1607" s="34">
        <v>38390</v>
      </c>
      <c r="E1607" s="12">
        <v>1489.5</v>
      </c>
      <c r="F1607" s="11">
        <f t="shared" si="85"/>
        <v>1489.5</v>
      </c>
      <c r="G1607" s="11">
        <f t="shared" si="83"/>
        <v>148.94999999999999</v>
      </c>
      <c r="H1607" s="11">
        <f t="shared" si="84"/>
        <v>1638.45</v>
      </c>
      <c r="I1607" s="21"/>
    </row>
    <row r="1608" spans="1:9" ht="12.75" customHeight="1" x14ac:dyDescent="0.2">
      <c r="A1608" s="9" t="s">
        <v>167</v>
      </c>
      <c r="B1608" s="9" t="s">
        <v>216</v>
      </c>
      <c r="C1608" s="9" t="s">
        <v>227</v>
      </c>
      <c r="D1608" s="34">
        <v>38393</v>
      </c>
      <c r="E1608" s="12">
        <v>407.3</v>
      </c>
      <c r="F1608" s="11">
        <f t="shared" si="85"/>
        <v>407.3</v>
      </c>
      <c r="G1608" s="11">
        <f t="shared" si="83"/>
        <v>40.729999999999997</v>
      </c>
      <c r="H1608" s="11">
        <f t="shared" si="84"/>
        <v>448.03000000000003</v>
      </c>
      <c r="I1608" s="21"/>
    </row>
    <row r="1609" spans="1:9" ht="12.75" customHeight="1" x14ac:dyDescent="0.2">
      <c r="A1609" s="9" t="s">
        <v>167</v>
      </c>
      <c r="B1609" s="9" t="s">
        <v>216</v>
      </c>
      <c r="C1609" s="9" t="s">
        <v>227</v>
      </c>
      <c r="D1609" s="34">
        <v>38415</v>
      </c>
      <c r="E1609" s="12">
        <v>565.1</v>
      </c>
      <c r="F1609" s="11">
        <f t="shared" si="85"/>
        <v>565.1</v>
      </c>
      <c r="G1609" s="11">
        <f t="shared" si="83"/>
        <v>56.51</v>
      </c>
      <c r="H1609" s="11">
        <f t="shared" si="84"/>
        <v>621.61</v>
      </c>
      <c r="I1609" s="21"/>
    </row>
    <row r="1610" spans="1:9" ht="12.75" customHeight="1" x14ac:dyDescent="0.2">
      <c r="A1610" s="9" t="s">
        <v>167</v>
      </c>
      <c r="B1610" s="9" t="s">
        <v>216</v>
      </c>
      <c r="C1610" s="9" t="s">
        <v>227</v>
      </c>
      <c r="D1610" s="34">
        <v>38418</v>
      </c>
      <c r="E1610" s="12">
        <v>1356.15</v>
      </c>
      <c r="F1610" s="11">
        <f t="shared" si="85"/>
        <v>1356.15</v>
      </c>
      <c r="G1610" s="11">
        <f t="shared" si="83"/>
        <v>135.62</v>
      </c>
      <c r="H1610" s="11">
        <f t="shared" si="84"/>
        <v>1491.77</v>
      </c>
      <c r="I1610" s="21"/>
    </row>
    <row r="1611" spans="1:9" ht="12.75" customHeight="1" x14ac:dyDescent="0.2">
      <c r="A1611" s="9" t="s">
        <v>167</v>
      </c>
      <c r="B1611" s="9" t="s">
        <v>216</v>
      </c>
      <c r="C1611" s="9" t="s">
        <v>227</v>
      </c>
      <c r="D1611" s="34">
        <v>38421</v>
      </c>
      <c r="E1611" s="12">
        <v>2167.8000000000002</v>
      </c>
      <c r="F1611" s="11">
        <f t="shared" si="85"/>
        <v>2167.8000000000002</v>
      </c>
      <c r="G1611" s="11">
        <f t="shared" si="83"/>
        <v>216.78</v>
      </c>
      <c r="H1611" s="11">
        <f t="shared" si="84"/>
        <v>2384.5800000000004</v>
      </c>
      <c r="I1611" s="21"/>
    </row>
    <row r="1612" spans="1:9" ht="12.75" customHeight="1" x14ac:dyDescent="0.2">
      <c r="A1612" s="9" t="s">
        <v>167</v>
      </c>
      <c r="B1612" s="9" t="s">
        <v>216</v>
      </c>
      <c r="C1612" s="9" t="s">
        <v>227</v>
      </c>
      <c r="D1612" s="34">
        <v>38424</v>
      </c>
      <c r="E1612" s="12">
        <v>1356.15</v>
      </c>
      <c r="F1612" s="11">
        <f t="shared" si="85"/>
        <v>1356.15</v>
      </c>
      <c r="G1612" s="11">
        <f t="shared" si="83"/>
        <v>135.62</v>
      </c>
      <c r="H1612" s="11">
        <f t="shared" si="84"/>
        <v>1491.77</v>
      </c>
      <c r="I1612" s="21"/>
    </row>
    <row r="1613" spans="1:9" ht="12.75" customHeight="1" x14ac:dyDescent="0.2">
      <c r="A1613" s="9" t="s">
        <v>167</v>
      </c>
      <c r="B1613" s="9" t="s">
        <v>216</v>
      </c>
      <c r="C1613" s="9" t="s">
        <v>227</v>
      </c>
      <c r="D1613" s="34">
        <v>38427</v>
      </c>
      <c r="E1613" s="12">
        <v>1674.5500000000002</v>
      </c>
      <c r="F1613" s="11">
        <f t="shared" si="85"/>
        <v>1674.5500000000002</v>
      </c>
      <c r="G1613" s="11">
        <f t="shared" si="83"/>
        <v>167.46</v>
      </c>
      <c r="H1613" s="11">
        <f t="shared" si="84"/>
        <v>1842.0100000000002</v>
      </c>
      <c r="I1613" s="21"/>
    </row>
    <row r="1614" spans="1:9" ht="12.75" customHeight="1" x14ac:dyDescent="0.2">
      <c r="A1614" s="9" t="s">
        <v>167</v>
      </c>
      <c r="B1614" s="9" t="s">
        <v>216</v>
      </c>
      <c r="C1614" s="9" t="s">
        <v>227</v>
      </c>
      <c r="D1614" s="34">
        <v>38430</v>
      </c>
      <c r="E1614" s="12">
        <v>863</v>
      </c>
      <c r="F1614" s="11">
        <f t="shared" si="85"/>
        <v>863</v>
      </c>
      <c r="G1614" s="11">
        <f t="shared" si="83"/>
        <v>86.3</v>
      </c>
      <c r="H1614" s="11">
        <f t="shared" si="84"/>
        <v>949.3</v>
      </c>
      <c r="I1614" s="21"/>
    </row>
    <row r="1615" spans="1:9" ht="12.75" customHeight="1" x14ac:dyDescent="0.2">
      <c r="A1615" s="9" t="s">
        <v>167</v>
      </c>
      <c r="B1615" s="9" t="s">
        <v>216</v>
      </c>
      <c r="C1615" s="9" t="s">
        <v>227</v>
      </c>
      <c r="D1615" s="34">
        <v>38436</v>
      </c>
      <c r="E1615" s="12">
        <v>353.40000000000003</v>
      </c>
      <c r="F1615" s="11">
        <f t="shared" si="85"/>
        <v>353.40000000000003</v>
      </c>
      <c r="G1615" s="11">
        <f t="shared" si="83"/>
        <v>35.340000000000003</v>
      </c>
      <c r="H1615" s="11">
        <f t="shared" si="84"/>
        <v>388.74</v>
      </c>
      <c r="I1615" s="21"/>
    </row>
    <row r="1616" spans="1:9" ht="12.75" customHeight="1" x14ac:dyDescent="0.2">
      <c r="A1616" s="9" t="s">
        <v>167</v>
      </c>
      <c r="B1616" s="9" t="s">
        <v>216</v>
      </c>
      <c r="C1616" s="9" t="s">
        <v>227</v>
      </c>
      <c r="D1616" s="34">
        <v>38438</v>
      </c>
      <c r="E1616" s="12">
        <v>2167.8000000000002</v>
      </c>
      <c r="F1616" s="11">
        <f t="shared" si="85"/>
        <v>2167.8000000000002</v>
      </c>
      <c r="G1616" s="11">
        <f t="shared" si="83"/>
        <v>216.78</v>
      </c>
      <c r="H1616" s="11">
        <f t="shared" si="84"/>
        <v>2384.5800000000004</v>
      </c>
      <c r="I1616" s="21"/>
    </row>
    <row r="1617" spans="1:9" ht="12.75" customHeight="1" x14ac:dyDescent="0.2">
      <c r="A1617" s="9" t="s">
        <v>167</v>
      </c>
      <c r="B1617" s="9" t="s">
        <v>216</v>
      </c>
      <c r="C1617" s="9" t="s">
        <v>227</v>
      </c>
      <c r="D1617" s="34">
        <v>38440</v>
      </c>
      <c r="E1617" s="12">
        <v>1623.3000000000002</v>
      </c>
      <c r="F1617" s="11">
        <f t="shared" si="85"/>
        <v>1623.3000000000002</v>
      </c>
      <c r="G1617" s="11">
        <f t="shared" si="83"/>
        <v>162.33000000000001</v>
      </c>
      <c r="H1617" s="11">
        <f t="shared" si="84"/>
        <v>1785.63</v>
      </c>
      <c r="I1617" s="21"/>
    </row>
    <row r="1618" spans="1:9" ht="12.75" customHeight="1" x14ac:dyDescent="0.2">
      <c r="A1618" s="9" t="s">
        <v>167</v>
      </c>
      <c r="B1618" s="9" t="s">
        <v>216</v>
      </c>
      <c r="C1618" s="9" t="s">
        <v>227</v>
      </c>
      <c r="D1618" s="34">
        <v>38441</v>
      </c>
      <c r="E1618" s="12">
        <v>2568.5</v>
      </c>
      <c r="F1618" s="11">
        <f t="shared" si="85"/>
        <v>2568.5</v>
      </c>
      <c r="G1618" s="11">
        <f t="shared" si="83"/>
        <v>256.85000000000002</v>
      </c>
      <c r="H1618" s="11">
        <f t="shared" si="84"/>
        <v>2825.35</v>
      </c>
      <c r="I1618" s="21"/>
    </row>
    <row r="1619" spans="1:9" ht="12.75" customHeight="1" x14ac:dyDescent="0.2">
      <c r="A1619" s="9" t="s">
        <v>167</v>
      </c>
      <c r="B1619" s="9" t="s">
        <v>216</v>
      </c>
      <c r="C1619" s="9" t="s">
        <v>227</v>
      </c>
      <c r="D1619" s="34">
        <v>38446</v>
      </c>
      <c r="E1619" s="12">
        <v>1674.5500000000002</v>
      </c>
      <c r="F1619" s="11">
        <f t="shared" si="85"/>
        <v>1674.5500000000002</v>
      </c>
      <c r="G1619" s="11">
        <f t="shared" si="83"/>
        <v>167.46</v>
      </c>
      <c r="H1619" s="11">
        <f t="shared" si="84"/>
        <v>1842.0100000000002</v>
      </c>
      <c r="I1619" s="21"/>
    </row>
    <row r="1620" spans="1:9" ht="12.75" customHeight="1" x14ac:dyDescent="0.2">
      <c r="A1620" s="9" t="s">
        <v>167</v>
      </c>
      <c r="B1620" s="9" t="s">
        <v>216</v>
      </c>
      <c r="C1620" s="9" t="s">
        <v>227</v>
      </c>
      <c r="D1620" s="34">
        <v>38447</v>
      </c>
      <c r="E1620" s="12">
        <v>2167.8000000000002</v>
      </c>
      <c r="F1620" s="11">
        <f t="shared" si="85"/>
        <v>2167.8000000000002</v>
      </c>
      <c r="G1620" s="11">
        <f t="shared" si="83"/>
        <v>216.78</v>
      </c>
      <c r="H1620" s="11">
        <f t="shared" si="84"/>
        <v>2384.5800000000004</v>
      </c>
      <c r="I1620" s="21"/>
    </row>
    <row r="1621" spans="1:9" ht="12.75" customHeight="1" x14ac:dyDescent="0.2">
      <c r="A1621" s="9" t="s">
        <v>167</v>
      </c>
      <c r="B1621" s="9" t="s">
        <v>216</v>
      </c>
      <c r="C1621" s="9" t="s">
        <v>227</v>
      </c>
      <c r="D1621" s="34">
        <v>38448</v>
      </c>
      <c r="E1621" s="12">
        <v>513.75</v>
      </c>
      <c r="F1621" s="11">
        <f t="shared" si="85"/>
        <v>513.75</v>
      </c>
      <c r="G1621" s="11">
        <f t="shared" si="83"/>
        <v>51.38</v>
      </c>
      <c r="H1621" s="11">
        <f t="shared" si="84"/>
        <v>565.13</v>
      </c>
      <c r="I1621" s="21"/>
    </row>
    <row r="1622" spans="1:9" ht="12.75" customHeight="1" x14ac:dyDescent="0.2">
      <c r="A1622" s="9" t="s">
        <v>167</v>
      </c>
      <c r="B1622" s="9" t="s">
        <v>216</v>
      </c>
      <c r="C1622" s="9" t="s">
        <v>227</v>
      </c>
      <c r="D1622" s="34">
        <v>38449</v>
      </c>
      <c r="E1622" s="12">
        <v>3032.65</v>
      </c>
      <c r="F1622" s="11">
        <f t="shared" si="85"/>
        <v>3032.65</v>
      </c>
      <c r="G1622" s="11">
        <f t="shared" si="83"/>
        <v>303.27</v>
      </c>
      <c r="H1622" s="11">
        <f t="shared" si="84"/>
        <v>3335.92</v>
      </c>
      <c r="I1622" s="21"/>
    </row>
    <row r="1623" spans="1:9" ht="12.75" customHeight="1" x14ac:dyDescent="0.2">
      <c r="A1623" s="9" t="s">
        <v>167</v>
      </c>
      <c r="B1623" s="9" t="s">
        <v>216</v>
      </c>
      <c r="C1623" s="9" t="s">
        <v>227</v>
      </c>
      <c r="D1623" s="34">
        <v>38450</v>
      </c>
      <c r="E1623" s="12">
        <v>1212.1500000000001</v>
      </c>
      <c r="F1623" s="11">
        <f t="shared" si="85"/>
        <v>1212.1500000000001</v>
      </c>
      <c r="G1623" s="11">
        <f t="shared" si="83"/>
        <v>121.22</v>
      </c>
      <c r="H1623" s="11">
        <f t="shared" si="84"/>
        <v>1333.3700000000001</v>
      </c>
      <c r="I1623" s="21"/>
    </row>
    <row r="1624" spans="1:9" ht="12.75" customHeight="1" x14ac:dyDescent="0.2">
      <c r="A1624" s="9" t="s">
        <v>167</v>
      </c>
      <c r="B1624" s="9" t="s">
        <v>216</v>
      </c>
      <c r="C1624" s="9" t="s">
        <v>227</v>
      </c>
      <c r="D1624" s="34">
        <v>38452</v>
      </c>
      <c r="E1624" s="12">
        <v>811.80000000000007</v>
      </c>
      <c r="F1624" s="11">
        <f t="shared" si="85"/>
        <v>811.80000000000007</v>
      </c>
      <c r="G1624" s="11">
        <f t="shared" si="83"/>
        <v>81.180000000000007</v>
      </c>
      <c r="H1624" s="11">
        <f t="shared" si="84"/>
        <v>892.98</v>
      </c>
      <c r="I1624" s="21"/>
    </row>
    <row r="1625" spans="1:9" ht="12.75" customHeight="1" x14ac:dyDescent="0.2">
      <c r="A1625" s="9" t="s">
        <v>167</v>
      </c>
      <c r="B1625" s="9" t="s">
        <v>216</v>
      </c>
      <c r="C1625" s="9" t="s">
        <v>227</v>
      </c>
      <c r="D1625" s="34">
        <v>38453</v>
      </c>
      <c r="E1625" s="12">
        <v>2435.1</v>
      </c>
      <c r="F1625" s="11">
        <f t="shared" si="85"/>
        <v>2435.1</v>
      </c>
      <c r="G1625" s="11">
        <f t="shared" si="83"/>
        <v>243.51</v>
      </c>
      <c r="H1625" s="11">
        <f t="shared" si="84"/>
        <v>2678.6099999999997</v>
      </c>
      <c r="I1625" s="21"/>
    </row>
    <row r="1626" spans="1:9" ht="12.75" customHeight="1" x14ac:dyDescent="0.2">
      <c r="A1626" s="9" t="s">
        <v>167</v>
      </c>
      <c r="B1626" s="9" t="s">
        <v>216</v>
      </c>
      <c r="C1626" s="9" t="s">
        <v>227</v>
      </c>
      <c r="D1626" s="34">
        <v>38455</v>
      </c>
      <c r="E1626" s="12">
        <v>3293.7000000000003</v>
      </c>
      <c r="F1626" s="11">
        <f t="shared" si="85"/>
        <v>3293.7000000000003</v>
      </c>
      <c r="G1626" s="11">
        <f t="shared" si="83"/>
        <v>329.37</v>
      </c>
      <c r="H1626" s="11">
        <f t="shared" si="84"/>
        <v>3623.07</v>
      </c>
      <c r="I1626" s="21"/>
    </row>
    <row r="1627" spans="1:9" ht="12.75" customHeight="1" x14ac:dyDescent="0.2">
      <c r="A1627" s="9" t="s">
        <v>167</v>
      </c>
      <c r="B1627" s="9" t="s">
        <v>216</v>
      </c>
      <c r="C1627" s="9" t="s">
        <v>227</v>
      </c>
      <c r="D1627" s="34">
        <v>38456</v>
      </c>
      <c r="E1627" s="12">
        <v>2167.8000000000002</v>
      </c>
      <c r="F1627" s="11">
        <f t="shared" si="85"/>
        <v>2167.8000000000002</v>
      </c>
      <c r="G1627" s="11">
        <f t="shared" si="83"/>
        <v>216.78</v>
      </c>
      <c r="H1627" s="11">
        <f t="shared" si="84"/>
        <v>2384.5800000000004</v>
      </c>
      <c r="I1627" s="21"/>
    </row>
    <row r="1628" spans="1:9" ht="12.75" customHeight="1" x14ac:dyDescent="0.2">
      <c r="A1628" s="9" t="s">
        <v>167</v>
      </c>
      <c r="B1628" s="9" t="s">
        <v>216</v>
      </c>
      <c r="C1628" s="9" t="s">
        <v>227</v>
      </c>
      <c r="D1628" s="34">
        <v>38457</v>
      </c>
      <c r="E1628" s="12">
        <v>2023.8000000000002</v>
      </c>
      <c r="F1628" s="11">
        <f t="shared" si="85"/>
        <v>2023.8000000000002</v>
      </c>
      <c r="G1628" s="11">
        <f t="shared" si="83"/>
        <v>202.38</v>
      </c>
      <c r="H1628" s="11">
        <f t="shared" si="84"/>
        <v>2226.1800000000003</v>
      </c>
      <c r="I1628" s="21"/>
    </row>
    <row r="1629" spans="1:9" ht="12.75" customHeight="1" x14ac:dyDescent="0.2">
      <c r="A1629" s="9" t="s">
        <v>167</v>
      </c>
      <c r="B1629" s="9" t="s">
        <v>216</v>
      </c>
      <c r="C1629" s="9" t="s">
        <v>227</v>
      </c>
      <c r="D1629" s="34">
        <v>38458</v>
      </c>
      <c r="E1629" s="12">
        <v>1078.75</v>
      </c>
      <c r="F1629" s="11">
        <f t="shared" si="85"/>
        <v>1078.75</v>
      </c>
      <c r="G1629" s="11">
        <f t="shared" si="83"/>
        <v>107.88</v>
      </c>
      <c r="H1629" s="11">
        <f t="shared" si="84"/>
        <v>1186.6300000000001</v>
      </c>
      <c r="I1629" s="21"/>
    </row>
    <row r="1630" spans="1:9" ht="12.75" customHeight="1" x14ac:dyDescent="0.2">
      <c r="A1630" s="9" t="s">
        <v>167</v>
      </c>
      <c r="B1630" s="9" t="s">
        <v>216</v>
      </c>
      <c r="C1630" s="9" t="s">
        <v>227</v>
      </c>
      <c r="D1630" s="34">
        <v>38460</v>
      </c>
      <c r="E1630" s="12">
        <v>389.70000000000005</v>
      </c>
      <c r="F1630" s="11">
        <f t="shared" si="85"/>
        <v>389.70000000000005</v>
      </c>
      <c r="G1630" s="11">
        <f t="shared" si="83"/>
        <v>38.97</v>
      </c>
      <c r="H1630" s="11">
        <f t="shared" si="84"/>
        <v>428.67000000000007</v>
      </c>
      <c r="I1630" s="21"/>
    </row>
    <row r="1631" spans="1:9" ht="12.75" customHeight="1" x14ac:dyDescent="0.2">
      <c r="A1631" s="9" t="s">
        <v>167</v>
      </c>
      <c r="B1631" s="9" t="s">
        <v>216</v>
      </c>
      <c r="C1631" s="9" t="s">
        <v>227</v>
      </c>
      <c r="D1631" s="34">
        <v>38462</v>
      </c>
      <c r="E1631" s="12">
        <v>461.95000000000005</v>
      </c>
      <c r="F1631" s="11">
        <f t="shared" si="85"/>
        <v>461.95000000000005</v>
      </c>
      <c r="G1631" s="11">
        <f t="shared" si="83"/>
        <v>46.2</v>
      </c>
      <c r="H1631" s="11">
        <f t="shared" si="84"/>
        <v>508.15000000000003</v>
      </c>
      <c r="I1631" s="21"/>
    </row>
    <row r="1632" spans="1:9" ht="12.75" customHeight="1" x14ac:dyDescent="0.2">
      <c r="A1632" s="9" t="s">
        <v>167</v>
      </c>
      <c r="B1632" s="9" t="s">
        <v>216</v>
      </c>
      <c r="C1632" s="9" t="s">
        <v>227</v>
      </c>
      <c r="D1632" s="34">
        <v>38464</v>
      </c>
      <c r="E1632" s="12">
        <v>502.05</v>
      </c>
      <c r="F1632" s="11">
        <f t="shared" si="85"/>
        <v>502.05</v>
      </c>
      <c r="G1632" s="11">
        <f t="shared" si="83"/>
        <v>50.21</v>
      </c>
      <c r="H1632" s="11">
        <f t="shared" si="84"/>
        <v>552.26</v>
      </c>
      <c r="I1632" s="21"/>
    </row>
    <row r="1633" spans="1:9" ht="12.75" customHeight="1" x14ac:dyDescent="0.2">
      <c r="A1633" s="9" t="s">
        <v>167</v>
      </c>
      <c r="B1633" s="9" t="s">
        <v>216</v>
      </c>
      <c r="C1633" s="9" t="s">
        <v>227</v>
      </c>
      <c r="D1633" s="34">
        <v>38466</v>
      </c>
      <c r="E1633" s="12">
        <v>1355.6000000000001</v>
      </c>
      <c r="F1633" s="11">
        <f t="shared" si="85"/>
        <v>1355.6000000000001</v>
      </c>
      <c r="G1633" s="11">
        <f t="shared" si="83"/>
        <v>135.56</v>
      </c>
      <c r="H1633" s="11">
        <f t="shared" si="84"/>
        <v>1491.16</v>
      </c>
      <c r="I1633" s="21"/>
    </row>
    <row r="1634" spans="1:9" ht="12.75" customHeight="1" x14ac:dyDescent="0.2">
      <c r="A1634" s="9" t="s">
        <v>167</v>
      </c>
      <c r="B1634" s="9" t="s">
        <v>216</v>
      </c>
      <c r="C1634" s="9" t="s">
        <v>227</v>
      </c>
      <c r="D1634" s="34">
        <v>38468</v>
      </c>
      <c r="E1634" s="12">
        <v>2088.75</v>
      </c>
      <c r="F1634" s="11">
        <f t="shared" si="85"/>
        <v>2088.75</v>
      </c>
      <c r="G1634" s="11">
        <f t="shared" si="83"/>
        <v>208.88</v>
      </c>
      <c r="H1634" s="11">
        <f t="shared" si="84"/>
        <v>2297.63</v>
      </c>
      <c r="I1634" s="21"/>
    </row>
    <row r="1635" spans="1:9" ht="12.75" customHeight="1" x14ac:dyDescent="0.2">
      <c r="A1635" s="9" t="s">
        <v>167</v>
      </c>
      <c r="B1635" s="9" t="s">
        <v>216</v>
      </c>
      <c r="C1635" s="9" t="s">
        <v>227</v>
      </c>
      <c r="D1635" s="34">
        <v>38469</v>
      </c>
      <c r="E1635" s="12">
        <v>2435.1</v>
      </c>
      <c r="F1635" s="11">
        <f t="shared" si="85"/>
        <v>2435.1</v>
      </c>
      <c r="G1635" s="11">
        <f t="shared" si="83"/>
        <v>243.51</v>
      </c>
      <c r="H1635" s="11">
        <f t="shared" si="84"/>
        <v>2678.6099999999997</v>
      </c>
      <c r="I1635" s="21"/>
    </row>
    <row r="1636" spans="1:9" ht="12.75" customHeight="1" x14ac:dyDescent="0.2">
      <c r="A1636" s="9" t="s">
        <v>167</v>
      </c>
      <c r="B1636" s="9" t="s">
        <v>216</v>
      </c>
      <c r="C1636" s="9" t="s">
        <v>227</v>
      </c>
      <c r="D1636" s="34">
        <v>38470</v>
      </c>
      <c r="E1636" s="12">
        <v>1356.15</v>
      </c>
      <c r="F1636" s="11">
        <f t="shared" si="85"/>
        <v>1356.15</v>
      </c>
      <c r="G1636" s="11">
        <f t="shared" si="83"/>
        <v>135.62</v>
      </c>
      <c r="H1636" s="11">
        <f t="shared" si="84"/>
        <v>1491.77</v>
      </c>
      <c r="I1636" s="21"/>
    </row>
    <row r="1637" spans="1:9" ht="12.75" customHeight="1" x14ac:dyDescent="0.2">
      <c r="A1637" s="9" t="s">
        <v>167</v>
      </c>
      <c r="B1637" s="9" t="s">
        <v>216</v>
      </c>
      <c r="C1637" s="9" t="s">
        <v>227</v>
      </c>
      <c r="D1637" s="34">
        <v>38473</v>
      </c>
      <c r="E1637" s="12">
        <v>811.80000000000007</v>
      </c>
      <c r="F1637" s="11">
        <f t="shared" si="85"/>
        <v>811.80000000000007</v>
      </c>
      <c r="G1637" s="11">
        <f t="shared" si="83"/>
        <v>81.180000000000007</v>
      </c>
      <c r="H1637" s="11">
        <f t="shared" si="84"/>
        <v>892.98</v>
      </c>
      <c r="I1637" s="21"/>
    </row>
    <row r="1638" spans="1:9" ht="12.75" customHeight="1" x14ac:dyDescent="0.2">
      <c r="A1638" s="9" t="s">
        <v>167</v>
      </c>
      <c r="B1638" s="9" t="s">
        <v>216</v>
      </c>
      <c r="C1638" s="9" t="s">
        <v>227</v>
      </c>
      <c r="D1638" s="34">
        <v>38475</v>
      </c>
      <c r="E1638" s="12">
        <v>1176.95</v>
      </c>
      <c r="F1638" s="11">
        <f t="shared" si="85"/>
        <v>1176.95</v>
      </c>
      <c r="G1638" s="11">
        <f t="shared" si="83"/>
        <v>117.7</v>
      </c>
      <c r="H1638" s="11">
        <f t="shared" si="84"/>
        <v>1294.6500000000001</v>
      </c>
      <c r="I1638" s="21"/>
    </row>
    <row r="1639" spans="1:9" ht="12.75" customHeight="1" x14ac:dyDescent="0.2">
      <c r="A1639" s="9" t="s">
        <v>167</v>
      </c>
      <c r="B1639" s="9" t="s">
        <v>216</v>
      </c>
      <c r="C1639" s="9" t="s">
        <v>227</v>
      </c>
      <c r="D1639" s="34">
        <v>38477</v>
      </c>
      <c r="E1639" s="12">
        <v>2834.75</v>
      </c>
      <c r="F1639" s="11">
        <f t="shared" si="85"/>
        <v>2834.75</v>
      </c>
      <c r="G1639" s="11">
        <f t="shared" si="83"/>
        <v>283.48</v>
      </c>
      <c r="H1639" s="11">
        <f t="shared" si="84"/>
        <v>3118.23</v>
      </c>
      <c r="I1639" s="21"/>
    </row>
    <row r="1640" spans="1:9" ht="12.75" customHeight="1" x14ac:dyDescent="0.2">
      <c r="A1640" s="9" t="s">
        <v>167</v>
      </c>
      <c r="B1640" s="9" t="s">
        <v>216</v>
      </c>
      <c r="C1640" s="9" t="s">
        <v>227</v>
      </c>
      <c r="D1640" s="34">
        <v>38478</v>
      </c>
      <c r="E1640" s="12">
        <v>1373.15</v>
      </c>
      <c r="F1640" s="11">
        <f t="shared" si="85"/>
        <v>1373.15</v>
      </c>
      <c r="G1640" s="11">
        <f t="shared" si="83"/>
        <v>137.32</v>
      </c>
      <c r="H1640" s="11">
        <f t="shared" si="84"/>
        <v>1510.47</v>
      </c>
      <c r="I1640" s="21"/>
    </row>
    <row r="1641" spans="1:9" ht="12.75" customHeight="1" x14ac:dyDescent="0.2">
      <c r="A1641" s="9" t="s">
        <v>167</v>
      </c>
      <c r="B1641" s="9" t="s">
        <v>216</v>
      </c>
      <c r="C1641" s="9" t="s">
        <v>227</v>
      </c>
      <c r="D1641" s="34">
        <v>38480</v>
      </c>
      <c r="E1641" s="12">
        <v>2834.75</v>
      </c>
      <c r="F1641" s="11">
        <f t="shared" si="85"/>
        <v>2834.75</v>
      </c>
      <c r="G1641" s="11">
        <f t="shared" si="83"/>
        <v>283.48</v>
      </c>
      <c r="H1641" s="11">
        <f t="shared" si="84"/>
        <v>3118.23</v>
      </c>
      <c r="I1641" s="21"/>
    </row>
    <row r="1642" spans="1:9" ht="12.75" customHeight="1" x14ac:dyDescent="0.2">
      <c r="A1642" s="9" t="s">
        <v>167</v>
      </c>
      <c r="B1642" s="9" t="s">
        <v>216</v>
      </c>
      <c r="C1642" s="9" t="s">
        <v>227</v>
      </c>
      <c r="D1642" s="34">
        <v>38481</v>
      </c>
      <c r="E1642" s="12">
        <v>3227.15</v>
      </c>
      <c r="F1642" s="11">
        <f t="shared" si="85"/>
        <v>3227.15</v>
      </c>
      <c r="G1642" s="11">
        <f t="shared" si="83"/>
        <v>322.72000000000003</v>
      </c>
      <c r="H1642" s="11">
        <f t="shared" si="84"/>
        <v>3549.87</v>
      </c>
      <c r="I1642" s="21"/>
    </row>
    <row r="1643" spans="1:9" ht="12.75" customHeight="1" x14ac:dyDescent="0.2">
      <c r="A1643" s="9" t="s">
        <v>167</v>
      </c>
      <c r="B1643" s="9" t="s">
        <v>216</v>
      </c>
      <c r="C1643" s="9" t="s">
        <v>227</v>
      </c>
      <c r="D1643" s="34">
        <v>38483</v>
      </c>
      <c r="E1643" s="12">
        <v>2435.1</v>
      </c>
      <c r="F1643" s="11">
        <f t="shared" si="85"/>
        <v>2435.1</v>
      </c>
      <c r="G1643" s="11">
        <f t="shared" si="83"/>
        <v>243.51</v>
      </c>
      <c r="H1643" s="11">
        <f t="shared" si="84"/>
        <v>2678.6099999999997</v>
      </c>
      <c r="I1643" s="21"/>
    </row>
    <row r="1644" spans="1:9" ht="12.75" customHeight="1" x14ac:dyDescent="0.2">
      <c r="A1644" s="9" t="s">
        <v>167</v>
      </c>
      <c r="B1644" s="9" t="s">
        <v>216</v>
      </c>
      <c r="C1644" s="9" t="s">
        <v>227</v>
      </c>
      <c r="D1644" s="34">
        <v>38485</v>
      </c>
      <c r="E1644" s="12">
        <v>1156.2</v>
      </c>
      <c r="F1644" s="11">
        <f t="shared" si="85"/>
        <v>1156.2</v>
      </c>
      <c r="G1644" s="11">
        <f t="shared" si="83"/>
        <v>115.62</v>
      </c>
      <c r="H1644" s="11">
        <f t="shared" si="84"/>
        <v>1271.8200000000002</v>
      </c>
      <c r="I1644" s="21"/>
    </row>
    <row r="1645" spans="1:9" ht="12.75" customHeight="1" x14ac:dyDescent="0.2">
      <c r="A1645" s="9" t="s">
        <v>167</v>
      </c>
      <c r="B1645" s="9" t="s">
        <v>216</v>
      </c>
      <c r="C1645" s="9" t="s">
        <v>227</v>
      </c>
      <c r="D1645" s="34">
        <v>38487</v>
      </c>
      <c r="E1645" s="12">
        <v>2435.1</v>
      </c>
      <c r="F1645" s="11">
        <f t="shared" si="85"/>
        <v>2435.1</v>
      </c>
      <c r="G1645" s="11">
        <f t="shared" si="83"/>
        <v>243.51</v>
      </c>
      <c r="H1645" s="11">
        <f t="shared" si="84"/>
        <v>2678.6099999999997</v>
      </c>
      <c r="I1645" s="21"/>
    </row>
    <row r="1646" spans="1:9" ht="12.75" customHeight="1" x14ac:dyDescent="0.2">
      <c r="A1646" s="9" t="s">
        <v>167</v>
      </c>
      <c r="B1646" s="9" t="s">
        <v>216</v>
      </c>
      <c r="C1646" s="9" t="s">
        <v>227</v>
      </c>
      <c r="D1646" s="34">
        <v>38488</v>
      </c>
      <c r="E1646" s="12">
        <v>2702.1000000000004</v>
      </c>
      <c r="F1646" s="11">
        <f t="shared" si="85"/>
        <v>2702.1000000000004</v>
      </c>
      <c r="G1646" s="11">
        <f t="shared" si="83"/>
        <v>270.20999999999998</v>
      </c>
      <c r="H1646" s="11">
        <f t="shared" si="84"/>
        <v>2972.3100000000004</v>
      </c>
      <c r="I1646" s="21"/>
    </row>
    <row r="1647" spans="1:9" ht="12.75" customHeight="1" x14ac:dyDescent="0.2">
      <c r="A1647" s="9" t="s">
        <v>167</v>
      </c>
      <c r="B1647" s="9" t="s">
        <v>216</v>
      </c>
      <c r="C1647" s="9" t="s">
        <v>227</v>
      </c>
      <c r="D1647" s="34">
        <v>38489</v>
      </c>
      <c r="E1647" s="12">
        <v>3213.55</v>
      </c>
      <c r="F1647" s="11">
        <f t="shared" si="85"/>
        <v>3213.55</v>
      </c>
      <c r="G1647" s="11">
        <f t="shared" si="83"/>
        <v>321.36</v>
      </c>
      <c r="H1647" s="11">
        <f t="shared" si="84"/>
        <v>3534.9100000000003</v>
      </c>
      <c r="I1647" s="21"/>
    </row>
    <row r="1648" spans="1:9" ht="12.75" customHeight="1" x14ac:dyDescent="0.2">
      <c r="A1648" s="9" t="s">
        <v>167</v>
      </c>
      <c r="B1648" s="9" t="s">
        <v>216</v>
      </c>
      <c r="C1648" s="9" t="s">
        <v>227</v>
      </c>
      <c r="D1648" s="34">
        <v>38490</v>
      </c>
      <c r="E1648" s="12">
        <v>784.7</v>
      </c>
      <c r="F1648" s="11">
        <f t="shared" si="85"/>
        <v>784.7</v>
      </c>
      <c r="G1648" s="11">
        <f t="shared" si="83"/>
        <v>78.47</v>
      </c>
      <c r="H1648" s="11">
        <f t="shared" si="84"/>
        <v>863.17000000000007</v>
      </c>
      <c r="I1648" s="21"/>
    </row>
    <row r="1649" spans="1:9" ht="12.75" customHeight="1" x14ac:dyDescent="0.2">
      <c r="A1649" s="9" t="s">
        <v>167</v>
      </c>
      <c r="B1649" s="9" t="s">
        <v>216</v>
      </c>
      <c r="C1649" s="9" t="s">
        <v>227</v>
      </c>
      <c r="D1649" s="34">
        <v>38493</v>
      </c>
      <c r="E1649" s="12">
        <v>2770</v>
      </c>
      <c r="F1649" s="11">
        <f t="shared" si="85"/>
        <v>2770</v>
      </c>
      <c r="G1649" s="11">
        <f t="shared" si="83"/>
        <v>277</v>
      </c>
      <c r="H1649" s="11">
        <f t="shared" si="84"/>
        <v>3047</v>
      </c>
      <c r="I1649" s="21"/>
    </row>
    <row r="1650" spans="1:9" ht="12.75" customHeight="1" x14ac:dyDescent="0.2">
      <c r="A1650" s="9" t="s">
        <v>167</v>
      </c>
      <c r="B1650" s="9" t="s">
        <v>216</v>
      </c>
      <c r="C1650" s="9" t="s">
        <v>227</v>
      </c>
      <c r="D1650" s="34">
        <v>38495</v>
      </c>
      <c r="E1650" s="12">
        <v>2026.6000000000001</v>
      </c>
      <c r="F1650" s="11">
        <f t="shared" si="85"/>
        <v>2026.6000000000001</v>
      </c>
      <c r="G1650" s="11">
        <f t="shared" si="83"/>
        <v>202.66</v>
      </c>
      <c r="H1650" s="11">
        <f t="shared" si="84"/>
        <v>2229.2600000000002</v>
      </c>
      <c r="I1650" s="21"/>
    </row>
    <row r="1651" spans="1:9" ht="12.75" customHeight="1" x14ac:dyDescent="0.2">
      <c r="A1651" s="9" t="s">
        <v>167</v>
      </c>
      <c r="B1651" s="9" t="s">
        <v>216</v>
      </c>
      <c r="C1651" s="9" t="s">
        <v>227</v>
      </c>
      <c r="D1651" s="34">
        <v>38496</v>
      </c>
      <c r="E1651" s="12">
        <v>882.90000000000009</v>
      </c>
      <c r="F1651" s="11">
        <f t="shared" si="85"/>
        <v>882.90000000000009</v>
      </c>
      <c r="G1651" s="11">
        <f t="shared" ref="G1651:G1714" si="86">ROUND((+F1651*0.1),2)</f>
        <v>88.29</v>
      </c>
      <c r="H1651" s="11">
        <f t="shared" ref="H1651:H1714" si="87">+G1651+F1651</f>
        <v>971.19</v>
      </c>
      <c r="I1651" s="21"/>
    </row>
    <row r="1652" spans="1:9" ht="12.75" customHeight="1" x14ac:dyDescent="0.2">
      <c r="A1652" s="9" t="s">
        <v>167</v>
      </c>
      <c r="B1652" s="9" t="s">
        <v>216</v>
      </c>
      <c r="C1652" s="9" t="s">
        <v>227</v>
      </c>
      <c r="D1652" s="34">
        <v>38497</v>
      </c>
      <c r="E1652" s="12">
        <v>2897.3500000000004</v>
      </c>
      <c r="F1652" s="11">
        <f t="shared" si="85"/>
        <v>2897.3500000000004</v>
      </c>
      <c r="G1652" s="11">
        <f t="shared" si="86"/>
        <v>289.74</v>
      </c>
      <c r="H1652" s="11">
        <f t="shared" si="87"/>
        <v>3187.09</v>
      </c>
      <c r="I1652" s="21"/>
    </row>
    <row r="1653" spans="1:9" ht="12.75" customHeight="1" x14ac:dyDescent="0.2">
      <c r="A1653" s="9" t="s">
        <v>167</v>
      </c>
      <c r="B1653" s="9" t="s">
        <v>216</v>
      </c>
      <c r="C1653" s="9" t="s">
        <v>227</v>
      </c>
      <c r="D1653" s="34">
        <v>38498</v>
      </c>
      <c r="E1653" s="12">
        <v>2897.3500000000004</v>
      </c>
      <c r="F1653" s="11">
        <f t="shared" si="85"/>
        <v>2897.3500000000004</v>
      </c>
      <c r="G1653" s="11">
        <f t="shared" si="86"/>
        <v>289.74</v>
      </c>
      <c r="H1653" s="11">
        <f t="shared" si="87"/>
        <v>3187.09</v>
      </c>
      <c r="I1653" s="21"/>
    </row>
    <row r="1654" spans="1:9" ht="12.75" customHeight="1" x14ac:dyDescent="0.2">
      <c r="A1654" s="9" t="s">
        <v>167</v>
      </c>
      <c r="B1654" s="9" t="s">
        <v>216</v>
      </c>
      <c r="C1654" s="9" t="s">
        <v>227</v>
      </c>
      <c r="D1654" s="34">
        <v>38500</v>
      </c>
      <c r="E1654" s="12">
        <v>3113</v>
      </c>
      <c r="F1654" s="11">
        <f t="shared" si="85"/>
        <v>3113</v>
      </c>
      <c r="G1654" s="11">
        <f t="shared" si="86"/>
        <v>311.3</v>
      </c>
      <c r="H1654" s="11">
        <f t="shared" si="87"/>
        <v>3424.3</v>
      </c>
      <c r="I1654" s="21"/>
    </row>
    <row r="1655" spans="1:9" ht="12.75" customHeight="1" x14ac:dyDescent="0.2">
      <c r="A1655" s="9" t="s">
        <v>167</v>
      </c>
      <c r="B1655" s="9" t="s">
        <v>216</v>
      </c>
      <c r="C1655" s="9" t="s">
        <v>227</v>
      </c>
      <c r="D1655" s="34">
        <v>38501</v>
      </c>
      <c r="E1655" s="12">
        <v>3113</v>
      </c>
      <c r="F1655" s="11">
        <f t="shared" si="85"/>
        <v>3113</v>
      </c>
      <c r="G1655" s="11">
        <f t="shared" si="86"/>
        <v>311.3</v>
      </c>
      <c r="H1655" s="11">
        <f t="shared" si="87"/>
        <v>3424.3</v>
      </c>
      <c r="I1655" s="21"/>
    </row>
    <row r="1656" spans="1:9" ht="12.75" customHeight="1" x14ac:dyDescent="0.2">
      <c r="A1656" s="9" t="s">
        <v>167</v>
      </c>
      <c r="B1656" s="9" t="s">
        <v>216</v>
      </c>
      <c r="C1656" s="9" t="s">
        <v>227</v>
      </c>
      <c r="D1656" s="34">
        <v>38503</v>
      </c>
      <c r="E1656" s="12">
        <v>3380.05</v>
      </c>
      <c r="F1656" s="11">
        <f t="shared" si="85"/>
        <v>3380.05</v>
      </c>
      <c r="G1656" s="11">
        <f t="shared" si="86"/>
        <v>338.01</v>
      </c>
      <c r="H1656" s="11">
        <f t="shared" si="87"/>
        <v>3718.0600000000004</v>
      </c>
      <c r="I1656" s="21"/>
    </row>
    <row r="1657" spans="1:9" ht="12.75" customHeight="1" x14ac:dyDescent="0.2">
      <c r="A1657" s="9" t="s">
        <v>167</v>
      </c>
      <c r="B1657" s="9" t="s">
        <v>216</v>
      </c>
      <c r="C1657" s="9" t="s">
        <v>227</v>
      </c>
      <c r="D1657" s="34">
        <v>38504</v>
      </c>
      <c r="E1657" s="12">
        <v>3380.05</v>
      </c>
      <c r="F1657" s="11">
        <f t="shared" si="85"/>
        <v>3380.05</v>
      </c>
      <c r="G1657" s="11">
        <f t="shared" si="86"/>
        <v>338.01</v>
      </c>
      <c r="H1657" s="11">
        <f t="shared" si="87"/>
        <v>3718.0600000000004</v>
      </c>
      <c r="I1657" s="21"/>
    </row>
    <row r="1658" spans="1:9" ht="12.75" customHeight="1" x14ac:dyDescent="0.2">
      <c r="A1658" s="9" t="s">
        <v>167</v>
      </c>
      <c r="B1658" s="9" t="s">
        <v>216</v>
      </c>
      <c r="C1658" s="9" t="s">
        <v>227</v>
      </c>
      <c r="D1658" s="34">
        <v>38505</v>
      </c>
      <c r="E1658" s="12">
        <v>392.3</v>
      </c>
      <c r="F1658" s="11">
        <f t="shared" si="85"/>
        <v>392.3</v>
      </c>
      <c r="G1658" s="11">
        <f t="shared" si="86"/>
        <v>39.229999999999997</v>
      </c>
      <c r="H1658" s="11">
        <f t="shared" si="87"/>
        <v>431.53000000000003</v>
      </c>
      <c r="I1658" s="21"/>
    </row>
    <row r="1659" spans="1:9" ht="12.75" customHeight="1" x14ac:dyDescent="0.2">
      <c r="A1659" s="9" t="s">
        <v>167</v>
      </c>
      <c r="B1659" s="9" t="s">
        <v>216</v>
      </c>
      <c r="C1659" s="9" t="s">
        <v>227</v>
      </c>
      <c r="D1659" s="34">
        <v>38506</v>
      </c>
      <c r="E1659" s="12">
        <v>2301.15</v>
      </c>
      <c r="F1659" s="11">
        <f t="shared" si="85"/>
        <v>2301.15</v>
      </c>
      <c r="G1659" s="11">
        <f t="shared" si="86"/>
        <v>230.12</v>
      </c>
      <c r="H1659" s="11">
        <f t="shared" si="87"/>
        <v>2531.27</v>
      </c>
      <c r="I1659" s="21"/>
    </row>
    <row r="1660" spans="1:9" ht="12.75" customHeight="1" x14ac:dyDescent="0.2">
      <c r="A1660" s="9" t="s">
        <v>167</v>
      </c>
      <c r="B1660" s="9" t="s">
        <v>216</v>
      </c>
      <c r="C1660" s="9" t="s">
        <v>227</v>
      </c>
      <c r="D1660" s="34">
        <v>38507</v>
      </c>
      <c r="E1660" s="12">
        <v>2701.55</v>
      </c>
      <c r="F1660" s="11">
        <f t="shared" si="85"/>
        <v>2701.55</v>
      </c>
      <c r="G1660" s="11">
        <f t="shared" si="86"/>
        <v>270.16000000000003</v>
      </c>
      <c r="H1660" s="11">
        <f t="shared" si="87"/>
        <v>2971.71</v>
      </c>
      <c r="I1660" s="21"/>
    </row>
    <row r="1661" spans="1:9" ht="12.75" customHeight="1" x14ac:dyDescent="0.2">
      <c r="A1661" s="9" t="s">
        <v>167</v>
      </c>
      <c r="B1661" s="9" t="s">
        <v>216</v>
      </c>
      <c r="C1661" s="9" t="s">
        <v>227</v>
      </c>
      <c r="D1661" s="34">
        <v>38508</v>
      </c>
      <c r="E1661" s="12">
        <v>3380.05</v>
      </c>
      <c r="F1661" s="11">
        <f t="shared" si="85"/>
        <v>3380.05</v>
      </c>
      <c r="G1661" s="11">
        <f t="shared" si="86"/>
        <v>338.01</v>
      </c>
      <c r="H1661" s="11">
        <f t="shared" si="87"/>
        <v>3718.0600000000004</v>
      </c>
      <c r="I1661" s="21"/>
    </row>
    <row r="1662" spans="1:9" ht="12.75" customHeight="1" x14ac:dyDescent="0.2">
      <c r="A1662" s="9" t="s">
        <v>167</v>
      </c>
      <c r="B1662" s="9" t="s">
        <v>216</v>
      </c>
      <c r="C1662" s="9" t="s">
        <v>227</v>
      </c>
      <c r="D1662" s="34">
        <v>38509</v>
      </c>
      <c r="E1662" s="12">
        <v>3380.05</v>
      </c>
      <c r="F1662" s="11">
        <f t="shared" si="85"/>
        <v>3380.05</v>
      </c>
      <c r="G1662" s="11">
        <f t="shared" si="86"/>
        <v>338.01</v>
      </c>
      <c r="H1662" s="11">
        <f t="shared" si="87"/>
        <v>3718.0600000000004</v>
      </c>
      <c r="I1662" s="21"/>
    </row>
    <row r="1663" spans="1:9" ht="12.75" customHeight="1" x14ac:dyDescent="0.2">
      <c r="A1663" s="9" t="s">
        <v>167</v>
      </c>
      <c r="B1663" s="9" t="s">
        <v>216</v>
      </c>
      <c r="C1663" s="9" t="s">
        <v>227</v>
      </c>
      <c r="D1663" s="34">
        <v>38512</v>
      </c>
      <c r="E1663" s="12">
        <v>2969.3</v>
      </c>
      <c r="F1663" s="11">
        <f t="shared" si="85"/>
        <v>2969.3</v>
      </c>
      <c r="G1663" s="11">
        <f t="shared" si="86"/>
        <v>296.93</v>
      </c>
      <c r="H1663" s="11">
        <f t="shared" si="87"/>
        <v>3266.23</v>
      </c>
      <c r="I1663" s="21"/>
    </row>
    <row r="1664" spans="1:9" ht="12.75" customHeight="1" x14ac:dyDescent="0.2">
      <c r="A1664" s="9" t="s">
        <v>167</v>
      </c>
      <c r="B1664" s="9" t="s">
        <v>216</v>
      </c>
      <c r="C1664" s="9" t="s">
        <v>227</v>
      </c>
      <c r="D1664" s="34">
        <v>38515</v>
      </c>
      <c r="E1664" s="12">
        <v>3780.8</v>
      </c>
      <c r="F1664" s="11">
        <f t="shared" si="85"/>
        <v>3780.8</v>
      </c>
      <c r="G1664" s="11">
        <f t="shared" si="86"/>
        <v>378.08</v>
      </c>
      <c r="H1664" s="11">
        <f t="shared" si="87"/>
        <v>4158.88</v>
      </c>
      <c r="I1664" s="21"/>
    </row>
    <row r="1665" spans="1:9" ht="12.75" customHeight="1" x14ac:dyDescent="0.2">
      <c r="A1665" s="9" t="s">
        <v>167</v>
      </c>
      <c r="B1665" s="9" t="s">
        <v>216</v>
      </c>
      <c r="C1665" s="9" t="s">
        <v>227</v>
      </c>
      <c r="D1665" s="34">
        <v>38518</v>
      </c>
      <c r="E1665" s="12">
        <v>4058.3</v>
      </c>
      <c r="F1665" s="11">
        <f t="shared" si="85"/>
        <v>4058.3</v>
      </c>
      <c r="G1665" s="11">
        <f t="shared" si="86"/>
        <v>405.83</v>
      </c>
      <c r="H1665" s="11">
        <f t="shared" si="87"/>
        <v>4464.13</v>
      </c>
      <c r="I1665" s="21"/>
    </row>
    <row r="1666" spans="1:9" ht="12.75" customHeight="1" x14ac:dyDescent="0.2">
      <c r="A1666" s="9" t="s">
        <v>167</v>
      </c>
      <c r="B1666" s="9" t="s">
        <v>216</v>
      </c>
      <c r="C1666" s="9" t="s">
        <v>227</v>
      </c>
      <c r="D1666" s="34">
        <v>38550</v>
      </c>
      <c r="E1666" s="12">
        <v>3036.8</v>
      </c>
      <c r="F1666" s="11">
        <f t="shared" si="85"/>
        <v>3036.8</v>
      </c>
      <c r="G1666" s="11">
        <f t="shared" si="86"/>
        <v>303.68</v>
      </c>
      <c r="H1666" s="11">
        <f t="shared" si="87"/>
        <v>3340.48</v>
      </c>
      <c r="I1666" s="21"/>
    </row>
    <row r="1667" spans="1:9" ht="12.75" customHeight="1" x14ac:dyDescent="0.2">
      <c r="A1667" s="9" t="s">
        <v>167</v>
      </c>
      <c r="B1667" s="9" t="s">
        <v>216</v>
      </c>
      <c r="C1667" s="9" t="s">
        <v>227</v>
      </c>
      <c r="D1667" s="34">
        <v>38553</v>
      </c>
      <c r="E1667" s="12">
        <v>3848.4500000000003</v>
      </c>
      <c r="F1667" s="11">
        <f t="shared" ref="F1667:F1730" si="88">CEILING(TRUNC(+E1667*F$2,2),0.05)</f>
        <v>3848.4500000000003</v>
      </c>
      <c r="G1667" s="11">
        <f t="shared" si="86"/>
        <v>384.85</v>
      </c>
      <c r="H1667" s="11">
        <f t="shared" si="87"/>
        <v>4233.3</v>
      </c>
      <c r="I1667" s="21"/>
    </row>
    <row r="1668" spans="1:9" ht="12.75" customHeight="1" x14ac:dyDescent="0.2">
      <c r="A1668" s="9" t="s">
        <v>167</v>
      </c>
      <c r="B1668" s="9" t="s">
        <v>216</v>
      </c>
      <c r="C1668" s="9" t="s">
        <v>227</v>
      </c>
      <c r="D1668" s="34">
        <v>38556</v>
      </c>
      <c r="E1668" s="12">
        <v>4393.1500000000005</v>
      </c>
      <c r="F1668" s="11">
        <f t="shared" si="88"/>
        <v>4393.1500000000005</v>
      </c>
      <c r="G1668" s="11">
        <f t="shared" si="86"/>
        <v>439.32</v>
      </c>
      <c r="H1668" s="11">
        <f t="shared" si="87"/>
        <v>4832.47</v>
      </c>
      <c r="I1668" s="21"/>
    </row>
    <row r="1669" spans="1:9" ht="12.75" customHeight="1" x14ac:dyDescent="0.2">
      <c r="A1669" s="9" t="s">
        <v>167</v>
      </c>
      <c r="B1669" s="9" t="s">
        <v>216</v>
      </c>
      <c r="C1669" s="9" t="s">
        <v>227</v>
      </c>
      <c r="D1669" s="34">
        <v>38559</v>
      </c>
      <c r="E1669" s="12">
        <v>3581.4</v>
      </c>
      <c r="F1669" s="11">
        <f t="shared" si="88"/>
        <v>3581.4</v>
      </c>
      <c r="G1669" s="11">
        <f t="shared" si="86"/>
        <v>358.14</v>
      </c>
      <c r="H1669" s="11">
        <f t="shared" si="87"/>
        <v>3939.54</v>
      </c>
      <c r="I1669" s="21"/>
    </row>
    <row r="1670" spans="1:9" ht="12.75" customHeight="1" x14ac:dyDescent="0.2">
      <c r="A1670" s="9" t="s">
        <v>167</v>
      </c>
      <c r="B1670" s="9" t="s">
        <v>216</v>
      </c>
      <c r="C1670" s="9" t="s">
        <v>227</v>
      </c>
      <c r="D1670" s="34">
        <v>38562</v>
      </c>
      <c r="E1670" s="12">
        <v>4393.1500000000005</v>
      </c>
      <c r="F1670" s="11">
        <f t="shared" si="88"/>
        <v>4393.1500000000005</v>
      </c>
      <c r="G1670" s="11">
        <f t="shared" si="86"/>
        <v>439.32</v>
      </c>
      <c r="H1670" s="11">
        <f t="shared" si="87"/>
        <v>4832.47</v>
      </c>
      <c r="I1670" s="21"/>
    </row>
    <row r="1671" spans="1:9" ht="12.75" customHeight="1" x14ac:dyDescent="0.2">
      <c r="A1671" s="9" t="s">
        <v>167</v>
      </c>
      <c r="B1671" s="9" t="s">
        <v>216</v>
      </c>
      <c r="C1671" s="9" t="s">
        <v>227</v>
      </c>
      <c r="D1671" s="34">
        <v>38565</v>
      </c>
      <c r="E1671" s="12">
        <v>4927.4000000000005</v>
      </c>
      <c r="F1671" s="11">
        <f t="shared" si="88"/>
        <v>4927.4000000000005</v>
      </c>
      <c r="G1671" s="11">
        <f t="shared" si="86"/>
        <v>492.74</v>
      </c>
      <c r="H1671" s="11">
        <f t="shared" si="87"/>
        <v>5420.14</v>
      </c>
      <c r="I1671" s="21"/>
    </row>
    <row r="1672" spans="1:9" ht="12.75" customHeight="1" x14ac:dyDescent="0.2">
      <c r="A1672" s="9" t="s">
        <v>167</v>
      </c>
      <c r="B1672" s="9" t="s">
        <v>216</v>
      </c>
      <c r="C1672" s="9" t="s">
        <v>227</v>
      </c>
      <c r="D1672" s="34">
        <v>38568</v>
      </c>
      <c r="E1672" s="12">
        <v>2636.1000000000004</v>
      </c>
      <c r="F1672" s="11">
        <f t="shared" si="88"/>
        <v>2636.1000000000004</v>
      </c>
      <c r="G1672" s="11">
        <f t="shared" si="86"/>
        <v>263.61</v>
      </c>
      <c r="H1672" s="11">
        <f t="shared" si="87"/>
        <v>2899.7100000000005</v>
      </c>
      <c r="I1672" s="21"/>
    </row>
    <row r="1673" spans="1:9" ht="12.75" customHeight="1" x14ac:dyDescent="0.2">
      <c r="A1673" s="9" t="s">
        <v>167</v>
      </c>
      <c r="B1673" s="9" t="s">
        <v>216</v>
      </c>
      <c r="C1673" s="9" t="s">
        <v>227</v>
      </c>
      <c r="D1673" s="34">
        <v>38571</v>
      </c>
      <c r="E1673" s="12">
        <v>2903.25</v>
      </c>
      <c r="F1673" s="11">
        <f t="shared" si="88"/>
        <v>2903.25</v>
      </c>
      <c r="G1673" s="11">
        <f t="shared" si="86"/>
        <v>290.33</v>
      </c>
      <c r="H1673" s="11">
        <f t="shared" si="87"/>
        <v>3193.58</v>
      </c>
      <c r="I1673" s="21"/>
    </row>
    <row r="1674" spans="1:9" ht="12.75" customHeight="1" x14ac:dyDescent="0.2">
      <c r="A1674" s="9" t="s">
        <v>167</v>
      </c>
      <c r="B1674" s="9" t="s">
        <v>216</v>
      </c>
      <c r="C1674" s="9" t="s">
        <v>227</v>
      </c>
      <c r="D1674" s="34">
        <v>38572</v>
      </c>
      <c r="E1674" s="12">
        <v>2811.7000000000003</v>
      </c>
      <c r="F1674" s="11">
        <f t="shared" si="88"/>
        <v>2811.7000000000003</v>
      </c>
      <c r="G1674" s="11">
        <f t="shared" si="86"/>
        <v>281.17</v>
      </c>
      <c r="H1674" s="11">
        <f t="shared" si="87"/>
        <v>3092.8700000000003</v>
      </c>
      <c r="I1674" s="21"/>
    </row>
    <row r="1675" spans="1:9" ht="12.75" customHeight="1" x14ac:dyDescent="0.2">
      <c r="A1675" s="9" t="s">
        <v>167</v>
      </c>
      <c r="B1675" s="9" t="s">
        <v>216</v>
      </c>
      <c r="C1675" s="9" t="s">
        <v>227</v>
      </c>
      <c r="D1675" s="34">
        <v>38577</v>
      </c>
      <c r="E1675" s="12">
        <v>784.7</v>
      </c>
      <c r="F1675" s="11">
        <f t="shared" si="88"/>
        <v>784.7</v>
      </c>
      <c r="G1675" s="11">
        <f t="shared" si="86"/>
        <v>78.47</v>
      </c>
      <c r="H1675" s="11">
        <f t="shared" si="87"/>
        <v>863.17000000000007</v>
      </c>
      <c r="I1675" s="21"/>
    </row>
    <row r="1676" spans="1:9" ht="12.75" customHeight="1" x14ac:dyDescent="0.2">
      <c r="A1676" s="9" t="s">
        <v>167</v>
      </c>
      <c r="B1676" s="9" t="s">
        <v>216</v>
      </c>
      <c r="C1676" s="9" t="s">
        <v>227</v>
      </c>
      <c r="D1676" s="34">
        <v>38588</v>
      </c>
      <c r="E1676" s="12">
        <v>588.75</v>
      </c>
      <c r="F1676" s="11">
        <f t="shared" si="88"/>
        <v>588.75</v>
      </c>
      <c r="G1676" s="11">
        <f t="shared" si="86"/>
        <v>58.88</v>
      </c>
      <c r="H1676" s="11">
        <f t="shared" si="87"/>
        <v>647.63</v>
      </c>
      <c r="I1676" s="21"/>
    </row>
    <row r="1677" spans="1:9" ht="12.75" customHeight="1" x14ac:dyDescent="0.2">
      <c r="A1677" s="9" t="s">
        <v>167</v>
      </c>
      <c r="B1677" s="9" t="s">
        <v>216</v>
      </c>
      <c r="C1677" s="9" t="s">
        <v>227</v>
      </c>
      <c r="D1677" s="34">
        <v>38600</v>
      </c>
      <c r="E1677" s="12">
        <v>2167.8000000000002</v>
      </c>
      <c r="F1677" s="11">
        <f t="shared" si="88"/>
        <v>2167.8000000000002</v>
      </c>
      <c r="G1677" s="11">
        <f t="shared" si="86"/>
        <v>216.78</v>
      </c>
      <c r="H1677" s="11">
        <f t="shared" si="87"/>
        <v>2384.5800000000004</v>
      </c>
      <c r="I1677" s="21"/>
    </row>
    <row r="1678" spans="1:9" ht="12.75" customHeight="1" x14ac:dyDescent="0.2">
      <c r="A1678" s="9" t="s">
        <v>167</v>
      </c>
      <c r="B1678" s="9" t="s">
        <v>216</v>
      </c>
      <c r="C1678" s="9" t="s">
        <v>227</v>
      </c>
      <c r="D1678" s="34">
        <v>38603</v>
      </c>
      <c r="E1678" s="12">
        <v>1356.15</v>
      </c>
      <c r="F1678" s="11">
        <f t="shared" si="88"/>
        <v>1356.15</v>
      </c>
      <c r="G1678" s="11">
        <f t="shared" si="86"/>
        <v>135.62</v>
      </c>
      <c r="H1678" s="11">
        <f t="shared" si="87"/>
        <v>1491.77</v>
      </c>
      <c r="I1678" s="21"/>
    </row>
    <row r="1679" spans="1:9" ht="12.75" customHeight="1" x14ac:dyDescent="0.2">
      <c r="A1679" s="9" t="s">
        <v>167</v>
      </c>
      <c r="B1679" s="9" t="s">
        <v>216</v>
      </c>
      <c r="C1679" s="9" t="s">
        <v>227</v>
      </c>
      <c r="D1679" s="34">
        <v>38609</v>
      </c>
      <c r="E1679" s="12">
        <v>678</v>
      </c>
      <c r="F1679" s="11">
        <f t="shared" si="88"/>
        <v>678</v>
      </c>
      <c r="G1679" s="11">
        <f t="shared" si="86"/>
        <v>67.8</v>
      </c>
      <c r="H1679" s="11">
        <f t="shared" si="87"/>
        <v>745.8</v>
      </c>
      <c r="I1679" s="21"/>
    </row>
    <row r="1680" spans="1:9" ht="12.75" customHeight="1" x14ac:dyDescent="0.2">
      <c r="A1680" s="9" t="s">
        <v>167</v>
      </c>
      <c r="B1680" s="9" t="s">
        <v>216</v>
      </c>
      <c r="C1680" s="9" t="s">
        <v>227</v>
      </c>
      <c r="D1680" s="34">
        <v>38612</v>
      </c>
      <c r="E1680" s="12">
        <v>760</v>
      </c>
      <c r="F1680" s="11">
        <f t="shared" si="88"/>
        <v>760</v>
      </c>
      <c r="G1680" s="11">
        <f t="shared" si="86"/>
        <v>76</v>
      </c>
      <c r="H1680" s="11">
        <f t="shared" si="87"/>
        <v>836</v>
      </c>
      <c r="I1680" s="21"/>
    </row>
    <row r="1681" spans="1:9" ht="12.75" customHeight="1" x14ac:dyDescent="0.2">
      <c r="A1681" s="9" t="s">
        <v>167</v>
      </c>
      <c r="B1681" s="9" t="s">
        <v>216</v>
      </c>
      <c r="C1681" s="9" t="s">
        <v>227</v>
      </c>
      <c r="D1681" s="34">
        <v>38613</v>
      </c>
      <c r="E1681" s="12">
        <v>953.80000000000007</v>
      </c>
      <c r="F1681" s="11">
        <f t="shared" si="88"/>
        <v>953.80000000000007</v>
      </c>
      <c r="G1681" s="11">
        <f t="shared" si="86"/>
        <v>95.38</v>
      </c>
      <c r="H1681" s="11">
        <f t="shared" si="87"/>
        <v>1049.18</v>
      </c>
      <c r="I1681" s="21"/>
    </row>
    <row r="1682" spans="1:9" ht="12.75" customHeight="1" x14ac:dyDescent="0.2">
      <c r="A1682" s="9" t="s">
        <v>167</v>
      </c>
      <c r="B1682" s="9" t="s">
        <v>216</v>
      </c>
      <c r="C1682" s="9" t="s">
        <v>227</v>
      </c>
      <c r="D1682" s="34">
        <v>38615</v>
      </c>
      <c r="E1682" s="12">
        <v>2167.8000000000002</v>
      </c>
      <c r="F1682" s="11">
        <f t="shared" si="88"/>
        <v>2167.8000000000002</v>
      </c>
      <c r="G1682" s="11">
        <f t="shared" si="86"/>
        <v>216.78</v>
      </c>
      <c r="H1682" s="11">
        <f t="shared" si="87"/>
        <v>2384.5800000000004</v>
      </c>
      <c r="I1682" s="21"/>
    </row>
    <row r="1683" spans="1:9" ht="12.75" customHeight="1" x14ac:dyDescent="0.2">
      <c r="A1683" s="9" t="s">
        <v>167</v>
      </c>
      <c r="B1683" s="9" t="s">
        <v>216</v>
      </c>
      <c r="C1683" s="9" t="s">
        <v>227</v>
      </c>
      <c r="D1683" s="34">
        <v>38618</v>
      </c>
      <c r="E1683" s="12">
        <v>2702.1000000000004</v>
      </c>
      <c r="F1683" s="11">
        <f t="shared" si="88"/>
        <v>2702.1000000000004</v>
      </c>
      <c r="G1683" s="11">
        <f t="shared" si="86"/>
        <v>270.20999999999998</v>
      </c>
      <c r="H1683" s="11">
        <f t="shared" si="87"/>
        <v>2972.3100000000004</v>
      </c>
      <c r="I1683" s="21"/>
    </row>
    <row r="1684" spans="1:9" ht="12.75" customHeight="1" x14ac:dyDescent="0.2">
      <c r="A1684" s="9" t="s">
        <v>167</v>
      </c>
      <c r="B1684" s="9" t="s">
        <v>216</v>
      </c>
      <c r="C1684" s="9" t="s">
        <v>227</v>
      </c>
      <c r="D1684" s="34">
        <v>38621</v>
      </c>
      <c r="E1684" s="12">
        <v>1078.75</v>
      </c>
      <c r="F1684" s="11">
        <f t="shared" si="88"/>
        <v>1078.75</v>
      </c>
      <c r="G1684" s="11">
        <f t="shared" si="86"/>
        <v>107.88</v>
      </c>
      <c r="H1684" s="11">
        <f t="shared" si="87"/>
        <v>1186.6300000000001</v>
      </c>
      <c r="I1684" s="21"/>
    </row>
    <row r="1685" spans="1:9" ht="12.75" customHeight="1" x14ac:dyDescent="0.2">
      <c r="A1685" s="9" t="s">
        <v>167</v>
      </c>
      <c r="B1685" s="9" t="s">
        <v>216</v>
      </c>
      <c r="C1685" s="9" t="s">
        <v>227</v>
      </c>
      <c r="D1685" s="34">
        <v>38624</v>
      </c>
      <c r="E1685" s="12">
        <v>1212.1500000000001</v>
      </c>
      <c r="F1685" s="11">
        <f t="shared" si="88"/>
        <v>1212.1500000000001</v>
      </c>
      <c r="G1685" s="11">
        <f t="shared" si="86"/>
        <v>121.22</v>
      </c>
      <c r="H1685" s="11">
        <f t="shared" si="87"/>
        <v>1333.3700000000001</v>
      </c>
      <c r="I1685" s="21"/>
    </row>
    <row r="1686" spans="1:9" ht="12.75" customHeight="1" x14ac:dyDescent="0.2">
      <c r="A1686" s="9" t="s">
        <v>167</v>
      </c>
      <c r="B1686" s="9" t="s">
        <v>216</v>
      </c>
      <c r="C1686" s="9" t="s">
        <v>227</v>
      </c>
      <c r="D1686" s="34">
        <v>38627</v>
      </c>
      <c r="E1686" s="12">
        <v>947.5</v>
      </c>
      <c r="F1686" s="11">
        <f t="shared" si="88"/>
        <v>947.5</v>
      </c>
      <c r="G1686" s="11">
        <f t="shared" si="86"/>
        <v>94.75</v>
      </c>
      <c r="H1686" s="11">
        <f t="shared" si="87"/>
        <v>1042.25</v>
      </c>
      <c r="I1686" s="21"/>
    </row>
    <row r="1687" spans="1:9" ht="12.75" customHeight="1" x14ac:dyDescent="0.2">
      <c r="A1687" s="9" t="s">
        <v>167</v>
      </c>
      <c r="B1687" s="9" t="s">
        <v>216</v>
      </c>
      <c r="C1687" s="9" t="s">
        <v>227</v>
      </c>
      <c r="D1687" s="34">
        <v>38637</v>
      </c>
      <c r="E1687" s="12">
        <v>784.7</v>
      </c>
      <c r="F1687" s="11">
        <f t="shared" si="88"/>
        <v>784.7</v>
      </c>
      <c r="G1687" s="11">
        <f t="shared" si="86"/>
        <v>78.47</v>
      </c>
      <c r="H1687" s="11">
        <f t="shared" si="87"/>
        <v>863.17000000000007</v>
      </c>
      <c r="I1687" s="21"/>
    </row>
    <row r="1688" spans="1:9" ht="12.75" customHeight="1" x14ac:dyDescent="0.2">
      <c r="A1688" s="9" t="s">
        <v>167</v>
      </c>
      <c r="B1688" s="9" t="s">
        <v>216</v>
      </c>
      <c r="C1688" s="9" t="s">
        <v>227</v>
      </c>
      <c r="D1688" s="34">
        <v>38640</v>
      </c>
      <c r="E1688" s="12">
        <v>1356.15</v>
      </c>
      <c r="F1688" s="11">
        <f t="shared" si="88"/>
        <v>1356.15</v>
      </c>
      <c r="G1688" s="11">
        <f t="shared" si="86"/>
        <v>135.62</v>
      </c>
      <c r="H1688" s="11">
        <f t="shared" si="87"/>
        <v>1491.77</v>
      </c>
      <c r="I1688" s="21"/>
    </row>
    <row r="1689" spans="1:9" ht="12.75" customHeight="1" x14ac:dyDescent="0.2">
      <c r="A1689" s="9" t="s">
        <v>167</v>
      </c>
      <c r="B1689" s="9" t="s">
        <v>216</v>
      </c>
      <c r="C1689" s="9" t="s">
        <v>227</v>
      </c>
      <c r="D1689" s="34">
        <v>38643</v>
      </c>
      <c r="E1689" s="12">
        <v>1510.4</v>
      </c>
      <c r="F1689" s="11">
        <f t="shared" si="88"/>
        <v>1510.4</v>
      </c>
      <c r="G1689" s="11">
        <f t="shared" si="86"/>
        <v>151.04</v>
      </c>
      <c r="H1689" s="11">
        <f t="shared" si="87"/>
        <v>1661.44</v>
      </c>
      <c r="I1689" s="21"/>
    </row>
    <row r="1690" spans="1:9" ht="12.75" customHeight="1" x14ac:dyDescent="0.2">
      <c r="A1690" s="9" t="s">
        <v>167</v>
      </c>
      <c r="B1690" s="9" t="s">
        <v>216</v>
      </c>
      <c r="C1690" s="9" t="s">
        <v>227</v>
      </c>
      <c r="D1690" s="34">
        <v>38647</v>
      </c>
      <c r="E1690" s="12">
        <v>3020.3500000000004</v>
      </c>
      <c r="F1690" s="11">
        <f t="shared" si="88"/>
        <v>3020.3500000000004</v>
      </c>
      <c r="G1690" s="11">
        <f t="shared" si="86"/>
        <v>302.04000000000002</v>
      </c>
      <c r="H1690" s="11">
        <f t="shared" si="87"/>
        <v>3322.3900000000003</v>
      </c>
      <c r="I1690" s="21"/>
    </row>
    <row r="1691" spans="1:9" ht="12.75" customHeight="1" x14ac:dyDescent="0.2">
      <c r="A1691" s="9" t="s">
        <v>167</v>
      </c>
      <c r="B1691" s="9" t="s">
        <v>216</v>
      </c>
      <c r="C1691" s="9" t="s">
        <v>227</v>
      </c>
      <c r="D1691" s="34">
        <v>38650</v>
      </c>
      <c r="E1691" s="12">
        <v>2702.1000000000004</v>
      </c>
      <c r="F1691" s="11">
        <f t="shared" si="88"/>
        <v>2702.1000000000004</v>
      </c>
      <c r="G1691" s="11">
        <f t="shared" si="86"/>
        <v>270.20999999999998</v>
      </c>
      <c r="H1691" s="11">
        <f t="shared" si="87"/>
        <v>2972.3100000000004</v>
      </c>
      <c r="I1691" s="21"/>
    </row>
    <row r="1692" spans="1:9" ht="12.75" customHeight="1" x14ac:dyDescent="0.2">
      <c r="A1692" s="9" t="s">
        <v>167</v>
      </c>
      <c r="B1692" s="9" t="s">
        <v>216</v>
      </c>
      <c r="C1692" s="9" t="s">
        <v>227</v>
      </c>
      <c r="D1692" s="34">
        <v>38653</v>
      </c>
      <c r="E1692" s="12">
        <v>2702.1000000000004</v>
      </c>
      <c r="F1692" s="11">
        <f t="shared" si="88"/>
        <v>2702.1000000000004</v>
      </c>
      <c r="G1692" s="11">
        <f t="shared" si="86"/>
        <v>270.20999999999998</v>
      </c>
      <c r="H1692" s="11">
        <f t="shared" si="87"/>
        <v>2972.3100000000004</v>
      </c>
      <c r="I1692" s="21"/>
    </row>
    <row r="1693" spans="1:9" ht="12.75" customHeight="1" x14ac:dyDescent="0.2">
      <c r="A1693" s="9" t="s">
        <v>167</v>
      </c>
      <c r="B1693" s="9" t="s">
        <v>216</v>
      </c>
      <c r="C1693" s="9" t="s">
        <v>227</v>
      </c>
      <c r="D1693" s="34">
        <v>38654</v>
      </c>
      <c r="E1693" s="12">
        <v>1732.8000000000002</v>
      </c>
      <c r="F1693" s="11">
        <f t="shared" si="88"/>
        <v>1732.8000000000002</v>
      </c>
      <c r="G1693" s="11">
        <f t="shared" si="86"/>
        <v>173.28</v>
      </c>
      <c r="H1693" s="11">
        <f t="shared" si="87"/>
        <v>1906.0800000000002</v>
      </c>
      <c r="I1693" s="21"/>
    </row>
    <row r="1694" spans="1:9" ht="12.75" customHeight="1" x14ac:dyDescent="0.2">
      <c r="A1694" s="9" t="s">
        <v>167</v>
      </c>
      <c r="B1694" s="9" t="s">
        <v>216</v>
      </c>
      <c r="C1694" s="9" t="s">
        <v>227</v>
      </c>
      <c r="D1694" s="34">
        <v>38656</v>
      </c>
      <c r="E1694" s="12">
        <v>1356.15</v>
      </c>
      <c r="F1694" s="11">
        <f t="shared" si="88"/>
        <v>1356.15</v>
      </c>
      <c r="G1694" s="11">
        <f t="shared" si="86"/>
        <v>135.62</v>
      </c>
      <c r="H1694" s="11">
        <f t="shared" si="87"/>
        <v>1491.77</v>
      </c>
      <c r="I1694" s="21"/>
    </row>
    <row r="1695" spans="1:9" ht="12.75" customHeight="1" x14ac:dyDescent="0.2">
      <c r="A1695" s="9" t="s">
        <v>167</v>
      </c>
      <c r="B1695" s="9" t="s">
        <v>216</v>
      </c>
      <c r="C1695" s="9" t="s">
        <v>227</v>
      </c>
      <c r="D1695" s="34">
        <v>38670</v>
      </c>
      <c r="E1695" s="12">
        <v>2701.55</v>
      </c>
      <c r="F1695" s="11">
        <f t="shared" si="88"/>
        <v>2701.55</v>
      </c>
      <c r="G1695" s="11">
        <f t="shared" si="86"/>
        <v>270.16000000000003</v>
      </c>
      <c r="H1695" s="11">
        <f t="shared" si="87"/>
        <v>2971.71</v>
      </c>
      <c r="I1695" s="21"/>
    </row>
    <row r="1696" spans="1:9" ht="12.75" customHeight="1" x14ac:dyDescent="0.2">
      <c r="A1696" s="9" t="s">
        <v>167</v>
      </c>
      <c r="B1696" s="9" t="s">
        <v>216</v>
      </c>
      <c r="C1696" s="9" t="s">
        <v>227</v>
      </c>
      <c r="D1696" s="34">
        <v>38673</v>
      </c>
      <c r="E1696" s="12">
        <v>3040.65</v>
      </c>
      <c r="F1696" s="11">
        <f t="shared" si="88"/>
        <v>3040.65</v>
      </c>
      <c r="G1696" s="11">
        <f t="shared" si="86"/>
        <v>304.07</v>
      </c>
      <c r="H1696" s="11">
        <f t="shared" si="87"/>
        <v>3344.7200000000003</v>
      </c>
      <c r="I1696" s="21"/>
    </row>
    <row r="1697" spans="1:9" ht="12.75" customHeight="1" x14ac:dyDescent="0.2">
      <c r="A1697" s="9" t="s">
        <v>167</v>
      </c>
      <c r="B1697" s="9" t="s">
        <v>216</v>
      </c>
      <c r="C1697" s="9" t="s">
        <v>227</v>
      </c>
      <c r="D1697" s="34">
        <v>38677</v>
      </c>
      <c r="E1697" s="12">
        <v>2844.65</v>
      </c>
      <c r="F1697" s="11">
        <f t="shared" si="88"/>
        <v>2844.65</v>
      </c>
      <c r="G1697" s="11">
        <f t="shared" si="86"/>
        <v>284.47000000000003</v>
      </c>
      <c r="H1697" s="11">
        <f t="shared" si="87"/>
        <v>3129.12</v>
      </c>
      <c r="I1697" s="21"/>
    </row>
    <row r="1698" spans="1:9" ht="12.75" customHeight="1" x14ac:dyDescent="0.2">
      <c r="A1698" s="9" t="s">
        <v>167</v>
      </c>
      <c r="B1698" s="9" t="s">
        <v>216</v>
      </c>
      <c r="C1698" s="9" t="s">
        <v>227</v>
      </c>
      <c r="D1698" s="34">
        <v>38680</v>
      </c>
      <c r="E1698" s="12">
        <v>3374.15</v>
      </c>
      <c r="F1698" s="11">
        <f t="shared" si="88"/>
        <v>3374.15</v>
      </c>
      <c r="G1698" s="11">
        <f t="shared" si="86"/>
        <v>337.42</v>
      </c>
      <c r="H1698" s="11">
        <f t="shared" si="87"/>
        <v>3711.57</v>
      </c>
      <c r="I1698" s="21"/>
    </row>
    <row r="1699" spans="1:9" ht="12.75" customHeight="1" x14ac:dyDescent="0.2">
      <c r="A1699" s="9" t="s">
        <v>167</v>
      </c>
      <c r="B1699" s="9" t="s">
        <v>216</v>
      </c>
      <c r="C1699" s="9" t="s">
        <v>227</v>
      </c>
      <c r="D1699" s="34">
        <v>38700</v>
      </c>
      <c r="E1699" s="12">
        <v>1510.4</v>
      </c>
      <c r="F1699" s="11">
        <f t="shared" si="88"/>
        <v>1510.4</v>
      </c>
      <c r="G1699" s="11">
        <f t="shared" si="86"/>
        <v>151.04</v>
      </c>
      <c r="H1699" s="11">
        <f t="shared" si="87"/>
        <v>1661.44</v>
      </c>
      <c r="I1699" s="21"/>
    </row>
    <row r="1700" spans="1:9" ht="12.75" customHeight="1" x14ac:dyDescent="0.2">
      <c r="A1700" s="9" t="s">
        <v>167</v>
      </c>
      <c r="B1700" s="9" t="s">
        <v>216</v>
      </c>
      <c r="C1700" s="9" t="s">
        <v>227</v>
      </c>
      <c r="D1700" s="34">
        <v>38703</v>
      </c>
      <c r="E1700" s="12">
        <v>2722.6000000000004</v>
      </c>
      <c r="F1700" s="11">
        <f t="shared" si="88"/>
        <v>2722.6000000000004</v>
      </c>
      <c r="G1700" s="11">
        <f t="shared" si="86"/>
        <v>272.26</v>
      </c>
      <c r="H1700" s="11">
        <f t="shared" si="87"/>
        <v>2994.8600000000006</v>
      </c>
      <c r="I1700" s="21"/>
    </row>
    <row r="1701" spans="1:9" ht="12.75" customHeight="1" x14ac:dyDescent="0.2">
      <c r="A1701" s="9" t="s">
        <v>167</v>
      </c>
      <c r="B1701" s="9" t="s">
        <v>216</v>
      </c>
      <c r="C1701" s="9" t="s">
        <v>227</v>
      </c>
      <c r="D1701" s="34">
        <v>38706</v>
      </c>
      <c r="E1701" s="12">
        <v>2578.7000000000003</v>
      </c>
      <c r="F1701" s="11">
        <f t="shared" si="88"/>
        <v>2578.7000000000003</v>
      </c>
      <c r="G1701" s="11">
        <f t="shared" si="86"/>
        <v>257.87</v>
      </c>
      <c r="H1701" s="11">
        <f t="shared" si="87"/>
        <v>2836.57</v>
      </c>
      <c r="I1701" s="21"/>
    </row>
    <row r="1702" spans="1:9" ht="12.75" customHeight="1" x14ac:dyDescent="0.2">
      <c r="A1702" s="9" t="s">
        <v>167</v>
      </c>
      <c r="B1702" s="9" t="s">
        <v>216</v>
      </c>
      <c r="C1702" s="9" t="s">
        <v>227</v>
      </c>
      <c r="D1702" s="34">
        <v>38709</v>
      </c>
      <c r="E1702" s="12">
        <v>3020.3500000000004</v>
      </c>
      <c r="F1702" s="11">
        <f t="shared" si="88"/>
        <v>3020.3500000000004</v>
      </c>
      <c r="G1702" s="11">
        <f t="shared" si="86"/>
        <v>302.04000000000002</v>
      </c>
      <c r="H1702" s="11">
        <f t="shared" si="87"/>
        <v>3322.3900000000003</v>
      </c>
      <c r="I1702" s="21"/>
    </row>
    <row r="1703" spans="1:9" ht="12.75" customHeight="1" x14ac:dyDescent="0.2">
      <c r="A1703" s="9" t="s">
        <v>167</v>
      </c>
      <c r="B1703" s="9" t="s">
        <v>216</v>
      </c>
      <c r="C1703" s="9" t="s">
        <v>227</v>
      </c>
      <c r="D1703" s="34">
        <v>38712</v>
      </c>
      <c r="E1703" s="12">
        <v>3626.8500000000004</v>
      </c>
      <c r="F1703" s="11">
        <f t="shared" si="88"/>
        <v>3626.8500000000004</v>
      </c>
      <c r="G1703" s="11">
        <f t="shared" si="86"/>
        <v>362.69</v>
      </c>
      <c r="H1703" s="11">
        <f t="shared" si="87"/>
        <v>3989.5400000000004</v>
      </c>
      <c r="I1703" s="21"/>
    </row>
    <row r="1704" spans="1:9" ht="12.75" customHeight="1" x14ac:dyDescent="0.2">
      <c r="A1704" s="9" t="s">
        <v>167</v>
      </c>
      <c r="B1704" s="9" t="s">
        <v>216</v>
      </c>
      <c r="C1704" s="9" t="s">
        <v>227</v>
      </c>
      <c r="D1704" s="34">
        <v>38715</v>
      </c>
      <c r="E1704" s="12">
        <v>2414.4500000000003</v>
      </c>
      <c r="F1704" s="11">
        <f t="shared" si="88"/>
        <v>2414.4500000000003</v>
      </c>
      <c r="G1704" s="11">
        <f t="shared" si="86"/>
        <v>241.45</v>
      </c>
      <c r="H1704" s="11">
        <f t="shared" si="87"/>
        <v>2655.9</v>
      </c>
      <c r="I1704" s="21"/>
    </row>
    <row r="1705" spans="1:9" ht="12.75" customHeight="1" x14ac:dyDescent="0.2">
      <c r="A1705" s="9" t="s">
        <v>167</v>
      </c>
      <c r="B1705" s="9" t="s">
        <v>216</v>
      </c>
      <c r="C1705" s="9" t="s">
        <v>227</v>
      </c>
      <c r="D1705" s="34">
        <v>38718</v>
      </c>
      <c r="E1705" s="12">
        <v>3020.3500000000004</v>
      </c>
      <c r="F1705" s="11">
        <f t="shared" si="88"/>
        <v>3020.3500000000004</v>
      </c>
      <c r="G1705" s="11">
        <f t="shared" si="86"/>
        <v>302.04000000000002</v>
      </c>
      <c r="H1705" s="11">
        <f t="shared" si="87"/>
        <v>3322.3900000000003</v>
      </c>
      <c r="I1705" s="21"/>
    </row>
    <row r="1706" spans="1:9" ht="12.75" customHeight="1" x14ac:dyDescent="0.2">
      <c r="A1706" s="9" t="s">
        <v>167</v>
      </c>
      <c r="B1706" s="9" t="s">
        <v>216</v>
      </c>
      <c r="C1706" s="9" t="s">
        <v>227</v>
      </c>
      <c r="D1706" s="34">
        <v>38721</v>
      </c>
      <c r="E1706" s="12">
        <v>2116.5500000000002</v>
      </c>
      <c r="F1706" s="11">
        <f t="shared" si="88"/>
        <v>2116.5500000000002</v>
      </c>
      <c r="G1706" s="11">
        <f t="shared" si="86"/>
        <v>211.66</v>
      </c>
      <c r="H1706" s="11">
        <f t="shared" si="87"/>
        <v>2328.21</v>
      </c>
      <c r="I1706" s="21"/>
    </row>
    <row r="1707" spans="1:9" ht="12.75" customHeight="1" x14ac:dyDescent="0.2">
      <c r="A1707" s="9" t="s">
        <v>167</v>
      </c>
      <c r="B1707" s="9" t="s">
        <v>216</v>
      </c>
      <c r="C1707" s="9" t="s">
        <v>227</v>
      </c>
      <c r="D1707" s="34">
        <v>38724</v>
      </c>
      <c r="E1707" s="12">
        <v>3020.3500000000004</v>
      </c>
      <c r="F1707" s="11">
        <f t="shared" si="88"/>
        <v>3020.3500000000004</v>
      </c>
      <c r="G1707" s="11">
        <f t="shared" si="86"/>
        <v>302.04000000000002</v>
      </c>
      <c r="H1707" s="11">
        <f t="shared" si="87"/>
        <v>3322.3900000000003</v>
      </c>
      <c r="I1707" s="21"/>
    </row>
    <row r="1708" spans="1:9" ht="12.75" customHeight="1" x14ac:dyDescent="0.2">
      <c r="A1708" s="9" t="s">
        <v>167</v>
      </c>
      <c r="B1708" s="9" t="s">
        <v>216</v>
      </c>
      <c r="C1708" s="9" t="s">
        <v>227</v>
      </c>
      <c r="D1708" s="34">
        <v>38727</v>
      </c>
      <c r="E1708" s="12">
        <v>2116.5500000000002</v>
      </c>
      <c r="F1708" s="11">
        <f t="shared" si="88"/>
        <v>2116.5500000000002</v>
      </c>
      <c r="G1708" s="11">
        <f t="shared" si="86"/>
        <v>211.66</v>
      </c>
      <c r="H1708" s="11">
        <f t="shared" si="87"/>
        <v>2328.21</v>
      </c>
      <c r="I1708" s="21"/>
    </row>
    <row r="1709" spans="1:9" ht="12.75" customHeight="1" x14ac:dyDescent="0.2">
      <c r="A1709" s="9" t="s">
        <v>167</v>
      </c>
      <c r="B1709" s="9" t="s">
        <v>216</v>
      </c>
      <c r="C1709" s="9" t="s">
        <v>227</v>
      </c>
      <c r="D1709" s="34">
        <v>38730</v>
      </c>
      <c r="E1709" s="12">
        <v>3020.3500000000004</v>
      </c>
      <c r="F1709" s="11">
        <f t="shared" si="88"/>
        <v>3020.3500000000004</v>
      </c>
      <c r="G1709" s="11">
        <f t="shared" si="86"/>
        <v>302.04000000000002</v>
      </c>
      <c r="H1709" s="11">
        <f t="shared" si="87"/>
        <v>3322.3900000000003</v>
      </c>
      <c r="I1709" s="21"/>
    </row>
    <row r="1710" spans="1:9" ht="12.75" customHeight="1" x14ac:dyDescent="0.2">
      <c r="A1710" s="9" t="s">
        <v>167</v>
      </c>
      <c r="B1710" s="9" t="s">
        <v>216</v>
      </c>
      <c r="C1710" s="9" t="s">
        <v>227</v>
      </c>
      <c r="D1710" s="34">
        <v>38733</v>
      </c>
      <c r="E1710" s="12">
        <v>2116.5500000000002</v>
      </c>
      <c r="F1710" s="11">
        <f t="shared" si="88"/>
        <v>2116.5500000000002</v>
      </c>
      <c r="G1710" s="11">
        <f t="shared" si="86"/>
        <v>211.66</v>
      </c>
      <c r="H1710" s="11">
        <f t="shared" si="87"/>
        <v>2328.21</v>
      </c>
      <c r="I1710" s="21"/>
    </row>
    <row r="1711" spans="1:9" ht="12.75" customHeight="1" x14ac:dyDescent="0.2">
      <c r="A1711" s="9" t="s">
        <v>167</v>
      </c>
      <c r="B1711" s="9" t="s">
        <v>216</v>
      </c>
      <c r="C1711" s="9" t="s">
        <v>227</v>
      </c>
      <c r="D1711" s="34">
        <v>38736</v>
      </c>
      <c r="E1711" s="12">
        <v>3020.3500000000004</v>
      </c>
      <c r="F1711" s="11">
        <f t="shared" si="88"/>
        <v>3020.3500000000004</v>
      </c>
      <c r="G1711" s="11">
        <f t="shared" si="86"/>
        <v>302.04000000000002</v>
      </c>
      <c r="H1711" s="11">
        <f t="shared" si="87"/>
        <v>3322.3900000000003</v>
      </c>
      <c r="I1711" s="21"/>
    </row>
    <row r="1712" spans="1:9" ht="12.75" customHeight="1" x14ac:dyDescent="0.2">
      <c r="A1712" s="9" t="s">
        <v>167</v>
      </c>
      <c r="B1712" s="9" t="s">
        <v>216</v>
      </c>
      <c r="C1712" s="9" t="s">
        <v>227</v>
      </c>
      <c r="D1712" s="34">
        <v>38739</v>
      </c>
      <c r="E1712" s="12">
        <v>2722.6000000000004</v>
      </c>
      <c r="F1712" s="11">
        <f t="shared" si="88"/>
        <v>2722.6000000000004</v>
      </c>
      <c r="G1712" s="11">
        <f t="shared" si="86"/>
        <v>272.26</v>
      </c>
      <c r="H1712" s="11">
        <f t="shared" si="87"/>
        <v>2994.8600000000006</v>
      </c>
      <c r="I1712" s="21"/>
    </row>
    <row r="1713" spans="1:9" ht="12.75" customHeight="1" x14ac:dyDescent="0.2">
      <c r="A1713" s="9" t="s">
        <v>167</v>
      </c>
      <c r="B1713" s="9" t="s">
        <v>216</v>
      </c>
      <c r="C1713" s="9" t="s">
        <v>227</v>
      </c>
      <c r="D1713" s="34">
        <v>38742</v>
      </c>
      <c r="E1713" s="12">
        <v>2722.6000000000004</v>
      </c>
      <c r="F1713" s="11">
        <f t="shared" si="88"/>
        <v>2722.6000000000004</v>
      </c>
      <c r="G1713" s="11">
        <f t="shared" si="86"/>
        <v>272.26</v>
      </c>
      <c r="H1713" s="11">
        <f t="shared" si="87"/>
        <v>2994.8600000000006</v>
      </c>
      <c r="I1713" s="21"/>
    </row>
    <row r="1714" spans="1:9" ht="12.75" customHeight="1" x14ac:dyDescent="0.2">
      <c r="A1714" s="9" t="s">
        <v>167</v>
      </c>
      <c r="B1714" s="9" t="s">
        <v>216</v>
      </c>
      <c r="C1714" s="9" t="s">
        <v>227</v>
      </c>
      <c r="D1714" s="34">
        <v>38745</v>
      </c>
      <c r="E1714" s="12">
        <v>3020.3500000000004</v>
      </c>
      <c r="F1714" s="11">
        <f t="shared" si="88"/>
        <v>3020.3500000000004</v>
      </c>
      <c r="G1714" s="11">
        <f t="shared" si="86"/>
        <v>302.04000000000002</v>
      </c>
      <c r="H1714" s="11">
        <f t="shared" si="87"/>
        <v>3322.3900000000003</v>
      </c>
      <c r="I1714" s="21"/>
    </row>
    <row r="1715" spans="1:9" ht="12.75" customHeight="1" x14ac:dyDescent="0.2">
      <c r="A1715" s="9" t="s">
        <v>167</v>
      </c>
      <c r="B1715" s="9" t="s">
        <v>216</v>
      </c>
      <c r="C1715" s="9" t="s">
        <v>227</v>
      </c>
      <c r="D1715" s="34">
        <v>38748</v>
      </c>
      <c r="E1715" s="12">
        <v>3020.3500000000004</v>
      </c>
      <c r="F1715" s="11">
        <f t="shared" si="88"/>
        <v>3020.3500000000004</v>
      </c>
      <c r="G1715" s="11">
        <f t="shared" ref="G1715:G1778" si="89">ROUND((+F1715*0.1),2)</f>
        <v>302.04000000000002</v>
      </c>
      <c r="H1715" s="11">
        <f t="shared" ref="H1715:H1778" si="90">+G1715+F1715</f>
        <v>3322.3900000000003</v>
      </c>
      <c r="I1715" s="21"/>
    </row>
    <row r="1716" spans="1:9" ht="12.75" customHeight="1" x14ac:dyDescent="0.2">
      <c r="A1716" s="9" t="s">
        <v>167</v>
      </c>
      <c r="B1716" s="9" t="s">
        <v>216</v>
      </c>
      <c r="C1716" s="9" t="s">
        <v>227</v>
      </c>
      <c r="D1716" s="34">
        <v>38751</v>
      </c>
      <c r="E1716" s="12">
        <v>3020.3500000000004</v>
      </c>
      <c r="F1716" s="11">
        <f t="shared" si="88"/>
        <v>3020.3500000000004</v>
      </c>
      <c r="G1716" s="11">
        <f t="shared" si="89"/>
        <v>302.04000000000002</v>
      </c>
      <c r="H1716" s="11">
        <f t="shared" si="90"/>
        <v>3322.3900000000003</v>
      </c>
      <c r="I1716" s="21"/>
    </row>
    <row r="1717" spans="1:9" ht="12.75" customHeight="1" x14ac:dyDescent="0.2">
      <c r="A1717" s="9" t="s">
        <v>167</v>
      </c>
      <c r="B1717" s="9" t="s">
        <v>216</v>
      </c>
      <c r="C1717" s="9" t="s">
        <v>227</v>
      </c>
      <c r="D1717" s="34">
        <v>38754</v>
      </c>
      <c r="E1717" s="12">
        <v>3780.8</v>
      </c>
      <c r="F1717" s="11">
        <f t="shared" si="88"/>
        <v>3780.8</v>
      </c>
      <c r="G1717" s="11">
        <f t="shared" si="89"/>
        <v>378.08</v>
      </c>
      <c r="H1717" s="11">
        <f t="shared" si="90"/>
        <v>4158.88</v>
      </c>
      <c r="I1717" s="21"/>
    </row>
    <row r="1718" spans="1:9" ht="12.75" customHeight="1" x14ac:dyDescent="0.2">
      <c r="A1718" s="9" t="s">
        <v>167</v>
      </c>
      <c r="B1718" s="9" t="s">
        <v>216</v>
      </c>
      <c r="C1718" s="9" t="s">
        <v>227</v>
      </c>
      <c r="D1718" s="34">
        <v>38757</v>
      </c>
      <c r="E1718" s="12">
        <v>3020.3500000000004</v>
      </c>
      <c r="F1718" s="11">
        <f t="shared" si="88"/>
        <v>3020.3500000000004</v>
      </c>
      <c r="G1718" s="11">
        <f t="shared" si="89"/>
        <v>302.04000000000002</v>
      </c>
      <c r="H1718" s="11">
        <f t="shared" si="90"/>
        <v>3322.3900000000003</v>
      </c>
      <c r="I1718" s="21"/>
    </row>
    <row r="1719" spans="1:9" ht="12.75" customHeight="1" x14ac:dyDescent="0.2">
      <c r="A1719" s="9" t="s">
        <v>167</v>
      </c>
      <c r="B1719" s="9" t="s">
        <v>216</v>
      </c>
      <c r="C1719" s="9" t="s">
        <v>227</v>
      </c>
      <c r="D1719" s="34">
        <v>38760</v>
      </c>
      <c r="E1719" s="12">
        <v>3020.3500000000004</v>
      </c>
      <c r="F1719" s="11">
        <f t="shared" si="88"/>
        <v>3020.3500000000004</v>
      </c>
      <c r="G1719" s="11">
        <f t="shared" si="89"/>
        <v>302.04000000000002</v>
      </c>
      <c r="H1719" s="11">
        <f t="shared" si="90"/>
        <v>3322.3900000000003</v>
      </c>
      <c r="I1719" s="21"/>
    </row>
    <row r="1720" spans="1:9" ht="12.75" customHeight="1" x14ac:dyDescent="0.2">
      <c r="A1720" s="9" t="s">
        <v>167</v>
      </c>
      <c r="B1720" s="9" t="s">
        <v>216</v>
      </c>
      <c r="C1720" s="9" t="s">
        <v>227</v>
      </c>
      <c r="D1720" s="34">
        <v>38763</v>
      </c>
      <c r="E1720" s="12">
        <v>3020.3500000000004</v>
      </c>
      <c r="F1720" s="11">
        <f t="shared" si="88"/>
        <v>3020.3500000000004</v>
      </c>
      <c r="G1720" s="11">
        <f t="shared" si="89"/>
        <v>302.04000000000002</v>
      </c>
      <c r="H1720" s="11">
        <f t="shared" si="90"/>
        <v>3322.3900000000003</v>
      </c>
      <c r="I1720" s="21"/>
    </row>
    <row r="1721" spans="1:9" ht="12.75" customHeight="1" x14ac:dyDescent="0.2">
      <c r="A1721" s="9" t="s">
        <v>167</v>
      </c>
      <c r="B1721" s="9" t="s">
        <v>216</v>
      </c>
      <c r="C1721" s="9" t="s">
        <v>227</v>
      </c>
      <c r="D1721" s="34">
        <v>38766</v>
      </c>
      <c r="E1721" s="12">
        <v>3020.3500000000004</v>
      </c>
      <c r="F1721" s="11">
        <f t="shared" si="88"/>
        <v>3020.3500000000004</v>
      </c>
      <c r="G1721" s="11">
        <f t="shared" si="89"/>
        <v>302.04000000000002</v>
      </c>
      <c r="H1721" s="11">
        <f t="shared" si="90"/>
        <v>3322.3900000000003</v>
      </c>
      <c r="I1721" s="21"/>
    </row>
    <row r="1722" spans="1:9" ht="12.75" customHeight="1" x14ac:dyDescent="0.2">
      <c r="A1722" s="9" t="s">
        <v>167</v>
      </c>
      <c r="B1722" s="9" t="s">
        <v>216</v>
      </c>
      <c r="C1722" s="9" t="s">
        <v>227</v>
      </c>
      <c r="D1722" s="34">
        <v>38800</v>
      </c>
      <c r="E1722" s="12">
        <v>54.5</v>
      </c>
      <c r="F1722" s="11">
        <f t="shared" si="88"/>
        <v>54.5</v>
      </c>
      <c r="G1722" s="11">
        <f t="shared" si="89"/>
        <v>5.45</v>
      </c>
      <c r="H1722" s="11">
        <f t="shared" si="90"/>
        <v>59.95</v>
      </c>
      <c r="I1722" s="21"/>
    </row>
    <row r="1723" spans="1:9" ht="12.75" customHeight="1" x14ac:dyDescent="0.2">
      <c r="A1723" s="9" t="s">
        <v>167</v>
      </c>
      <c r="B1723" s="9" t="s">
        <v>216</v>
      </c>
      <c r="C1723" s="9" t="s">
        <v>227</v>
      </c>
      <c r="D1723" s="34">
        <v>38803</v>
      </c>
      <c r="E1723" s="12">
        <v>108.85000000000001</v>
      </c>
      <c r="F1723" s="11">
        <f t="shared" si="88"/>
        <v>108.85000000000001</v>
      </c>
      <c r="G1723" s="11">
        <f t="shared" si="89"/>
        <v>10.89</v>
      </c>
      <c r="H1723" s="11">
        <f t="shared" si="90"/>
        <v>119.74000000000001</v>
      </c>
      <c r="I1723" s="21"/>
    </row>
    <row r="1724" spans="1:9" ht="12.75" customHeight="1" x14ac:dyDescent="0.2">
      <c r="A1724" s="9" t="s">
        <v>167</v>
      </c>
      <c r="B1724" s="9" t="s">
        <v>216</v>
      </c>
      <c r="C1724" s="9" t="s">
        <v>227</v>
      </c>
      <c r="D1724" s="34">
        <v>38806</v>
      </c>
      <c r="E1724" s="12">
        <v>189</v>
      </c>
      <c r="F1724" s="11">
        <f t="shared" si="88"/>
        <v>189</v>
      </c>
      <c r="G1724" s="11">
        <f t="shared" si="89"/>
        <v>18.899999999999999</v>
      </c>
      <c r="H1724" s="11">
        <f t="shared" si="90"/>
        <v>207.9</v>
      </c>
      <c r="I1724" s="21"/>
    </row>
    <row r="1725" spans="1:9" ht="12.75" customHeight="1" x14ac:dyDescent="0.2">
      <c r="A1725" s="9" t="s">
        <v>167</v>
      </c>
      <c r="B1725" s="9" t="s">
        <v>216</v>
      </c>
      <c r="C1725" s="9" t="s">
        <v>227</v>
      </c>
      <c r="D1725" s="34">
        <v>38809</v>
      </c>
      <c r="E1725" s="12">
        <v>232.85000000000002</v>
      </c>
      <c r="F1725" s="11">
        <f t="shared" si="88"/>
        <v>232.85000000000002</v>
      </c>
      <c r="G1725" s="11">
        <f t="shared" si="89"/>
        <v>23.29</v>
      </c>
      <c r="H1725" s="11">
        <f t="shared" si="90"/>
        <v>256.14000000000004</v>
      </c>
      <c r="I1725" s="21"/>
    </row>
    <row r="1726" spans="1:9" ht="12.75" customHeight="1" x14ac:dyDescent="0.2">
      <c r="A1726" s="9" t="s">
        <v>167</v>
      </c>
      <c r="B1726" s="9" t="s">
        <v>216</v>
      </c>
      <c r="C1726" s="9" t="s">
        <v>227</v>
      </c>
      <c r="D1726" s="34">
        <v>38812</v>
      </c>
      <c r="E1726" s="12">
        <v>295.95</v>
      </c>
      <c r="F1726" s="11">
        <f t="shared" si="88"/>
        <v>295.95</v>
      </c>
      <c r="G1726" s="11">
        <f t="shared" si="89"/>
        <v>29.6</v>
      </c>
      <c r="H1726" s="11">
        <f t="shared" si="90"/>
        <v>325.55</v>
      </c>
      <c r="I1726" s="21"/>
    </row>
    <row r="1727" spans="1:9" ht="12.75" customHeight="1" x14ac:dyDescent="0.2">
      <c r="A1727" s="9" t="s">
        <v>167</v>
      </c>
      <c r="B1727" s="9" t="s">
        <v>216</v>
      </c>
      <c r="C1727" s="9" t="s">
        <v>229</v>
      </c>
      <c r="D1727" s="34">
        <v>39000</v>
      </c>
      <c r="E1727" s="12">
        <v>108.45</v>
      </c>
      <c r="F1727" s="11">
        <f t="shared" si="88"/>
        <v>108.45</v>
      </c>
      <c r="G1727" s="11">
        <f t="shared" si="89"/>
        <v>10.85</v>
      </c>
      <c r="H1727" s="11">
        <f t="shared" si="90"/>
        <v>119.3</v>
      </c>
      <c r="I1727" s="21"/>
    </row>
    <row r="1728" spans="1:9" ht="12.75" customHeight="1" x14ac:dyDescent="0.2">
      <c r="A1728" s="9" t="s">
        <v>167</v>
      </c>
      <c r="B1728" s="9" t="s">
        <v>216</v>
      </c>
      <c r="C1728" s="9" t="s">
        <v>229</v>
      </c>
      <c r="D1728" s="34">
        <v>39003</v>
      </c>
      <c r="E1728" s="12">
        <v>123.35000000000001</v>
      </c>
      <c r="F1728" s="11">
        <f t="shared" si="88"/>
        <v>123.35000000000001</v>
      </c>
      <c r="G1728" s="11">
        <f t="shared" si="89"/>
        <v>12.34</v>
      </c>
      <c r="H1728" s="11">
        <f t="shared" si="90"/>
        <v>135.69</v>
      </c>
      <c r="I1728" s="21"/>
    </row>
    <row r="1729" spans="1:9" ht="12.75" customHeight="1" x14ac:dyDescent="0.2">
      <c r="A1729" s="9" t="s">
        <v>167</v>
      </c>
      <c r="B1729" s="9" t="s">
        <v>216</v>
      </c>
      <c r="C1729" s="9" t="s">
        <v>229</v>
      </c>
      <c r="D1729" s="34">
        <v>39006</v>
      </c>
      <c r="E1729" s="12">
        <v>229.55</v>
      </c>
      <c r="F1729" s="11">
        <f t="shared" si="88"/>
        <v>229.55</v>
      </c>
      <c r="G1729" s="11">
        <f t="shared" si="89"/>
        <v>22.96</v>
      </c>
      <c r="H1729" s="11">
        <f t="shared" si="90"/>
        <v>252.51000000000002</v>
      </c>
      <c r="I1729" s="21"/>
    </row>
    <row r="1730" spans="1:9" ht="12.75" customHeight="1" x14ac:dyDescent="0.2">
      <c r="A1730" s="9" t="s">
        <v>167</v>
      </c>
      <c r="B1730" s="9" t="s">
        <v>216</v>
      </c>
      <c r="C1730" s="9" t="s">
        <v>229</v>
      </c>
      <c r="D1730" s="34">
        <v>39009</v>
      </c>
      <c r="E1730" s="12">
        <v>85.5</v>
      </c>
      <c r="F1730" s="11">
        <f t="shared" si="88"/>
        <v>85.5</v>
      </c>
      <c r="G1730" s="11">
        <f t="shared" si="89"/>
        <v>8.5500000000000007</v>
      </c>
      <c r="H1730" s="11">
        <f t="shared" si="90"/>
        <v>94.05</v>
      </c>
      <c r="I1730" s="21"/>
    </row>
    <row r="1731" spans="1:9" ht="12.75" customHeight="1" x14ac:dyDescent="0.2">
      <c r="A1731" s="9" t="s">
        <v>167</v>
      </c>
      <c r="B1731" s="9" t="s">
        <v>216</v>
      </c>
      <c r="C1731" s="9" t="s">
        <v>229</v>
      </c>
      <c r="D1731" s="34">
        <v>39012</v>
      </c>
      <c r="E1731" s="12">
        <v>342.15000000000003</v>
      </c>
      <c r="F1731" s="11">
        <f t="shared" ref="F1731:F1794" si="91">CEILING(TRUNC(+E1731*F$2,2),0.05)</f>
        <v>342.15000000000003</v>
      </c>
      <c r="G1731" s="11">
        <f t="shared" si="89"/>
        <v>34.22</v>
      </c>
      <c r="H1731" s="11">
        <f t="shared" si="90"/>
        <v>376.37</v>
      </c>
      <c r="I1731" s="21"/>
    </row>
    <row r="1732" spans="1:9" ht="12.75" customHeight="1" x14ac:dyDescent="0.2">
      <c r="A1732" s="9" t="s">
        <v>167</v>
      </c>
      <c r="B1732" s="9" t="s">
        <v>216</v>
      </c>
      <c r="C1732" s="9" t="s">
        <v>229</v>
      </c>
      <c r="D1732" s="34">
        <v>39013</v>
      </c>
      <c r="E1732" s="12">
        <v>157.20000000000002</v>
      </c>
      <c r="F1732" s="11">
        <f t="shared" si="91"/>
        <v>157.20000000000002</v>
      </c>
      <c r="G1732" s="11">
        <f t="shared" si="89"/>
        <v>15.72</v>
      </c>
      <c r="H1732" s="11">
        <f t="shared" si="90"/>
        <v>172.92000000000002</v>
      </c>
      <c r="I1732" s="21"/>
    </row>
    <row r="1733" spans="1:9" ht="12.75" customHeight="1" x14ac:dyDescent="0.2">
      <c r="A1733" s="9" t="s">
        <v>167</v>
      </c>
      <c r="B1733" s="9" t="s">
        <v>216</v>
      </c>
      <c r="C1733" s="9" t="s">
        <v>229</v>
      </c>
      <c r="D1733" s="34">
        <v>39015</v>
      </c>
      <c r="E1733" s="12">
        <v>541.45000000000005</v>
      </c>
      <c r="F1733" s="11">
        <f t="shared" si="91"/>
        <v>541.45000000000005</v>
      </c>
      <c r="G1733" s="11">
        <f t="shared" si="89"/>
        <v>54.15</v>
      </c>
      <c r="H1733" s="11">
        <f t="shared" si="90"/>
        <v>595.6</v>
      </c>
      <c r="I1733" s="21"/>
    </row>
    <row r="1734" spans="1:9" ht="12.75" customHeight="1" x14ac:dyDescent="0.2">
      <c r="A1734" s="9" t="s">
        <v>167</v>
      </c>
      <c r="B1734" s="9" t="s">
        <v>216</v>
      </c>
      <c r="C1734" s="9" t="s">
        <v>229</v>
      </c>
      <c r="D1734" s="34">
        <v>39018</v>
      </c>
      <c r="E1734" s="12">
        <v>541.45000000000005</v>
      </c>
      <c r="F1734" s="11">
        <f t="shared" si="91"/>
        <v>541.45000000000005</v>
      </c>
      <c r="G1734" s="11">
        <f t="shared" si="89"/>
        <v>54.15</v>
      </c>
      <c r="H1734" s="11">
        <f t="shared" si="90"/>
        <v>595.6</v>
      </c>
      <c r="I1734" s="21"/>
    </row>
    <row r="1735" spans="1:9" ht="12.75" customHeight="1" x14ac:dyDescent="0.2">
      <c r="A1735" s="9" t="s">
        <v>167</v>
      </c>
      <c r="B1735" s="9" t="s">
        <v>216</v>
      </c>
      <c r="C1735" s="9" t="s">
        <v>229</v>
      </c>
      <c r="D1735" s="34">
        <v>39100</v>
      </c>
      <c r="E1735" s="12">
        <v>342.15000000000003</v>
      </c>
      <c r="F1735" s="11">
        <f t="shared" si="91"/>
        <v>342.15000000000003</v>
      </c>
      <c r="G1735" s="11">
        <f t="shared" si="89"/>
        <v>34.22</v>
      </c>
      <c r="H1735" s="11">
        <f t="shared" si="90"/>
        <v>376.37</v>
      </c>
      <c r="I1735" s="21"/>
    </row>
    <row r="1736" spans="1:9" ht="12.75" customHeight="1" x14ac:dyDescent="0.2">
      <c r="A1736" s="9" t="s">
        <v>167</v>
      </c>
      <c r="B1736" s="9" t="s">
        <v>216</v>
      </c>
      <c r="C1736" s="9" t="s">
        <v>229</v>
      </c>
      <c r="D1736" s="34">
        <v>39106</v>
      </c>
      <c r="E1736" s="12">
        <v>1711</v>
      </c>
      <c r="F1736" s="11">
        <f t="shared" si="91"/>
        <v>1711</v>
      </c>
      <c r="G1736" s="11">
        <f t="shared" si="89"/>
        <v>171.1</v>
      </c>
      <c r="H1736" s="11">
        <f t="shared" si="90"/>
        <v>1882.1</v>
      </c>
      <c r="I1736" s="21"/>
    </row>
    <row r="1737" spans="1:9" ht="12.75" customHeight="1" x14ac:dyDescent="0.2">
      <c r="A1737" s="9" t="s">
        <v>167</v>
      </c>
      <c r="B1737" s="9" t="s">
        <v>216</v>
      </c>
      <c r="C1737" s="9" t="s">
        <v>229</v>
      </c>
      <c r="D1737" s="34">
        <v>39109</v>
      </c>
      <c r="E1737" s="12">
        <v>638.95000000000005</v>
      </c>
      <c r="F1737" s="11">
        <f t="shared" si="91"/>
        <v>638.95000000000005</v>
      </c>
      <c r="G1737" s="11">
        <f t="shared" si="89"/>
        <v>63.9</v>
      </c>
      <c r="H1737" s="11">
        <f t="shared" si="90"/>
        <v>702.85</v>
      </c>
      <c r="I1737" s="21"/>
    </row>
    <row r="1738" spans="1:9" ht="12.75" customHeight="1" x14ac:dyDescent="0.2">
      <c r="A1738" s="9" t="s">
        <v>167</v>
      </c>
      <c r="B1738" s="9" t="s">
        <v>216</v>
      </c>
      <c r="C1738" s="9" t="s">
        <v>229</v>
      </c>
      <c r="D1738" s="34">
        <v>39112</v>
      </c>
      <c r="E1738" s="12">
        <v>2219.8000000000002</v>
      </c>
      <c r="F1738" s="11">
        <f t="shared" si="91"/>
        <v>2219.8000000000002</v>
      </c>
      <c r="G1738" s="11">
        <f t="shared" si="89"/>
        <v>221.98</v>
      </c>
      <c r="H1738" s="11">
        <f t="shared" si="90"/>
        <v>2441.7800000000002</v>
      </c>
      <c r="I1738" s="21"/>
    </row>
    <row r="1739" spans="1:9" ht="12.75" customHeight="1" x14ac:dyDescent="0.2">
      <c r="A1739" s="9" t="s">
        <v>167</v>
      </c>
      <c r="B1739" s="9" t="s">
        <v>216</v>
      </c>
      <c r="C1739" s="9" t="s">
        <v>229</v>
      </c>
      <c r="D1739" s="34">
        <v>39115</v>
      </c>
      <c r="E1739" s="12">
        <v>108.45</v>
      </c>
      <c r="F1739" s="11">
        <f t="shared" si="91"/>
        <v>108.45</v>
      </c>
      <c r="G1739" s="11">
        <f t="shared" si="89"/>
        <v>10.85</v>
      </c>
      <c r="H1739" s="11">
        <f t="shared" si="90"/>
        <v>119.3</v>
      </c>
      <c r="I1739" s="21"/>
    </row>
    <row r="1740" spans="1:9" ht="12.75" customHeight="1" x14ac:dyDescent="0.2">
      <c r="A1740" s="9" t="s">
        <v>167</v>
      </c>
      <c r="B1740" s="9" t="s">
        <v>216</v>
      </c>
      <c r="C1740" s="9" t="s">
        <v>229</v>
      </c>
      <c r="D1740" s="34">
        <v>39118</v>
      </c>
      <c r="E1740" s="12">
        <v>428.90000000000003</v>
      </c>
      <c r="F1740" s="11">
        <f t="shared" si="91"/>
        <v>428.90000000000003</v>
      </c>
      <c r="G1740" s="11">
        <f t="shared" si="89"/>
        <v>42.89</v>
      </c>
      <c r="H1740" s="11">
        <f t="shared" si="90"/>
        <v>471.79</v>
      </c>
      <c r="I1740" s="21"/>
    </row>
    <row r="1741" spans="1:9" ht="12.75" customHeight="1" x14ac:dyDescent="0.2">
      <c r="A1741" s="9" t="s">
        <v>167</v>
      </c>
      <c r="B1741" s="9" t="s">
        <v>216</v>
      </c>
      <c r="C1741" s="9" t="s">
        <v>229</v>
      </c>
      <c r="D1741" s="34">
        <v>39121</v>
      </c>
      <c r="E1741" s="12">
        <v>909.75</v>
      </c>
      <c r="F1741" s="11">
        <f t="shared" si="91"/>
        <v>909.75</v>
      </c>
      <c r="G1741" s="11">
        <f t="shared" si="89"/>
        <v>90.98</v>
      </c>
      <c r="H1741" s="11">
        <f t="shared" si="90"/>
        <v>1000.73</v>
      </c>
      <c r="I1741" s="21"/>
    </row>
    <row r="1742" spans="1:9" ht="12.75" customHeight="1" x14ac:dyDescent="0.2">
      <c r="A1742" s="9" t="s">
        <v>167</v>
      </c>
      <c r="B1742" s="9" t="s">
        <v>216</v>
      </c>
      <c r="C1742" s="9" t="s">
        <v>229</v>
      </c>
      <c r="D1742" s="34">
        <v>39124</v>
      </c>
      <c r="E1742" s="12">
        <v>2328.2000000000003</v>
      </c>
      <c r="F1742" s="11">
        <f t="shared" si="91"/>
        <v>2328.2000000000003</v>
      </c>
      <c r="G1742" s="11">
        <f t="shared" si="89"/>
        <v>232.82</v>
      </c>
      <c r="H1742" s="11">
        <f t="shared" si="90"/>
        <v>2561.0200000000004</v>
      </c>
      <c r="I1742" s="21"/>
    </row>
    <row r="1743" spans="1:9" ht="12.75" customHeight="1" x14ac:dyDescent="0.2">
      <c r="A1743" s="9" t="s">
        <v>167</v>
      </c>
      <c r="B1743" s="9" t="s">
        <v>216</v>
      </c>
      <c r="C1743" s="9" t="s">
        <v>229</v>
      </c>
      <c r="D1743" s="34">
        <v>39125</v>
      </c>
      <c r="E1743" s="12">
        <v>429.20000000000005</v>
      </c>
      <c r="F1743" s="11">
        <f t="shared" si="91"/>
        <v>429.20000000000005</v>
      </c>
      <c r="G1743" s="11">
        <f t="shared" si="89"/>
        <v>42.92</v>
      </c>
      <c r="H1743" s="11">
        <f t="shared" si="90"/>
        <v>472.12000000000006</v>
      </c>
      <c r="I1743" s="21"/>
    </row>
    <row r="1744" spans="1:9" ht="12.75" customHeight="1" x14ac:dyDescent="0.2">
      <c r="A1744" s="9" t="s">
        <v>167</v>
      </c>
      <c r="B1744" s="9" t="s">
        <v>216</v>
      </c>
      <c r="C1744" s="9" t="s">
        <v>229</v>
      </c>
      <c r="D1744" s="34">
        <v>39126</v>
      </c>
      <c r="E1744" s="12">
        <v>521.15</v>
      </c>
      <c r="F1744" s="11">
        <f t="shared" si="91"/>
        <v>521.15</v>
      </c>
      <c r="G1744" s="11">
        <f t="shared" si="89"/>
        <v>52.12</v>
      </c>
      <c r="H1744" s="11">
        <f t="shared" si="90"/>
        <v>573.27</v>
      </c>
      <c r="I1744" s="21"/>
    </row>
    <row r="1745" spans="1:9" ht="12.75" customHeight="1" x14ac:dyDescent="0.2">
      <c r="A1745" s="9" t="s">
        <v>167</v>
      </c>
      <c r="B1745" s="9" t="s">
        <v>216</v>
      </c>
      <c r="C1745" s="9" t="s">
        <v>229</v>
      </c>
      <c r="D1745" s="34">
        <v>39127</v>
      </c>
      <c r="E1745" s="12">
        <v>682.05000000000007</v>
      </c>
      <c r="F1745" s="11">
        <f t="shared" si="91"/>
        <v>682.05000000000007</v>
      </c>
      <c r="G1745" s="11">
        <f t="shared" si="89"/>
        <v>68.209999999999994</v>
      </c>
      <c r="H1745" s="11">
        <f t="shared" si="90"/>
        <v>750.2600000000001</v>
      </c>
      <c r="I1745" s="21"/>
    </row>
    <row r="1746" spans="1:9" ht="12.75" customHeight="1" x14ac:dyDescent="0.2">
      <c r="A1746" s="9" t="s">
        <v>167</v>
      </c>
      <c r="B1746" s="9" t="s">
        <v>216</v>
      </c>
      <c r="C1746" s="9" t="s">
        <v>229</v>
      </c>
      <c r="D1746" s="34">
        <v>39128</v>
      </c>
      <c r="E1746" s="12">
        <v>950.35</v>
      </c>
      <c r="F1746" s="11">
        <f t="shared" si="91"/>
        <v>950.35</v>
      </c>
      <c r="G1746" s="11">
        <f t="shared" si="89"/>
        <v>95.04</v>
      </c>
      <c r="H1746" s="11">
        <f t="shared" si="90"/>
        <v>1045.3900000000001</v>
      </c>
      <c r="I1746" s="21"/>
    </row>
    <row r="1747" spans="1:9" ht="12.75" customHeight="1" x14ac:dyDescent="0.2">
      <c r="A1747" s="9" t="s">
        <v>167</v>
      </c>
      <c r="B1747" s="9" t="s">
        <v>216</v>
      </c>
      <c r="C1747" s="9" t="s">
        <v>229</v>
      </c>
      <c r="D1747" s="34">
        <v>39130</v>
      </c>
      <c r="E1747" s="12">
        <v>970.80000000000007</v>
      </c>
      <c r="F1747" s="11">
        <f t="shared" si="91"/>
        <v>970.80000000000007</v>
      </c>
      <c r="G1747" s="11">
        <f t="shared" si="89"/>
        <v>97.08</v>
      </c>
      <c r="H1747" s="11">
        <f t="shared" si="90"/>
        <v>1067.8800000000001</v>
      </c>
      <c r="I1747" s="21"/>
    </row>
    <row r="1748" spans="1:9" ht="12.75" customHeight="1" x14ac:dyDescent="0.2">
      <c r="A1748" s="9" t="s">
        <v>167</v>
      </c>
      <c r="B1748" s="9" t="s">
        <v>216</v>
      </c>
      <c r="C1748" s="9" t="s">
        <v>229</v>
      </c>
      <c r="D1748" s="34">
        <v>39131</v>
      </c>
      <c r="E1748" s="12">
        <v>184.05</v>
      </c>
      <c r="F1748" s="11">
        <f t="shared" si="91"/>
        <v>184.05</v>
      </c>
      <c r="G1748" s="11">
        <f t="shared" si="89"/>
        <v>18.41</v>
      </c>
      <c r="H1748" s="11">
        <f t="shared" si="90"/>
        <v>202.46</v>
      </c>
      <c r="I1748" s="21"/>
    </row>
    <row r="1749" spans="1:9" ht="12.75" customHeight="1" x14ac:dyDescent="0.2">
      <c r="A1749" s="9" t="s">
        <v>167</v>
      </c>
      <c r="B1749" s="9" t="s">
        <v>216</v>
      </c>
      <c r="C1749" s="9" t="s">
        <v>229</v>
      </c>
      <c r="D1749" s="34">
        <v>39133</v>
      </c>
      <c r="E1749" s="12">
        <v>229.55</v>
      </c>
      <c r="F1749" s="11">
        <f t="shared" si="91"/>
        <v>229.55</v>
      </c>
      <c r="G1749" s="11">
        <f t="shared" si="89"/>
        <v>22.96</v>
      </c>
      <c r="H1749" s="11">
        <f t="shared" si="90"/>
        <v>252.51000000000002</v>
      </c>
      <c r="I1749" s="21"/>
    </row>
    <row r="1750" spans="1:9" ht="12.75" customHeight="1" x14ac:dyDescent="0.2">
      <c r="A1750" s="9" t="s">
        <v>167</v>
      </c>
      <c r="B1750" s="9" t="s">
        <v>216</v>
      </c>
      <c r="C1750" s="9" t="s">
        <v>229</v>
      </c>
      <c r="D1750" s="34">
        <v>39134</v>
      </c>
      <c r="E1750" s="12">
        <v>490.5</v>
      </c>
      <c r="F1750" s="11">
        <f t="shared" si="91"/>
        <v>490.5</v>
      </c>
      <c r="G1750" s="11">
        <f t="shared" si="89"/>
        <v>49.05</v>
      </c>
      <c r="H1750" s="11">
        <f t="shared" si="90"/>
        <v>539.54999999999995</v>
      </c>
      <c r="I1750" s="21"/>
    </row>
    <row r="1751" spans="1:9" ht="12.75" customHeight="1" x14ac:dyDescent="0.2">
      <c r="A1751" s="9" t="s">
        <v>167</v>
      </c>
      <c r="B1751" s="9" t="s">
        <v>216</v>
      </c>
      <c r="C1751" s="9" t="s">
        <v>229</v>
      </c>
      <c r="D1751" s="34">
        <v>39135</v>
      </c>
      <c r="E1751" s="12">
        <v>229.55</v>
      </c>
      <c r="F1751" s="11">
        <f t="shared" si="91"/>
        <v>229.55</v>
      </c>
      <c r="G1751" s="11">
        <f t="shared" si="89"/>
        <v>22.96</v>
      </c>
      <c r="H1751" s="11">
        <f t="shared" si="90"/>
        <v>252.51000000000002</v>
      </c>
      <c r="I1751" s="21"/>
    </row>
    <row r="1752" spans="1:9" ht="12.75" customHeight="1" x14ac:dyDescent="0.2">
      <c r="A1752" s="9" t="s">
        <v>167</v>
      </c>
      <c r="B1752" s="9" t="s">
        <v>216</v>
      </c>
      <c r="C1752" s="9" t="s">
        <v>229</v>
      </c>
      <c r="D1752" s="34">
        <v>39136</v>
      </c>
      <c r="E1752" s="12">
        <v>229.55</v>
      </c>
      <c r="F1752" s="11">
        <f t="shared" si="91"/>
        <v>229.55</v>
      </c>
      <c r="G1752" s="11">
        <f t="shared" si="89"/>
        <v>22.96</v>
      </c>
      <c r="H1752" s="11">
        <f t="shared" si="90"/>
        <v>252.51000000000002</v>
      </c>
      <c r="I1752" s="21"/>
    </row>
    <row r="1753" spans="1:9" ht="12.75" customHeight="1" x14ac:dyDescent="0.2">
      <c r="A1753" s="9" t="s">
        <v>167</v>
      </c>
      <c r="B1753" s="9" t="s">
        <v>216</v>
      </c>
      <c r="C1753" s="9" t="s">
        <v>229</v>
      </c>
      <c r="D1753" s="34">
        <v>39137</v>
      </c>
      <c r="E1753" s="12">
        <v>871.7</v>
      </c>
      <c r="F1753" s="11">
        <f t="shared" si="91"/>
        <v>871.7</v>
      </c>
      <c r="G1753" s="11">
        <f t="shared" si="89"/>
        <v>87.17</v>
      </c>
      <c r="H1753" s="11">
        <f t="shared" si="90"/>
        <v>958.87</v>
      </c>
      <c r="I1753" s="21"/>
    </row>
    <row r="1754" spans="1:9" ht="12.75" customHeight="1" x14ac:dyDescent="0.2">
      <c r="A1754" s="9" t="s">
        <v>167</v>
      </c>
      <c r="B1754" s="9" t="s">
        <v>216</v>
      </c>
      <c r="C1754" s="9" t="s">
        <v>229</v>
      </c>
      <c r="D1754" s="34">
        <v>39138</v>
      </c>
      <c r="E1754" s="12">
        <v>970.80000000000007</v>
      </c>
      <c r="F1754" s="11">
        <f t="shared" si="91"/>
        <v>970.80000000000007</v>
      </c>
      <c r="G1754" s="11">
        <f t="shared" si="89"/>
        <v>97.08</v>
      </c>
      <c r="H1754" s="11">
        <f t="shared" si="90"/>
        <v>1067.8800000000001</v>
      </c>
      <c r="I1754" s="21"/>
    </row>
    <row r="1755" spans="1:9" ht="12.75" customHeight="1" x14ac:dyDescent="0.2">
      <c r="A1755" s="9" t="s">
        <v>167</v>
      </c>
      <c r="B1755" s="9" t="s">
        <v>216</v>
      </c>
      <c r="C1755" s="9" t="s">
        <v>229</v>
      </c>
      <c r="D1755" s="34">
        <v>39139</v>
      </c>
      <c r="E1755" s="12">
        <v>1303.3500000000001</v>
      </c>
      <c r="F1755" s="11">
        <f t="shared" si="91"/>
        <v>1303.3500000000001</v>
      </c>
      <c r="G1755" s="11">
        <f t="shared" si="89"/>
        <v>130.34</v>
      </c>
      <c r="H1755" s="11">
        <f t="shared" si="90"/>
        <v>1433.69</v>
      </c>
      <c r="I1755" s="21"/>
    </row>
    <row r="1756" spans="1:9" ht="12.75" customHeight="1" x14ac:dyDescent="0.2">
      <c r="A1756" s="9" t="s">
        <v>167</v>
      </c>
      <c r="B1756" s="9" t="s">
        <v>216</v>
      </c>
      <c r="C1756" s="9" t="s">
        <v>229</v>
      </c>
      <c r="D1756" s="34">
        <v>39140</v>
      </c>
      <c r="E1756" s="12">
        <v>421.70000000000005</v>
      </c>
      <c r="F1756" s="11">
        <f t="shared" si="91"/>
        <v>421.70000000000005</v>
      </c>
      <c r="G1756" s="11">
        <f t="shared" si="89"/>
        <v>42.17</v>
      </c>
      <c r="H1756" s="11">
        <f t="shared" si="90"/>
        <v>463.87000000000006</v>
      </c>
      <c r="I1756" s="21"/>
    </row>
    <row r="1757" spans="1:9" ht="12.75" customHeight="1" x14ac:dyDescent="0.2">
      <c r="A1757" s="9" t="s">
        <v>167</v>
      </c>
      <c r="B1757" s="9" t="s">
        <v>216</v>
      </c>
      <c r="C1757" s="9" t="s">
        <v>229</v>
      </c>
      <c r="D1757" s="34">
        <v>39300</v>
      </c>
      <c r="E1757" s="12">
        <v>508.85</v>
      </c>
      <c r="F1757" s="11">
        <f t="shared" si="91"/>
        <v>508.85</v>
      </c>
      <c r="G1757" s="11">
        <f t="shared" si="89"/>
        <v>50.89</v>
      </c>
      <c r="H1757" s="11">
        <f t="shared" si="90"/>
        <v>559.74</v>
      </c>
      <c r="I1757" s="21"/>
    </row>
    <row r="1758" spans="1:9" ht="12.75" customHeight="1" x14ac:dyDescent="0.2">
      <c r="A1758" s="9" t="s">
        <v>167</v>
      </c>
      <c r="B1758" s="9" t="s">
        <v>216</v>
      </c>
      <c r="C1758" s="9" t="s">
        <v>229</v>
      </c>
      <c r="D1758" s="34">
        <v>39303</v>
      </c>
      <c r="E1758" s="12">
        <v>671.2</v>
      </c>
      <c r="F1758" s="11">
        <f t="shared" si="91"/>
        <v>671.2</v>
      </c>
      <c r="G1758" s="11">
        <f t="shared" si="89"/>
        <v>67.12</v>
      </c>
      <c r="H1758" s="11">
        <f t="shared" si="90"/>
        <v>738.32</v>
      </c>
      <c r="I1758" s="21"/>
    </row>
    <row r="1759" spans="1:9" ht="12.75" customHeight="1" x14ac:dyDescent="0.2">
      <c r="A1759" s="9" t="s">
        <v>167</v>
      </c>
      <c r="B1759" s="9" t="s">
        <v>216</v>
      </c>
      <c r="C1759" s="9" t="s">
        <v>229</v>
      </c>
      <c r="D1759" s="34">
        <v>39306</v>
      </c>
      <c r="E1759" s="12">
        <v>974.6</v>
      </c>
      <c r="F1759" s="11">
        <f t="shared" si="91"/>
        <v>974.6</v>
      </c>
      <c r="G1759" s="11">
        <f t="shared" si="89"/>
        <v>97.46</v>
      </c>
      <c r="H1759" s="11">
        <f t="shared" si="90"/>
        <v>1072.06</v>
      </c>
      <c r="I1759" s="21"/>
    </row>
    <row r="1760" spans="1:9" ht="12.75" customHeight="1" x14ac:dyDescent="0.2">
      <c r="A1760" s="9" t="s">
        <v>167</v>
      </c>
      <c r="B1760" s="9" t="s">
        <v>216</v>
      </c>
      <c r="C1760" s="9" t="s">
        <v>229</v>
      </c>
      <c r="D1760" s="34">
        <v>39309</v>
      </c>
      <c r="E1760" s="12">
        <v>1028.7</v>
      </c>
      <c r="F1760" s="11">
        <f t="shared" si="91"/>
        <v>1028.7</v>
      </c>
      <c r="G1760" s="11">
        <f t="shared" si="89"/>
        <v>102.87</v>
      </c>
      <c r="H1760" s="11">
        <f t="shared" si="90"/>
        <v>1131.5700000000002</v>
      </c>
      <c r="I1760" s="21"/>
    </row>
    <row r="1761" spans="1:9" ht="12.75" customHeight="1" x14ac:dyDescent="0.2">
      <c r="A1761" s="9" t="s">
        <v>167</v>
      </c>
      <c r="B1761" s="9" t="s">
        <v>216</v>
      </c>
      <c r="C1761" s="9" t="s">
        <v>229</v>
      </c>
      <c r="D1761" s="34">
        <v>39312</v>
      </c>
      <c r="E1761" s="12">
        <v>573.95000000000005</v>
      </c>
      <c r="F1761" s="11">
        <f t="shared" si="91"/>
        <v>573.95000000000005</v>
      </c>
      <c r="G1761" s="11">
        <f t="shared" si="89"/>
        <v>57.4</v>
      </c>
      <c r="H1761" s="11">
        <f t="shared" si="90"/>
        <v>631.35</v>
      </c>
      <c r="I1761" s="21"/>
    </row>
    <row r="1762" spans="1:9" ht="12.75" customHeight="1" x14ac:dyDescent="0.2">
      <c r="A1762" s="9" t="s">
        <v>167</v>
      </c>
      <c r="B1762" s="9" t="s">
        <v>216</v>
      </c>
      <c r="C1762" s="9" t="s">
        <v>229</v>
      </c>
      <c r="D1762" s="34">
        <v>39315</v>
      </c>
      <c r="E1762" s="12">
        <v>1483.5</v>
      </c>
      <c r="F1762" s="11">
        <f t="shared" si="91"/>
        <v>1483.5</v>
      </c>
      <c r="G1762" s="11">
        <f t="shared" si="89"/>
        <v>148.35</v>
      </c>
      <c r="H1762" s="11">
        <f t="shared" si="90"/>
        <v>1631.85</v>
      </c>
      <c r="I1762" s="21"/>
    </row>
    <row r="1763" spans="1:9" ht="12.75" customHeight="1" x14ac:dyDescent="0.2">
      <c r="A1763" s="9" t="s">
        <v>167</v>
      </c>
      <c r="B1763" s="9" t="s">
        <v>216</v>
      </c>
      <c r="C1763" s="9" t="s">
        <v>229</v>
      </c>
      <c r="D1763" s="34">
        <v>39318</v>
      </c>
      <c r="E1763" s="12">
        <v>920.45</v>
      </c>
      <c r="F1763" s="11">
        <f t="shared" si="91"/>
        <v>920.45</v>
      </c>
      <c r="G1763" s="11">
        <f t="shared" si="89"/>
        <v>92.05</v>
      </c>
      <c r="H1763" s="11">
        <f t="shared" si="90"/>
        <v>1012.5</v>
      </c>
      <c r="I1763" s="21"/>
    </row>
    <row r="1764" spans="1:9" ht="12.75" customHeight="1" x14ac:dyDescent="0.2">
      <c r="A1764" s="9" t="s">
        <v>167</v>
      </c>
      <c r="B1764" s="9" t="s">
        <v>216</v>
      </c>
      <c r="C1764" s="9" t="s">
        <v>229</v>
      </c>
      <c r="D1764" s="34">
        <v>39321</v>
      </c>
      <c r="E1764" s="12">
        <v>682.05000000000007</v>
      </c>
      <c r="F1764" s="11">
        <f t="shared" si="91"/>
        <v>682.05000000000007</v>
      </c>
      <c r="G1764" s="11">
        <f t="shared" si="89"/>
        <v>68.209999999999994</v>
      </c>
      <c r="H1764" s="11">
        <f t="shared" si="90"/>
        <v>750.2600000000001</v>
      </c>
      <c r="I1764" s="21"/>
    </row>
    <row r="1765" spans="1:9" ht="12.75" customHeight="1" x14ac:dyDescent="0.2">
      <c r="A1765" s="9" t="s">
        <v>167</v>
      </c>
      <c r="B1765" s="9" t="s">
        <v>216</v>
      </c>
      <c r="C1765" s="9" t="s">
        <v>229</v>
      </c>
      <c r="D1765" s="34">
        <v>39323</v>
      </c>
      <c r="E1765" s="12">
        <v>398.6</v>
      </c>
      <c r="F1765" s="11">
        <f t="shared" si="91"/>
        <v>398.6</v>
      </c>
      <c r="G1765" s="11">
        <f t="shared" si="89"/>
        <v>39.86</v>
      </c>
      <c r="H1765" s="11">
        <f t="shared" si="90"/>
        <v>438.46000000000004</v>
      </c>
      <c r="I1765" s="21"/>
    </row>
    <row r="1766" spans="1:9" ht="12.75" customHeight="1" x14ac:dyDescent="0.2">
      <c r="A1766" s="9" t="s">
        <v>167</v>
      </c>
      <c r="B1766" s="9" t="s">
        <v>216</v>
      </c>
      <c r="C1766" s="9" t="s">
        <v>229</v>
      </c>
      <c r="D1766" s="34">
        <v>39324</v>
      </c>
      <c r="E1766" s="12">
        <v>398.6</v>
      </c>
      <c r="F1766" s="11">
        <f t="shared" si="91"/>
        <v>398.6</v>
      </c>
      <c r="G1766" s="11">
        <f t="shared" si="89"/>
        <v>39.86</v>
      </c>
      <c r="H1766" s="11">
        <f t="shared" si="90"/>
        <v>438.46000000000004</v>
      </c>
      <c r="I1766" s="21"/>
    </row>
    <row r="1767" spans="1:9" ht="12.75" customHeight="1" x14ac:dyDescent="0.2">
      <c r="A1767" s="9" t="s">
        <v>167</v>
      </c>
      <c r="B1767" s="9" t="s">
        <v>216</v>
      </c>
      <c r="C1767" s="9" t="s">
        <v>229</v>
      </c>
      <c r="D1767" s="34">
        <v>39327</v>
      </c>
      <c r="E1767" s="12">
        <v>682.2</v>
      </c>
      <c r="F1767" s="11">
        <f t="shared" si="91"/>
        <v>682.2</v>
      </c>
      <c r="G1767" s="11">
        <f t="shared" si="89"/>
        <v>68.22</v>
      </c>
      <c r="H1767" s="11">
        <f t="shared" si="90"/>
        <v>750.42000000000007</v>
      </c>
      <c r="I1767" s="21"/>
    </row>
    <row r="1768" spans="1:9" ht="12.75" customHeight="1" x14ac:dyDescent="0.2">
      <c r="A1768" s="9" t="s">
        <v>167</v>
      </c>
      <c r="B1768" s="9" t="s">
        <v>216</v>
      </c>
      <c r="C1768" s="9" t="s">
        <v>229</v>
      </c>
      <c r="D1768" s="34">
        <v>39330</v>
      </c>
      <c r="E1768" s="12">
        <v>398.6</v>
      </c>
      <c r="F1768" s="11">
        <f t="shared" si="91"/>
        <v>398.6</v>
      </c>
      <c r="G1768" s="11">
        <f t="shared" si="89"/>
        <v>39.86</v>
      </c>
      <c r="H1768" s="11">
        <f t="shared" si="90"/>
        <v>438.46000000000004</v>
      </c>
      <c r="I1768" s="21"/>
    </row>
    <row r="1769" spans="1:9" ht="12.75" customHeight="1" x14ac:dyDescent="0.2">
      <c r="A1769" s="9" t="s">
        <v>167</v>
      </c>
      <c r="B1769" s="9" t="s">
        <v>216</v>
      </c>
      <c r="C1769" s="9" t="s">
        <v>229</v>
      </c>
      <c r="D1769" s="34">
        <v>39331</v>
      </c>
      <c r="E1769" s="12">
        <v>398.6</v>
      </c>
      <c r="F1769" s="11">
        <f t="shared" si="91"/>
        <v>398.6</v>
      </c>
      <c r="G1769" s="11">
        <f t="shared" si="89"/>
        <v>39.86</v>
      </c>
      <c r="H1769" s="11">
        <f t="shared" si="90"/>
        <v>438.46000000000004</v>
      </c>
      <c r="I1769" s="21"/>
    </row>
    <row r="1770" spans="1:9" ht="12.75" customHeight="1" x14ac:dyDescent="0.2">
      <c r="A1770" s="9" t="s">
        <v>167</v>
      </c>
      <c r="B1770" s="9" t="s">
        <v>216</v>
      </c>
      <c r="C1770" s="9" t="s">
        <v>229</v>
      </c>
      <c r="D1770" s="34">
        <v>39333</v>
      </c>
      <c r="E1770" s="12">
        <v>573.95000000000005</v>
      </c>
      <c r="F1770" s="11">
        <f t="shared" si="91"/>
        <v>573.95000000000005</v>
      </c>
      <c r="G1770" s="11">
        <f t="shared" si="89"/>
        <v>57.4</v>
      </c>
      <c r="H1770" s="11">
        <f t="shared" si="90"/>
        <v>631.35</v>
      </c>
      <c r="I1770" s="21"/>
    </row>
    <row r="1771" spans="1:9" ht="12.75" customHeight="1" x14ac:dyDescent="0.2">
      <c r="A1771" s="9" t="s">
        <v>167</v>
      </c>
      <c r="B1771" s="9" t="s">
        <v>216</v>
      </c>
      <c r="C1771" s="9" t="s">
        <v>229</v>
      </c>
      <c r="D1771" s="34">
        <v>39500</v>
      </c>
      <c r="E1771" s="12">
        <v>1830.1000000000001</v>
      </c>
      <c r="F1771" s="11">
        <f t="shared" si="91"/>
        <v>1830.1000000000001</v>
      </c>
      <c r="G1771" s="11">
        <f t="shared" si="89"/>
        <v>183.01</v>
      </c>
      <c r="H1771" s="11">
        <f t="shared" si="90"/>
        <v>2013.1100000000001</v>
      </c>
      <c r="I1771" s="21"/>
    </row>
    <row r="1772" spans="1:9" ht="12.75" customHeight="1" x14ac:dyDescent="0.2">
      <c r="A1772" s="9" t="s">
        <v>167</v>
      </c>
      <c r="B1772" s="9" t="s">
        <v>216</v>
      </c>
      <c r="C1772" s="9" t="s">
        <v>229</v>
      </c>
      <c r="D1772" s="34">
        <v>39503</v>
      </c>
      <c r="E1772" s="12">
        <v>1375.2</v>
      </c>
      <c r="F1772" s="11">
        <f t="shared" si="91"/>
        <v>1375.2</v>
      </c>
      <c r="G1772" s="11">
        <f t="shared" si="89"/>
        <v>137.52000000000001</v>
      </c>
      <c r="H1772" s="11">
        <f t="shared" si="90"/>
        <v>1512.72</v>
      </c>
      <c r="I1772" s="21"/>
    </row>
    <row r="1773" spans="1:9" ht="12.75" customHeight="1" x14ac:dyDescent="0.2">
      <c r="A1773" s="9" t="s">
        <v>167</v>
      </c>
      <c r="B1773" s="9" t="s">
        <v>216</v>
      </c>
      <c r="C1773" s="9" t="s">
        <v>229</v>
      </c>
      <c r="D1773" s="34">
        <v>39600</v>
      </c>
      <c r="E1773" s="12">
        <v>682.05000000000007</v>
      </c>
      <c r="F1773" s="11">
        <f t="shared" si="91"/>
        <v>682.05000000000007</v>
      </c>
      <c r="G1773" s="11">
        <f t="shared" si="89"/>
        <v>68.209999999999994</v>
      </c>
      <c r="H1773" s="11">
        <f t="shared" si="90"/>
        <v>750.2600000000001</v>
      </c>
      <c r="I1773" s="21"/>
    </row>
    <row r="1774" spans="1:9" ht="12.75" customHeight="1" x14ac:dyDescent="0.2">
      <c r="A1774" s="9" t="s">
        <v>167</v>
      </c>
      <c r="B1774" s="9" t="s">
        <v>216</v>
      </c>
      <c r="C1774" s="9" t="s">
        <v>229</v>
      </c>
      <c r="D1774" s="34">
        <v>39603</v>
      </c>
      <c r="E1774" s="12">
        <v>1721.8000000000002</v>
      </c>
      <c r="F1774" s="11">
        <f t="shared" si="91"/>
        <v>1721.8000000000002</v>
      </c>
      <c r="G1774" s="11">
        <f t="shared" si="89"/>
        <v>172.18</v>
      </c>
      <c r="H1774" s="11">
        <f t="shared" si="90"/>
        <v>1893.9800000000002</v>
      </c>
      <c r="I1774" s="21"/>
    </row>
    <row r="1775" spans="1:9" ht="12.75" customHeight="1" x14ac:dyDescent="0.2">
      <c r="A1775" s="9" t="s">
        <v>167</v>
      </c>
      <c r="B1775" s="9" t="s">
        <v>216</v>
      </c>
      <c r="C1775" s="9" t="s">
        <v>229</v>
      </c>
      <c r="D1775" s="34">
        <v>39606</v>
      </c>
      <c r="E1775" s="12">
        <v>1147.8500000000001</v>
      </c>
      <c r="F1775" s="11">
        <f t="shared" si="91"/>
        <v>1147.8500000000001</v>
      </c>
      <c r="G1775" s="11">
        <f t="shared" si="89"/>
        <v>114.79</v>
      </c>
      <c r="H1775" s="11">
        <f t="shared" si="90"/>
        <v>1262.6400000000001</v>
      </c>
      <c r="I1775" s="21"/>
    </row>
    <row r="1776" spans="1:9" ht="12.75" customHeight="1" x14ac:dyDescent="0.2">
      <c r="A1776" s="9" t="s">
        <v>167</v>
      </c>
      <c r="B1776" s="9" t="s">
        <v>216</v>
      </c>
      <c r="C1776" s="9" t="s">
        <v>229</v>
      </c>
      <c r="D1776" s="34">
        <v>39609</v>
      </c>
      <c r="E1776" s="12">
        <v>1375.2</v>
      </c>
      <c r="F1776" s="11">
        <f t="shared" si="91"/>
        <v>1375.2</v>
      </c>
      <c r="G1776" s="11">
        <f t="shared" si="89"/>
        <v>137.52000000000001</v>
      </c>
      <c r="H1776" s="11">
        <f t="shared" si="90"/>
        <v>1512.72</v>
      </c>
      <c r="I1776" s="21"/>
    </row>
    <row r="1777" spans="1:9" ht="12.75" customHeight="1" x14ac:dyDescent="0.2">
      <c r="A1777" s="9" t="s">
        <v>167</v>
      </c>
      <c r="B1777" s="9" t="s">
        <v>216</v>
      </c>
      <c r="C1777" s="9" t="s">
        <v>229</v>
      </c>
      <c r="D1777" s="34">
        <v>39612</v>
      </c>
      <c r="E1777" s="12">
        <v>1613.45</v>
      </c>
      <c r="F1777" s="11">
        <f t="shared" si="91"/>
        <v>1613.45</v>
      </c>
      <c r="G1777" s="11">
        <f t="shared" si="89"/>
        <v>161.35</v>
      </c>
      <c r="H1777" s="11">
        <f t="shared" si="90"/>
        <v>1774.8</v>
      </c>
      <c r="I1777" s="21"/>
    </row>
    <row r="1778" spans="1:9" ht="12.75" customHeight="1" x14ac:dyDescent="0.2">
      <c r="A1778" s="9" t="s">
        <v>167</v>
      </c>
      <c r="B1778" s="9" t="s">
        <v>216</v>
      </c>
      <c r="C1778" s="9" t="s">
        <v>229</v>
      </c>
      <c r="D1778" s="34">
        <v>39615</v>
      </c>
      <c r="E1778" s="12">
        <v>1721.8000000000002</v>
      </c>
      <c r="F1778" s="11">
        <f t="shared" si="91"/>
        <v>1721.8000000000002</v>
      </c>
      <c r="G1778" s="11">
        <f t="shared" si="89"/>
        <v>172.18</v>
      </c>
      <c r="H1778" s="11">
        <f t="shared" si="90"/>
        <v>1893.9800000000002</v>
      </c>
      <c r="I1778" s="21"/>
    </row>
    <row r="1779" spans="1:9" ht="12.75" customHeight="1" x14ac:dyDescent="0.2">
      <c r="A1779" s="9" t="s">
        <v>167</v>
      </c>
      <c r="B1779" s="9" t="s">
        <v>216</v>
      </c>
      <c r="C1779" s="9" t="s">
        <v>229</v>
      </c>
      <c r="D1779" s="34">
        <v>39640</v>
      </c>
      <c r="E1779" s="12">
        <v>4365.6000000000004</v>
      </c>
      <c r="F1779" s="11">
        <f t="shared" si="91"/>
        <v>4365.6000000000004</v>
      </c>
      <c r="G1779" s="11">
        <f t="shared" ref="G1779:G1842" si="92">ROUND((+F1779*0.1),2)</f>
        <v>436.56</v>
      </c>
      <c r="H1779" s="11">
        <f t="shared" ref="H1779:H1842" si="93">+G1779+F1779</f>
        <v>4802.1600000000008</v>
      </c>
      <c r="I1779" s="21"/>
    </row>
    <row r="1780" spans="1:9" ht="12.75" customHeight="1" x14ac:dyDescent="0.2">
      <c r="A1780" s="9" t="s">
        <v>167</v>
      </c>
      <c r="B1780" s="9" t="s">
        <v>216</v>
      </c>
      <c r="C1780" s="9" t="s">
        <v>229</v>
      </c>
      <c r="D1780" s="34">
        <v>39642</v>
      </c>
      <c r="E1780" s="12">
        <v>4589.6500000000005</v>
      </c>
      <c r="F1780" s="11">
        <f t="shared" si="91"/>
        <v>4589.6500000000005</v>
      </c>
      <c r="G1780" s="11">
        <f t="shared" si="92"/>
        <v>458.97</v>
      </c>
      <c r="H1780" s="11">
        <f t="shared" si="93"/>
        <v>5048.6200000000008</v>
      </c>
      <c r="I1780" s="21"/>
    </row>
    <row r="1781" spans="1:9" ht="12.75" customHeight="1" x14ac:dyDescent="0.2">
      <c r="A1781" s="9" t="s">
        <v>167</v>
      </c>
      <c r="B1781" s="9" t="s">
        <v>216</v>
      </c>
      <c r="C1781" s="9" t="s">
        <v>229</v>
      </c>
      <c r="D1781" s="34">
        <v>39646</v>
      </c>
      <c r="E1781" s="12">
        <v>5261.2000000000007</v>
      </c>
      <c r="F1781" s="11">
        <f t="shared" si="91"/>
        <v>5261.2000000000007</v>
      </c>
      <c r="G1781" s="11">
        <f t="shared" si="92"/>
        <v>526.12</v>
      </c>
      <c r="H1781" s="11">
        <f t="shared" si="93"/>
        <v>5787.3200000000006</v>
      </c>
      <c r="I1781" s="21"/>
    </row>
    <row r="1782" spans="1:9" ht="12.75" customHeight="1" x14ac:dyDescent="0.2">
      <c r="A1782" s="9" t="s">
        <v>167</v>
      </c>
      <c r="B1782" s="9" t="s">
        <v>216</v>
      </c>
      <c r="C1782" s="9" t="s">
        <v>229</v>
      </c>
      <c r="D1782" s="34">
        <v>39650</v>
      </c>
      <c r="E1782" s="12">
        <v>3805.8500000000004</v>
      </c>
      <c r="F1782" s="11">
        <f t="shared" si="91"/>
        <v>3805.8500000000004</v>
      </c>
      <c r="G1782" s="11">
        <f t="shared" si="92"/>
        <v>380.59</v>
      </c>
      <c r="H1782" s="11">
        <f t="shared" si="93"/>
        <v>4186.4400000000005</v>
      </c>
      <c r="I1782" s="21"/>
    </row>
    <row r="1783" spans="1:9" ht="12.75" customHeight="1" x14ac:dyDescent="0.2">
      <c r="A1783" s="9" t="s">
        <v>167</v>
      </c>
      <c r="B1783" s="9" t="s">
        <v>216</v>
      </c>
      <c r="C1783" s="9" t="s">
        <v>229</v>
      </c>
      <c r="D1783" s="34">
        <v>39653</v>
      </c>
      <c r="E1783" s="12">
        <v>6772.55</v>
      </c>
      <c r="F1783" s="11">
        <f t="shared" si="91"/>
        <v>6772.55</v>
      </c>
      <c r="G1783" s="11">
        <f t="shared" si="92"/>
        <v>677.26</v>
      </c>
      <c r="H1783" s="11">
        <f t="shared" si="93"/>
        <v>7449.81</v>
      </c>
      <c r="I1783" s="21"/>
    </row>
    <row r="1784" spans="1:9" ht="12.75" customHeight="1" x14ac:dyDescent="0.2">
      <c r="A1784" s="9" t="s">
        <v>167</v>
      </c>
      <c r="B1784" s="9" t="s">
        <v>216</v>
      </c>
      <c r="C1784" s="9" t="s">
        <v>229</v>
      </c>
      <c r="D1784" s="34">
        <v>39654</v>
      </c>
      <c r="E1784" s="12">
        <v>4925.55</v>
      </c>
      <c r="F1784" s="11">
        <f t="shared" si="91"/>
        <v>4925.55</v>
      </c>
      <c r="G1784" s="11">
        <f t="shared" si="92"/>
        <v>492.56</v>
      </c>
      <c r="H1784" s="11">
        <f t="shared" si="93"/>
        <v>5418.1100000000006</v>
      </c>
      <c r="I1784" s="21"/>
    </row>
    <row r="1785" spans="1:9" ht="12.75" customHeight="1" x14ac:dyDescent="0.2">
      <c r="A1785" s="9" t="s">
        <v>167</v>
      </c>
      <c r="B1785" s="9" t="s">
        <v>216</v>
      </c>
      <c r="C1785" s="9" t="s">
        <v>229</v>
      </c>
      <c r="D1785" s="34">
        <v>39656</v>
      </c>
      <c r="E1785" s="12">
        <v>3694.05</v>
      </c>
      <c r="F1785" s="11">
        <f t="shared" si="91"/>
        <v>3694.05</v>
      </c>
      <c r="G1785" s="11">
        <f t="shared" si="92"/>
        <v>369.41</v>
      </c>
      <c r="H1785" s="11">
        <f t="shared" si="93"/>
        <v>4063.46</v>
      </c>
      <c r="I1785" s="21"/>
    </row>
    <row r="1786" spans="1:9" ht="12.75" customHeight="1" x14ac:dyDescent="0.2">
      <c r="A1786" s="9" t="s">
        <v>167</v>
      </c>
      <c r="B1786" s="9" t="s">
        <v>216</v>
      </c>
      <c r="C1786" s="9" t="s">
        <v>229</v>
      </c>
      <c r="D1786" s="34">
        <v>39658</v>
      </c>
      <c r="E1786" s="12">
        <v>4365.6000000000004</v>
      </c>
      <c r="F1786" s="11">
        <f t="shared" si="91"/>
        <v>4365.6000000000004</v>
      </c>
      <c r="G1786" s="11">
        <f t="shared" si="92"/>
        <v>436.56</v>
      </c>
      <c r="H1786" s="11">
        <f t="shared" si="93"/>
        <v>4802.1600000000008</v>
      </c>
      <c r="I1786" s="21"/>
    </row>
    <row r="1787" spans="1:9" ht="12.75" customHeight="1" x14ac:dyDescent="0.2">
      <c r="A1787" s="9" t="s">
        <v>167</v>
      </c>
      <c r="B1787" s="9" t="s">
        <v>216</v>
      </c>
      <c r="C1787" s="9" t="s">
        <v>229</v>
      </c>
      <c r="D1787" s="34">
        <v>39660</v>
      </c>
      <c r="E1787" s="12">
        <v>4365.6000000000004</v>
      </c>
      <c r="F1787" s="11">
        <f t="shared" si="91"/>
        <v>4365.6000000000004</v>
      </c>
      <c r="G1787" s="11">
        <f t="shared" si="92"/>
        <v>436.56</v>
      </c>
      <c r="H1787" s="11">
        <f t="shared" si="93"/>
        <v>4802.1600000000008</v>
      </c>
      <c r="I1787" s="21"/>
    </row>
    <row r="1788" spans="1:9" ht="12.75" customHeight="1" x14ac:dyDescent="0.2">
      <c r="A1788" s="9" t="s">
        <v>167</v>
      </c>
      <c r="B1788" s="9" t="s">
        <v>216</v>
      </c>
      <c r="C1788" s="9" t="s">
        <v>229</v>
      </c>
      <c r="D1788" s="34">
        <v>39662</v>
      </c>
      <c r="E1788" s="12">
        <v>4365.6000000000004</v>
      </c>
      <c r="F1788" s="11">
        <f t="shared" si="91"/>
        <v>4365.6000000000004</v>
      </c>
      <c r="G1788" s="11">
        <f t="shared" si="92"/>
        <v>436.56</v>
      </c>
      <c r="H1788" s="11">
        <f t="shared" si="93"/>
        <v>4802.1600000000008</v>
      </c>
      <c r="I1788" s="21"/>
    </row>
    <row r="1789" spans="1:9" ht="12.75" customHeight="1" x14ac:dyDescent="0.2">
      <c r="A1789" s="9" t="s">
        <v>167</v>
      </c>
      <c r="B1789" s="9" t="s">
        <v>216</v>
      </c>
      <c r="C1789" s="9" t="s">
        <v>229</v>
      </c>
      <c r="D1789" s="34">
        <v>39700</v>
      </c>
      <c r="E1789" s="12">
        <v>801.5</v>
      </c>
      <c r="F1789" s="11">
        <f t="shared" si="91"/>
        <v>801.5</v>
      </c>
      <c r="G1789" s="11">
        <f t="shared" si="92"/>
        <v>80.150000000000006</v>
      </c>
      <c r="H1789" s="11">
        <f t="shared" si="93"/>
        <v>881.65</v>
      </c>
      <c r="I1789" s="21"/>
    </row>
    <row r="1790" spans="1:9" ht="12.75" customHeight="1" x14ac:dyDescent="0.2">
      <c r="A1790" s="9" t="s">
        <v>167</v>
      </c>
      <c r="B1790" s="9" t="s">
        <v>216</v>
      </c>
      <c r="C1790" s="9" t="s">
        <v>229</v>
      </c>
      <c r="D1790" s="34">
        <v>39703</v>
      </c>
      <c r="E1790" s="12">
        <v>747.40000000000009</v>
      </c>
      <c r="F1790" s="11">
        <f t="shared" si="91"/>
        <v>747.40000000000009</v>
      </c>
      <c r="G1790" s="11">
        <f t="shared" si="92"/>
        <v>74.739999999999995</v>
      </c>
      <c r="H1790" s="11">
        <f t="shared" si="93"/>
        <v>822.1400000000001</v>
      </c>
      <c r="I1790" s="21"/>
    </row>
    <row r="1791" spans="1:9" ht="12.75" customHeight="1" x14ac:dyDescent="0.2">
      <c r="A1791" s="9" t="s">
        <v>167</v>
      </c>
      <c r="B1791" s="9" t="s">
        <v>216</v>
      </c>
      <c r="C1791" s="9" t="s">
        <v>229</v>
      </c>
      <c r="D1791" s="34">
        <v>39706</v>
      </c>
      <c r="E1791" s="12">
        <v>1602.5</v>
      </c>
      <c r="F1791" s="11">
        <f t="shared" si="91"/>
        <v>1602.5</v>
      </c>
      <c r="G1791" s="11">
        <f t="shared" si="92"/>
        <v>160.25</v>
      </c>
      <c r="H1791" s="11">
        <f t="shared" si="93"/>
        <v>1762.75</v>
      </c>
      <c r="I1791" s="21"/>
    </row>
    <row r="1792" spans="1:9" ht="12.75" customHeight="1" x14ac:dyDescent="0.2">
      <c r="A1792" s="9" t="s">
        <v>167</v>
      </c>
      <c r="B1792" s="9" t="s">
        <v>216</v>
      </c>
      <c r="C1792" s="9" t="s">
        <v>229</v>
      </c>
      <c r="D1792" s="34">
        <v>39709</v>
      </c>
      <c r="E1792" s="12">
        <v>2284.9500000000003</v>
      </c>
      <c r="F1792" s="11">
        <f t="shared" si="91"/>
        <v>2284.9500000000003</v>
      </c>
      <c r="G1792" s="11">
        <f t="shared" si="92"/>
        <v>228.5</v>
      </c>
      <c r="H1792" s="11">
        <f t="shared" si="93"/>
        <v>2513.4500000000003</v>
      </c>
      <c r="I1792" s="21"/>
    </row>
    <row r="1793" spans="1:9" ht="12.75" customHeight="1" x14ac:dyDescent="0.2">
      <c r="A1793" s="9" t="s">
        <v>167</v>
      </c>
      <c r="B1793" s="9" t="s">
        <v>216</v>
      </c>
      <c r="C1793" s="9" t="s">
        <v>229</v>
      </c>
      <c r="D1793" s="34">
        <v>39712</v>
      </c>
      <c r="E1793" s="12">
        <v>4125.6000000000004</v>
      </c>
      <c r="F1793" s="11">
        <f t="shared" si="91"/>
        <v>4125.6000000000004</v>
      </c>
      <c r="G1793" s="11">
        <f t="shared" si="92"/>
        <v>412.56</v>
      </c>
      <c r="H1793" s="11">
        <f t="shared" si="93"/>
        <v>4538.1600000000008</v>
      </c>
      <c r="I1793" s="21"/>
    </row>
    <row r="1794" spans="1:9" ht="12.75" customHeight="1" x14ac:dyDescent="0.2">
      <c r="A1794" s="9" t="s">
        <v>167</v>
      </c>
      <c r="B1794" s="9" t="s">
        <v>216</v>
      </c>
      <c r="C1794" s="9" t="s">
        <v>229</v>
      </c>
      <c r="D1794" s="34">
        <v>39715</v>
      </c>
      <c r="E1794" s="12">
        <v>2858.8500000000004</v>
      </c>
      <c r="F1794" s="11">
        <f t="shared" si="91"/>
        <v>2858.8500000000004</v>
      </c>
      <c r="G1794" s="11">
        <f t="shared" si="92"/>
        <v>285.89</v>
      </c>
      <c r="H1794" s="11">
        <f t="shared" si="93"/>
        <v>3144.7400000000002</v>
      </c>
      <c r="I1794" s="21"/>
    </row>
    <row r="1795" spans="1:9" ht="12.75" customHeight="1" x14ac:dyDescent="0.2">
      <c r="A1795" s="9" t="s">
        <v>167</v>
      </c>
      <c r="B1795" s="9" t="s">
        <v>216</v>
      </c>
      <c r="C1795" s="9" t="s">
        <v>229</v>
      </c>
      <c r="D1795" s="34">
        <v>39718</v>
      </c>
      <c r="E1795" s="12">
        <v>1256.1500000000001</v>
      </c>
      <c r="F1795" s="11">
        <f t="shared" ref="F1795:F1858" si="94">CEILING(TRUNC(+E1795*F$2,2),0.05)</f>
        <v>1256.1500000000001</v>
      </c>
      <c r="G1795" s="11">
        <f t="shared" si="92"/>
        <v>125.62</v>
      </c>
      <c r="H1795" s="11">
        <f t="shared" si="93"/>
        <v>1381.77</v>
      </c>
      <c r="I1795" s="21"/>
    </row>
    <row r="1796" spans="1:9" ht="12.75" customHeight="1" x14ac:dyDescent="0.2">
      <c r="A1796" s="9" t="s">
        <v>167</v>
      </c>
      <c r="B1796" s="9" t="s">
        <v>216</v>
      </c>
      <c r="C1796" s="9" t="s">
        <v>229</v>
      </c>
      <c r="D1796" s="34">
        <v>39721</v>
      </c>
      <c r="E1796" s="12">
        <v>1147.8500000000001</v>
      </c>
      <c r="F1796" s="11">
        <f t="shared" si="94"/>
        <v>1147.8500000000001</v>
      </c>
      <c r="G1796" s="11">
        <f t="shared" si="92"/>
        <v>114.79</v>
      </c>
      <c r="H1796" s="11">
        <f t="shared" si="93"/>
        <v>1262.6400000000001</v>
      </c>
      <c r="I1796" s="21"/>
    </row>
    <row r="1797" spans="1:9" ht="12.75" customHeight="1" x14ac:dyDescent="0.2">
      <c r="A1797" s="9" t="s">
        <v>167</v>
      </c>
      <c r="B1797" s="9" t="s">
        <v>216</v>
      </c>
      <c r="C1797" s="9" t="s">
        <v>229</v>
      </c>
      <c r="D1797" s="34">
        <v>39800</v>
      </c>
      <c r="E1797" s="12">
        <v>4114.9000000000005</v>
      </c>
      <c r="F1797" s="11">
        <f t="shared" si="94"/>
        <v>4114.9000000000005</v>
      </c>
      <c r="G1797" s="11">
        <f t="shared" si="92"/>
        <v>411.49</v>
      </c>
      <c r="H1797" s="11">
        <f t="shared" si="93"/>
        <v>4526.3900000000003</v>
      </c>
      <c r="I1797" s="21"/>
    </row>
    <row r="1798" spans="1:9" ht="12.75" customHeight="1" x14ac:dyDescent="0.2">
      <c r="A1798" s="9" t="s">
        <v>167</v>
      </c>
      <c r="B1798" s="9" t="s">
        <v>216</v>
      </c>
      <c r="C1798" s="9" t="s">
        <v>229</v>
      </c>
      <c r="D1798" s="34">
        <v>39803</v>
      </c>
      <c r="E1798" s="12">
        <v>4114.9000000000005</v>
      </c>
      <c r="F1798" s="11">
        <f t="shared" si="94"/>
        <v>4114.9000000000005</v>
      </c>
      <c r="G1798" s="11">
        <f t="shared" si="92"/>
        <v>411.49</v>
      </c>
      <c r="H1798" s="11">
        <f t="shared" si="93"/>
        <v>4526.3900000000003</v>
      </c>
      <c r="I1798" s="21"/>
    </row>
    <row r="1799" spans="1:9" ht="12.75" customHeight="1" x14ac:dyDescent="0.2">
      <c r="A1799" s="9" t="s">
        <v>167</v>
      </c>
      <c r="B1799" s="9" t="s">
        <v>216</v>
      </c>
      <c r="C1799" s="9" t="s">
        <v>229</v>
      </c>
      <c r="D1799" s="34">
        <v>39806</v>
      </c>
      <c r="E1799" s="12">
        <v>1851.5</v>
      </c>
      <c r="F1799" s="11">
        <f t="shared" si="94"/>
        <v>1851.5</v>
      </c>
      <c r="G1799" s="11">
        <f t="shared" si="92"/>
        <v>185.15</v>
      </c>
      <c r="H1799" s="11">
        <f t="shared" si="93"/>
        <v>2036.65</v>
      </c>
      <c r="I1799" s="21"/>
    </row>
    <row r="1800" spans="1:9" ht="12.75" customHeight="1" x14ac:dyDescent="0.2">
      <c r="A1800" s="9" t="s">
        <v>167</v>
      </c>
      <c r="B1800" s="9" t="s">
        <v>216</v>
      </c>
      <c r="C1800" s="9" t="s">
        <v>229</v>
      </c>
      <c r="D1800" s="34">
        <v>39812</v>
      </c>
      <c r="E1800" s="12">
        <v>909.75</v>
      </c>
      <c r="F1800" s="11">
        <f t="shared" si="94"/>
        <v>909.75</v>
      </c>
      <c r="G1800" s="11">
        <f t="shared" si="92"/>
        <v>90.98</v>
      </c>
      <c r="H1800" s="11">
        <f t="shared" si="93"/>
        <v>1000.73</v>
      </c>
      <c r="I1800" s="21"/>
    </row>
    <row r="1801" spans="1:9" ht="12.75" customHeight="1" x14ac:dyDescent="0.2">
      <c r="A1801" s="9" t="s">
        <v>167</v>
      </c>
      <c r="B1801" s="9" t="s">
        <v>216</v>
      </c>
      <c r="C1801" s="9" t="s">
        <v>229</v>
      </c>
      <c r="D1801" s="34">
        <v>39815</v>
      </c>
      <c r="E1801" s="12">
        <v>2631.25</v>
      </c>
      <c r="F1801" s="11">
        <f t="shared" si="94"/>
        <v>2631.25</v>
      </c>
      <c r="G1801" s="11">
        <f t="shared" si="92"/>
        <v>263.13</v>
      </c>
      <c r="H1801" s="11">
        <f t="shared" si="93"/>
        <v>2894.38</v>
      </c>
      <c r="I1801" s="21"/>
    </row>
    <row r="1802" spans="1:9" ht="12.75" customHeight="1" x14ac:dyDescent="0.2">
      <c r="A1802" s="9" t="s">
        <v>167</v>
      </c>
      <c r="B1802" s="9" t="s">
        <v>216</v>
      </c>
      <c r="C1802" s="9" t="s">
        <v>229</v>
      </c>
      <c r="D1802" s="34">
        <v>39818</v>
      </c>
      <c r="E1802" s="12">
        <v>2631.25</v>
      </c>
      <c r="F1802" s="11">
        <f t="shared" si="94"/>
        <v>2631.25</v>
      </c>
      <c r="G1802" s="11">
        <f t="shared" si="92"/>
        <v>263.13</v>
      </c>
      <c r="H1802" s="11">
        <f t="shared" si="93"/>
        <v>2894.38</v>
      </c>
      <c r="I1802" s="21"/>
    </row>
    <row r="1803" spans="1:9" ht="12.75" customHeight="1" x14ac:dyDescent="0.2">
      <c r="A1803" s="9" t="s">
        <v>167</v>
      </c>
      <c r="B1803" s="9" t="s">
        <v>216</v>
      </c>
      <c r="C1803" s="9" t="s">
        <v>229</v>
      </c>
      <c r="D1803" s="34">
        <v>39821</v>
      </c>
      <c r="E1803" s="12">
        <v>3124.4500000000003</v>
      </c>
      <c r="F1803" s="11">
        <f t="shared" si="94"/>
        <v>3124.4500000000003</v>
      </c>
      <c r="G1803" s="11">
        <f t="shared" si="92"/>
        <v>312.45</v>
      </c>
      <c r="H1803" s="11">
        <f t="shared" si="93"/>
        <v>3436.9</v>
      </c>
      <c r="I1803" s="21"/>
    </row>
    <row r="1804" spans="1:9" ht="12.75" customHeight="1" x14ac:dyDescent="0.2">
      <c r="A1804" s="9" t="s">
        <v>167</v>
      </c>
      <c r="B1804" s="9" t="s">
        <v>216</v>
      </c>
      <c r="C1804" s="9" t="s">
        <v>229</v>
      </c>
      <c r="D1804" s="34">
        <v>39900</v>
      </c>
      <c r="E1804" s="12">
        <v>747.40000000000009</v>
      </c>
      <c r="F1804" s="11">
        <f t="shared" si="94"/>
        <v>747.40000000000009</v>
      </c>
      <c r="G1804" s="11">
        <f t="shared" si="92"/>
        <v>74.739999999999995</v>
      </c>
      <c r="H1804" s="11">
        <f t="shared" si="93"/>
        <v>822.1400000000001</v>
      </c>
      <c r="I1804" s="21"/>
    </row>
    <row r="1805" spans="1:9" ht="12.75" customHeight="1" x14ac:dyDescent="0.2">
      <c r="A1805" s="9" t="s">
        <v>167</v>
      </c>
      <c r="B1805" s="9" t="s">
        <v>216</v>
      </c>
      <c r="C1805" s="9" t="s">
        <v>229</v>
      </c>
      <c r="D1805" s="34">
        <v>39903</v>
      </c>
      <c r="E1805" s="12">
        <v>2284.9500000000003</v>
      </c>
      <c r="F1805" s="11">
        <f t="shared" si="94"/>
        <v>2284.9500000000003</v>
      </c>
      <c r="G1805" s="11">
        <f t="shared" si="92"/>
        <v>228.5</v>
      </c>
      <c r="H1805" s="11">
        <f t="shared" si="93"/>
        <v>2513.4500000000003</v>
      </c>
      <c r="I1805" s="21"/>
    </row>
    <row r="1806" spans="1:9" ht="12.75" customHeight="1" x14ac:dyDescent="0.2">
      <c r="A1806" s="9" t="s">
        <v>167</v>
      </c>
      <c r="B1806" s="9" t="s">
        <v>216</v>
      </c>
      <c r="C1806" s="9" t="s">
        <v>229</v>
      </c>
      <c r="D1806" s="34">
        <v>39906</v>
      </c>
      <c r="E1806" s="12">
        <v>1147.8500000000001</v>
      </c>
      <c r="F1806" s="11">
        <f t="shared" si="94"/>
        <v>1147.8500000000001</v>
      </c>
      <c r="G1806" s="11">
        <f t="shared" si="92"/>
        <v>114.79</v>
      </c>
      <c r="H1806" s="11">
        <f t="shared" si="93"/>
        <v>1262.6400000000001</v>
      </c>
      <c r="I1806" s="21"/>
    </row>
    <row r="1807" spans="1:9" ht="12.75" customHeight="1" x14ac:dyDescent="0.2">
      <c r="A1807" s="9" t="s">
        <v>167</v>
      </c>
      <c r="B1807" s="9" t="s">
        <v>216</v>
      </c>
      <c r="C1807" s="9" t="s">
        <v>229</v>
      </c>
      <c r="D1807" s="34">
        <v>40000</v>
      </c>
      <c r="E1807" s="12">
        <v>1321.0500000000002</v>
      </c>
      <c r="F1807" s="11">
        <f t="shared" si="94"/>
        <v>1321.0500000000002</v>
      </c>
      <c r="G1807" s="11">
        <f t="shared" si="92"/>
        <v>132.11000000000001</v>
      </c>
      <c r="H1807" s="11">
        <f t="shared" si="93"/>
        <v>1453.1600000000003</v>
      </c>
      <c r="I1807" s="21"/>
    </row>
    <row r="1808" spans="1:9" ht="12.75" customHeight="1" x14ac:dyDescent="0.2">
      <c r="A1808" s="9" t="s">
        <v>167</v>
      </c>
      <c r="B1808" s="9" t="s">
        <v>216</v>
      </c>
      <c r="C1808" s="9" t="s">
        <v>229</v>
      </c>
      <c r="D1808" s="34">
        <v>40003</v>
      </c>
      <c r="E1808" s="12">
        <v>1321.0500000000002</v>
      </c>
      <c r="F1808" s="11">
        <f t="shared" si="94"/>
        <v>1321.0500000000002</v>
      </c>
      <c r="G1808" s="11">
        <f t="shared" si="92"/>
        <v>132.11000000000001</v>
      </c>
      <c r="H1808" s="11">
        <f t="shared" si="93"/>
        <v>1453.1600000000003</v>
      </c>
      <c r="I1808" s="21"/>
    </row>
    <row r="1809" spans="1:9" ht="12.75" customHeight="1" x14ac:dyDescent="0.2">
      <c r="A1809" s="9" t="s">
        <v>167</v>
      </c>
      <c r="B1809" s="9" t="s">
        <v>216</v>
      </c>
      <c r="C1809" s="9" t="s">
        <v>229</v>
      </c>
      <c r="D1809" s="34">
        <v>40006</v>
      </c>
      <c r="E1809" s="12">
        <v>1039.6000000000001</v>
      </c>
      <c r="F1809" s="11">
        <f t="shared" si="94"/>
        <v>1039.6000000000001</v>
      </c>
      <c r="G1809" s="11">
        <f t="shared" si="92"/>
        <v>103.96</v>
      </c>
      <c r="H1809" s="11">
        <f t="shared" si="93"/>
        <v>1143.5600000000002</v>
      </c>
      <c r="I1809" s="21"/>
    </row>
    <row r="1810" spans="1:9" ht="12.75" customHeight="1" x14ac:dyDescent="0.2">
      <c r="A1810" s="9" t="s">
        <v>167</v>
      </c>
      <c r="B1810" s="9" t="s">
        <v>216</v>
      </c>
      <c r="C1810" s="9" t="s">
        <v>229</v>
      </c>
      <c r="D1810" s="34">
        <v>40009</v>
      </c>
      <c r="E1810" s="12">
        <v>758.05000000000007</v>
      </c>
      <c r="F1810" s="11">
        <f t="shared" si="94"/>
        <v>758.05000000000007</v>
      </c>
      <c r="G1810" s="11">
        <f t="shared" si="92"/>
        <v>75.81</v>
      </c>
      <c r="H1810" s="11">
        <f t="shared" si="93"/>
        <v>833.86000000000013</v>
      </c>
      <c r="I1810" s="21"/>
    </row>
    <row r="1811" spans="1:9" ht="12.75" customHeight="1" x14ac:dyDescent="0.2">
      <c r="A1811" s="9" t="s">
        <v>167</v>
      </c>
      <c r="B1811" s="9" t="s">
        <v>216</v>
      </c>
      <c r="C1811" s="9" t="s">
        <v>229</v>
      </c>
      <c r="D1811" s="34">
        <v>40012</v>
      </c>
      <c r="E1811" s="12">
        <v>1483.5</v>
      </c>
      <c r="F1811" s="11">
        <f t="shared" si="94"/>
        <v>1483.5</v>
      </c>
      <c r="G1811" s="11">
        <f t="shared" si="92"/>
        <v>148.35</v>
      </c>
      <c r="H1811" s="11">
        <f t="shared" si="93"/>
        <v>1631.85</v>
      </c>
      <c r="I1811" s="21"/>
    </row>
    <row r="1812" spans="1:9" ht="12.75" customHeight="1" x14ac:dyDescent="0.2">
      <c r="A1812" s="9" t="s">
        <v>167</v>
      </c>
      <c r="B1812" s="9" t="s">
        <v>216</v>
      </c>
      <c r="C1812" s="9" t="s">
        <v>229</v>
      </c>
      <c r="D1812" s="34">
        <v>40015</v>
      </c>
      <c r="E1812" s="12">
        <v>919.65000000000009</v>
      </c>
      <c r="F1812" s="11">
        <f t="shared" si="94"/>
        <v>919.65000000000009</v>
      </c>
      <c r="G1812" s="11">
        <f t="shared" si="92"/>
        <v>91.97</v>
      </c>
      <c r="H1812" s="11">
        <f t="shared" si="93"/>
        <v>1011.6200000000001</v>
      </c>
      <c r="I1812" s="21"/>
    </row>
    <row r="1813" spans="1:9" ht="12.75" customHeight="1" x14ac:dyDescent="0.2">
      <c r="A1813" s="9" t="s">
        <v>167</v>
      </c>
      <c r="B1813" s="9" t="s">
        <v>216</v>
      </c>
      <c r="C1813" s="9" t="s">
        <v>229</v>
      </c>
      <c r="D1813" s="34">
        <v>40018</v>
      </c>
      <c r="E1813" s="12">
        <v>229.55</v>
      </c>
      <c r="F1813" s="11">
        <f t="shared" si="94"/>
        <v>229.55</v>
      </c>
      <c r="G1813" s="11">
        <f t="shared" si="92"/>
        <v>22.96</v>
      </c>
      <c r="H1813" s="11">
        <f t="shared" si="93"/>
        <v>252.51000000000002</v>
      </c>
      <c r="I1813" s="21"/>
    </row>
    <row r="1814" spans="1:9" ht="12.75" customHeight="1" x14ac:dyDescent="0.2">
      <c r="A1814" s="9" t="s">
        <v>167</v>
      </c>
      <c r="B1814" s="9" t="s">
        <v>216</v>
      </c>
      <c r="C1814" s="9" t="s">
        <v>229</v>
      </c>
      <c r="D1814" s="34">
        <v>40100</v>
      </c>
      <c r="E1814" s="12">
        <v>996.15000000000009</v>
      </c>
      <c r="F1814" s="11">
        <f t="shared" si="94"/>
        <v>996.15000000000009</v>
      </c>
      <c r="G1814" s="11">
        <f t="shared" si="92"/>
        <v>99.62</v>
      </c>
      <c r="H1814" s="11">
        <f t="shared" si="93"/>
        <v>1095.77</v>
      </c>
      <c r="I1814" s="21"/>
    </row>
    <row r="1815" spans="1:9" ht="12.75" customHeight="1" x14ac:dyDescent="0.2">
      <c r="A1815" s="9" t="s">
        <v>167</v>
      </c>
      <c r="B1815" s="9" t="s">
        <v>216</v>
      </c>
      <c r="C1815" s="9" t="s">
        <v>229</v>
      </c>
      <c r="D1815" s="34">
        <v>40103</v>
      </c>
      <c r="E1815" s="12">
        <v>1462</v>
      </c>
      <c r="F1815" s="11">
        <f t="shared" si="94"/>
        <v>1462</v>
      </c>
      <c r="G1815" s="11">
        <f t="shared" si="92"/>
        <v>146.19999999999999</v>
      </c>
      <c r="H1815" s="11">
        <f t="shared" si="93"/>
        <v>1608.2</v>
      </c>
      <c r="I1815" s="21"/>
    </row>
    <row r="1816" spans="1:9" ht="12.75" customHeight="1" x14ac:dyDescent="0.2">
      <c r="A1816" s="9" t="s">
        <v>167</v>
      </c>
      <c r="B1816" s="9" t="s">
        <v>216</v>
      </c>
      <c r="C1816" s="9" t="s">
        <v>229</v>
      </c>
      <c r="D1816" s="34">
        <v>40106</v>
      </c>
      <c r="E1816" s="12">
        <v>1483.5</v>
      </c>
      <c r="F1816" s="11">
        <f t="shared" si="94"/>
        <v>1483.5</v>
      </c>
      <c r="G1816" s="11">
        <f t="shared" si="92"/>
        <v>148.35</v>
      </c>
      <c r="H1816" s="11">
        <f t="shared" si="93"/>
        <v>1631.85</v>
      </c>
      <c r="I1816" s="21"/>
    </row>
    <row r="1817" spans="1:9" ht="12.75" customHeight="1" x14ac:dyDescent="0.2">
      <c r="A1817" s="9" t="s">
        <v>167</v>
      </c>
      <c r="B1817" s="9" t="s">
        <v>216</v>
      </c>
      <c r="C1817" s="9" t="s">
        <v>229</v>
      </c>
      <c r="D1817" s="34">
        <v>40109</v>
      </c>
      <c r="E1817" s="12">
        <v>1602.5</v>
      </c>
      <c r="F1817" s="11">
        <f t="shared" si="94"/>
        <v>1602.5</v>
      </c>
      <c r="G1817" s="11">
        <f t="shared" si="92"/>
        <v>160.25</v>
      </c>
      <c r="H1817" s="11">
        <f t="shared" si="93"/>
        <v>1762.75</v>
      </c>
      <c r="I1817" s="21"/>
    </row>
    <row r="1818" spans="1:9" ht="12.75" customHeight="1" x14ac:dyDescent="0.2">
      <c r="A1818" s="9" t="s">
        <v>167</v>
      </c>
      <c r="B1818" s="9" t="s">
        <v>216</v>
      </c>
      <c r="C1818" s="9" t="s">
        <v>229</v>
      </c>
      <c r="D1818" s="34">
        <v>40112</v>
      </c>
      <c r="E1818" s="12">
        <v>2057.4</v>
      </c>
      <c r="F1818" s="11">
        <f t="shared" si="94"/>
        <v>2057.4</v>
      </c>
      <c r="G1818" s="11">
        <f t="shared" si="92"/>
        <v>205.74</v>
      </c>
      <c r="H1818" s="11">
        <f t="shared" si="93"/>
        <v>2263.1400000000003</v>
      </c>
      <c r="I1818" s="21"/>
    </row>
    <row r="1819" spans="1:9" ht="12.75" customHeight="1" x14ac:dyDescent="0.2">
      <c r="A1819" s="9" t="s">
        <v>167</v>
      </c>
      <c r="B1819" s="9" t="s">
        <v>216</v>
      </c>
      <c r="C1819" s="9" t="s">
        <v>229</v>
      </c>
      <c r="D1819" s="34">
        <v>40115</v>
      </c>
      <c r="E1819" s="12">
        <v>1039.6000000000001</v>
      </c>
      <c r="F1819" s="11">
        <f t="shared" si="94"/>
        <v>1039.6000000000001</v>
      </c>
      <c r="G1819" s="11">
        <f t="shared" si="92"/>
        <v>103.96</v>
      </c>
      <c r="H1819" s="11">
        <f t="shared" si="93"/>
        <v>1143.5600000000002</v>
      </c>
      <c r="I1819" s="21"/>
    </row>
    <row r="1820" spans="1:9" ht="12.75" customHeight="1" x14ac:dyDescent="0.2">
      <c r="A1820" s="9" t="s">
        <v>167</v>
      </c>
      <c r="B1820" s="9" t="s">
        <v>216</v>
      </c>
      <c r="C1820" s="9" t="s">
        <v>229</v>
      </c>
      <c r="D1820" s="34">
        <v>40118</v>
      </c>
      <c r="E1820" s="12">
        <v>1375.2</v>
      </c>
      <c r="F1820" s="11">
        <f t="shared" si="94"/>
        <v>1375.2</v>
      </c>
      <c r="G1820" s="11">
        <f t="shared" si="92"/>
        <v>137.52000000000001</v>
      </c>
      <c r="H1820" s="11">
        <f t="shared" si="93"/>
        <v>1512.72</v>
      </c>
      <c r="I1820" s="21"/>
    </row>
    <row r="1821" spans="1:9" ht="12.75" customHeight="1" x14ac:dyDescent="0.2">
      <c r="A1821" s="9" t="s">
        <v>167</v>
      </c>
      <c r="B1821" s="9" t="s">
        <v>216</v>
      </c>
      <c r="C1821" s="9" t="s">
        <v>229</v>
      </c>
      <c r="D1821" s="34">
        <v>40600</v>
      </c>
      <c r="E1821" s="12">
        <v>1375.2</v>
      </c>
      <c r="F1821" s="11">
        <f t="shared" si="94"/>
        <v>1375.2</v>
      </c>
      <c r="G1821" s="11">
        <f t="shared" si="92"/>
        <v>137.52000000000001</v>
      </c>
      <c r="H1821" s="11">
        <f t="shared" si="93"/>
        <v>1512.72</v>
      </c>
      <c r="I1821" s="21"/>
    </row>
    <row r="1822" spans="1:9" ht="12.75" customHeight="1" x14ac:dyDescent="0.2">
      <c r="A1822" s="9" t="s">
        <v>167</v>
      </c>
      <c r="B1822" s="9" t="s">
        <v>216</v>
      </c>
      <c r="C1822" s="9" t="s">
        <v>229</v>
      </c>
      <c r="D1822" s="34">
        <v>40700</v>
      </c>
      <c r="E1822" s="12">
        <v>2512.3000000000002</v>
      </c>
      <c r="F1822" s="11">
        <f t="shared" si="94"/>
        <v>2512.3000000000002</v>
      </c>
      <c r="G1822" s="11">
        <f t="shared" si="92"/>
        <v>251.23</v>
      </c>
      <c r="H1822" s="11">
        <f t="shared" si="93"/>
        <v>2763.53</v>
      </c>
      <c r="I1822" s="21"/>
    </row>
    <row r="1823" spans="1:9" ht="12.75" customHeight="1" x14ac:dyDescent="0.2">
      <c r="A1823" s="9" t="s">
        <v>167</v>
      </c>
      <c r="B1823" s="9" t="s">
        <v>216</v>
      </c>
      <c r="C1823" s="9" t="s">
        <v>229</v>
      </c>
      <c r="D1823" s="34">
        <v>40701</v>
      </c>
      <c r="E1823" s="12">
        <v>490.5</v>
      </c>
      <c r="F1823" s="11">
        <f t="shared" si="94"/>
        <v>490.5</v>
      </c>
      <c r="G1823" s="11">
        <f t="shared" si="92"/>
        <v>49.05</v>
      </c>
      <c r="H1823" s="11">
        <f t="shared" si="93"/>
        <v>539.54999999999995</v>
      </c>
      <c r="I1823" s="21"/>
    </row>
    <row r="1824" spans="1:9" ht="12.75" customHeight="1" x14ac:dyDescent="0.2">
      <c r="A1824" s="9" t="s">
        <v>167</v>
      </c>
      <c r="B1824" s="9" t="s">
        <v>216</v>
      </c>
      <c r="C1824" s="9" t="s">
        <v>229</v>
      </c>
      <c r="D1824" s="34">
        <v>40702</v>
      </c>
      <c r="E1824" s="12">
        <v>229.55</v>
      </c>
      <c r="F1824" s="11">
        <f t="shared" si="94"/>
        <v>229.55</v>
      </c>
      <c r="G1824" s="11">
        <f t="shared" si="92"/>
        <v>22.96</v>
      </c>
      <c r="H1824" s="11">
        <f t="shared" si="93"/>
        <v>252.51000000000002</v>
      </c>
      <c r="I1824" s="21"/>
    </row>
    <row r="1825" spans="1:9" ht="12.75" customHeight="1" x14ac:dyDescent="0.2">
      <c r="A1825" s="9" t="s">
        <v>167</v>
      </c>
      <c r="B1825" s="9" t="s">
        <v>216</v>
      </c>
      <c r="C1825" s="9" t="s">
        <v>229</v>
      </c>
      <c r="D1825" s="34">
        <v>40703</v>
      </c>
      <c r="E1825" s="12">
        <v>2111.5</v>
      </c>
      <c r="F1825" s="11">
        <f t="shared" si="94"/>
        <v>2111.5</v>
      </c>
      <c r="G1825" s="11">
        <f t="shared" si="92"/>
        <v>211.15</v>
      </c>
      <c r="H1825" s="11">
        <f t="shared" si="93"/>
        <v>2322.65</v>
      </c>
      <c r="I1825" s="21"/>
    </row>
    <row r="1826" spans="1:9" ht="12.75" customHeight="1" x14ac:dyDescent="0.2">
      <c r="A1826" s="9" t="s">
        <v>167</v>
      </c>
      <c r="B1826" s="9" t="s">
        <v>216</v>
      </c>
      <c r="C1826" s="9" t="s">
        <v>229</v>
      </c>
      <c r="D1826" s="34">
        <v>40704</v>
      </c>
      <c r="E1826" s="12">
        <v>970.80000000000007</v>
      </c>
      <c r="F1826" s="11">
        <f t="shared" si="94"/>
        <v>970.80000000000007</v>
      </c>
      <c r="G1826" s="11">
        <f t="shared" si="92"/>
        <v>97.08</v>
      </c>
      <c r="H1826" s="11">
        <f t="shared" si="93"/>
        <v>1067.8800000000001</v>
      </c>
      <c r="I1826" s="21"/>
    </row>
    <row r="1827" spans="1:9" ht="12.75" customHeight="1" x14ac:dyDescent="0.2">
      <c r="A1827" s="9" t="s">
        <v>167</v>
      </c>
      <c r="B1827" s="9" t="s">
        <v>216</v>
      </c>
      <c r="C1827" s="9" t="s">
        <v>229</v>
      </c>
      <c r="D1827" s="34">
        <v>40705</v>
      </c>
      <c r="E1827" s="12">
        <v>871.7</v>
      </c>
      <c r="F1827" s="11">
        <f t="shared" si="94"/>
        <v>871.7</v>
      </c>
      <c r="G1827" s="11">
        <f t="shared" si="92"/>
        <v>87.17</v>
      </c>
      <c r="H1827" s="11">
        <f t="shared" si="93"/>
        <v>958.87</v>
      </c>
      <c r="I1827" s="21"/>
    </row>
    <row r="1828" spans="1:9" ht="12.75" customHeight="1" x14ac:dyDescent="0.2">
      <c r="A1828" s="9" t="s">
        <v>167</v>
      </c>
      <c r="B1828" s="9" t="s">
        <v>216</v>
      </c>
      <c r="C1828" s="9" t="s">
        <v>229</v>
      </c>
      <c r="D1828" s="34">
        <v>40706</v>
      </c>
      <c r="E1828" s="12">
        <v>3086.1000000000004</v>
      </c>
      <c r="F1828" s="11">
        <f t="shared" si="94"/>
        <v>3086.1000000000004</v>
      </c>
      <c r="G1828" s="11">
        <f t="shared" si="92"/>
        <v>308.61</v>
      </c>
      <c r="H1828" s="11">
        <f t="shared" si="93"/>
        <v>3394.7100000000005</v>
      </c>
      <c r="I1828" s="21"/>
    </row>
    <row r="1829" spans="1:9" ht="12.75" customHeight="1" x14ac:dyDescent="0.2">
      <c r="A1829" s="9" t="s">
        <v>167</v>
      </c>
      <c r="B1829" s="9" t="s">
        <v>216</v>
      </c>
      <c r="C1829" s="9" t="s">
        <v>229</v>
      </c>
      <c r="D1829" s="34">
        <v>40707</v>
      </c>
      <c r="E1829" s="12">
        <v>273.2</v>
      </c>
      <c r="F1829" s="11">
        <f t="shared" si="94"/>
        <v>273.2</v>
      </c>
      <c r="G1829" s="11">
        <f t="shared" si="92"/>
        <v>27.32</v>
      </c>
      <c r="H1829" s="11">
        <f t="shared" si="93"/>
        <v>300.52</v>
      </c>
      <c r="I1829" s="21"/>
    </row>
    <row r="1830" spans="1:9" ht="12.75" customHeight="1" x14ac:dyDescent="0.2">
      <c r="A1830" s="9" t="s">
        <v>167</v>
      </c>
      <c r="B1830" s="9" t="s">
        <v>216</v>
      </c>
      <c r="C1830" s="9" t="s">
        <v>229</v>
      </c>
      <c r="D1830" s="34">
        <v>40708</v>
      </c>
      <c r="E1830" s="12">
        <v>490.5</v>
      </c>
      <c r="F1830" s="11">
        <f t="shared" si="94"/>
        <v>490.5</v>
      </c>
      <c r="G1830" s="11">
        <f t="shared" si="92"/>
        <v>49.05</v>
      </c>
      <c r="H1830" s="11">
        <f t="shared" si="93"/>
        <v>539.54999999999995</v>
      </c>
      <c r="I1830" s="21"/>
    </row>
    <row r="1831" spans="1:9" ht="12.75" customHeight="1" x14ac:dyDescent="0.2">
      <c r="A1831" s="9" t="s">
        <v>167</v>
      </c>
      <c r="B1831" s="9" t="s">
        <v>216</v>
      </c>
      <c r="C1831" s="9" t="s">
        <v>229</v>
      </c>
      <c r="D1831" s="34">
        <v>40709</v>
      </c>
      <c r="E1831" s="12">
        <v>747.40000000000009</v>
      </c>
      <c r="F1831" s="11">
        <f t="shared" si="94"/>
        <v>747.40000000000009</v>
      </c>
      <c r="G1831" s="11">
        <f t="shared" si="92"/>
        <v>74.739999999999995</v>
      </c>
      <c r="H1831" s="11">
        <f t="shared" si="93"/>
        <v>822.1400000000001</v>
      </c>
      <c r="I1831" s="21"/>
    </row>
    <row r="1832" spans="1:9" ht="12.75" customHeight="1" x14ac:dyDescent="0.2">
      <c r="A1832" s="9" t="s">
        <v>167</v>
      </c>
      <c r="B1832" s="9" t="s">
        <v>216</v>
      </c>
      <c r="C1832" s="9" t="s">
        <v>229</v>
      </c>
      <c r="D1832" s="34">
        <v>40712</v>
      </c>
      <c r="E1832" s="12">
        <v>1505.1000000000001</v>
      </c>
      <c r="F1832" s="11">
        <f t="shared" si="94"/>
        <v>1505.1000000000001</v>
      </c>
      <c r="G1832" s="11">
        <f t="shared" si="92"/>
        <v>150.51</v>
      </c>
      <c r="H1832" s="11">
        <f t="shared" si="93"/>
        <v>1655.6100000000001</v>
      </c>
      <c r="I1832" s="21"/>
    </row>
    <row r="1833" spans="1:9" ht="12.75" customHeight="1" x14ac:dyDescent="0.2">
      <c r="A1833" s="9" t="s">
        <v>167</v>
      </c>
      <c r="B1833" s="9" t="s">
        <v>216</v>
      </c>
      <c r="C1833" s="9" t="s">
        <v>229</v>
      </c>
      <c r="D1833" s="34">
        <v>40800</v>
      </c>
      <c r="E1833" s="12">
        <v>919.65000000000009</v>
      </c>
      <c r="F1833" s="11">
        <f t="shared" si="94"/>
        <v>919.65000000000009</v>
      </c>
      <c r="G1833" s="11">
        <f t="shared" si="92"/>
        <v>91.97</v>
      </c>
      <c r="H1833" s="11">
        <f t="shared" si="93"/>
        <v>1011.6200000000001</v>
      </c>
      <c r="I1833" s="21"/>
    </row>
    <row r="1834" spans="1:9" ht="12.75" customHeight="1" x14ac:dyDescent="0.2">
      <c r="A1834" s="9" t="s">
        <v>167</v>
      </c>
      <c r="B1834" s="9" t="s">
        <v>216</v>
      </c>
      <c r="C1834" s="9" t="s">
        <v>229</v>
      </c>
      <c r="D1834" s="34">
        <v>40801</v>
      </c>
      <c r="E1834" s="12">
        <v>2513.9500000000003</v>
      </c>
      <c r="F1834" s="11">
        <f t="shared" si="94"/>
        <v>2513.9500000000003</v>
      </c>
      <c r="G1834" s="11">
        <f t="shared" si="92"/>
        <v>251.4</v>
      </c>
      <c r="H1834" s="11">
        <f t="shared" si="93"/>
        <v>2765.3500000000004</v>
      </c>
      <c r="I1834" s="21"/>
    </row>
    <row r="1835" spans="1:9" ht="12.75" customHeight="1" x14ac:dyDescent="0.2">
      <c r="A1835" s="9" t="s">
        <v>167</v>
      </c>
      <c r="B1835" s="9" t="s">
        <v>216</v>
      </c>
      <c r="C1835" s="9" t="s">
        <v>229</v>
      </c>
      <c r="D1835" s="34">
        <v>40803</v>
      </c>
      <c r="E1835" s="12">
        <v>1721.8000000000002</v>
      </c>
      <c r="F1835" s="11">
        <f t="shared" si="94"/>
        <v>1721.8000000000002</v>
      </c>
      <c r="G1835" s="11">
        <f t="shared" si="92"/>
        <v>172.18</v>
      </c>
      <c r="H1835" s="11">
        <f t="shared" si="93"/>
        <v>1893.9800000000002</v>
      </c>
      <c r="I1835" s="21"/>
    </row>
    <row r="1836" spans="1:9" ht="12.75" customHeight="1" x14ac:dyDescent="0.2">
      <c r="A1836" s="9" t="s">
        <v>167</v>
      </c>
      <c r="B1836" s="9" t="s">
        <v>216</v>
      </c>
      <c r="C1836" s="9" t="s">
        <v>229</v>
      </c>
      <c r="D1836" s="34">
        <v>40850</v>
      </c>
      <c r="E1836" s="12">
        <v>3260.8</v>
      </c>
      <c r="F1836" s="11">
        <f t="shared" si="94"/>
        <v>3260.8</v>
      </c>
      <c r="G1836" s="11">
        <f t="shared" si="92"/>
        <v>326.08</v>
      </c>
      <c r="H1836" s="11">
        <f t="shared" si="93"/>
        <v>3586.88</v>
      </c>
      <c r="I1836" s="21"/>
    </row>
    <row r="1837" spans="1:9" ht="12.75" customHeight="1" x14ac:dyDescent="0.2">
      <c r="A1837" s="9" t="s">
        <v>167</v>
      </c>
      <c r="B1837" s="9" t="s">
        <v>216</v>
      </c>
      <c r="C1837" s="9" t="s">
        <v>229</v>
      </c>
      <c r="D1837" s="34">
        <v>40851</v>
      </c>
      <c r="E1837" s="12">
        <v>5706.75</v>
      </c>
      <c r="F1837" s="11">
        <f t="shared" si="94"/>
        <v>5706.75</v>
      </c>
      <c r="G1837" s="11">
        <f t="shared" si="92"/>
        <v>570.67999999999995</v>
      </c>
      <c r="H1837" s="11">
        <f t="shared" si="93"/>
        <v>6277.43</v>
      </c>
      <c r="I1837" s="21"/>
    </row>
    <row r="1838" spans="1:9" ht="12.75" customHeight="1" x14ac:dyDescent="0.2">
      <c r="A1838" s="9" t="s">
        <v>167</v>
      </c>
      <c r="B1838" s="9" t="s">
        <v>216</v>
      </c>
      <c r="C1838" s="9" t="s">
        <v>229</v>
      </c>
      <c r="D1838" s="34">
        <v>40852</v>
      </c>
      <c r="E1838" s="12">
        <v>490.5</v>
      </c>
      <c r="F1838" s="11">
        <f t="shared" si="94"/>
        <v>490.5</v>
      </c>
      <c r="G1838" s="11">
        <f t="shared" si="92"/>
        <v>49.05</v>
      </c>
      <c r="H1838" s="11">
        <f t="shared" si="93"/>
        <v>539.54999999999995</v>
      </c>
      <c r="I1838" s="21"/>
    </row>
    <row r="1839" spans="1:9" ht="12.75" customHeight="1" x14ac:dyDescent="0.2">
      <c r="A1839" s="9" t="s">
        <v>167</v>
      </c>
      <c r="B1839" s="9" t="s">
        <v>216</v>
      </c>
      <c r="C1839" s="9" t="s">
        <v>229</v>
      </c>
      <c r="D1839" s="34">
        <v>40854</v>
      </c>
      <c r="E1839" s="12">
        <v>758.05000000000007</v>
      </c>
      <c r="F1839" s="11">
        <f t="shared" si="94"/>
        <v>758.05000000000007</v>
      </c>
      <c r="G1839" s="11">
        <f t="shared" si="92"/>
        <v>75.81</v>
      </c>
      <c r="H1839" s="11">
        <f t="shared" si="93"/>
        <v>833.86000000000013</v>
      </c>
      <c r="I1839" s="21"/>
    </row>
    <row r="1840" spans="1:9" ht="12.75" customHeight="1" x14ac:dyDescent="0.2">
      <c r="A1840" s="9" t="s">
        <v>167</v>
      </c>
      <c r="B1840" s="9" t="s">
        <v>216</v>
      </c>
      <c r="C1840" s="9" t="s">
        <v>229</v>
      </c>
      <c r="D1840" s="34">
        <v>40856</v>
      </c>
      <c r="E1840" s="12">
        <v>367.85</v>
      </c>
      <c r="F1840" s="11">
        <f t="shared" si="94"/>
        <v>367.85</v>
      </c>
      <c r="G1840" s="11">
        <f t="shared" si="92"/>
        <v>36.79</v>
      </c>
      <c r="H1840" s="11">
        <f t="shared" si="93"/>
        <v>404.64000000000004</v>
      </c>
      <c r="I1840" s="21"/>
    </row>
    <row r="1841" spans="1:9" ht="12.75" customHeight="1" x14ac:dyDescent="0.2">
      <c r="A1841" s="9" t="s">
        <v>167</v>
      </c>
      <c r="B1841" s="9" t="s">
        <v>216</v>
      </c>
      <c r="C1841" s="9" t="s">
        <v>229</v>
      </c>
      <c r="D1841" s="34">
        <v>40858</v>
      </c>
      <c r="E1841" s="12">
        <v>758.05000000000007</v>
      </c>
      <c r="F1841" s="11">
        <f t="shared" si="94"/>
        <v>758.05000000000007</v>
      </c>
      <c r="G1841" s="11">
        <f t="shared" si="92"/>
        <v>75.81</v>
      </c>
      <c r="H1841" s="11">
        <f t="shared" si="93"/>
        <v>833.86000000000013</v>
      </c>
      <c r="I1841" s="21"/>
    </row>
    <row r="1842" spans="1:9" ht="12.75" customHeight="1" x14ac:dyDescent="0.2">
      <c r="A1842" s="9" t="s">
        <v>167</v>
      </c>
      <c r="B1842" s="9" t="s">
        <v>216</v>
      </c>
      <c r="C1842" s="9" t="s">
        <v>229</v>
      </c>
      <c r="D1842" s="34">
        <v>40860</v>
      </c>
      <c r="E1842" s="12">
        <v>2912.7000000000003</v>
      </c>
      <c r="F1842" s="11">
        <f t="shared" si="94"/>
        <v>2912.7000000000003</v>
      </c>
      <c r="G1842" s="11">
        <f t="shared" si="92"/>
        <v>291.27</v>
      </c>
      <c r="H1842" s="11">
        <f t="shared" si="93"/>
        <v>3203.9700000000003</v>
      </c>
      <c r="I1842" s="21"/>
    </row>
    <row r="1843" spans="1:9" ht="12.75" customHeight="1" x14ac:dyDescent="0.2">
      <c r="A1843" s="9" t="s">
        <v>167</v>
      </c>
      <c r="B1843" s="9" t="s">
        <v>216</v>
      </c>
      <c r="C1843" s="9" t="s">
        <v>229</v>
      </c>
      <c r="D1843" s="34">
        <v>40862</v>
      </c>
      <c r="E1843" s="12">
        <v>273.2</v>
      </c>
      <c r="F1843" s="11">
        <f t="shared" si="94"/>
        <v>273.2</v>
      </c>
      <c r="G1843" s="11">
        <f t="shared" ref="G1843:G1906" si="95">ROUND((+F1843*0.1),2)</f>
        <v>27.32</v>
      </c>
      <c r="H1843" s="11">
        <f t="shared" ref="H1843:H1906" si="96">+G1843+F1843</f>
        <v>300.52</v>
      </c>
      <c r="I1843" s="21"/>
    </row>
    <row r="1844" spans="1:9" ht="12.75" customHeight="1" x14ac:dyDescent="0.2">
      <c r="A1844" s="9" t="s">
        <v>167</v>
      </c>
      <c r="B1844" s="9" t="s">
        <v>216</v>
      </c>
      <c r="C1844" s="9" t="s">
        <v>229</v>
      </c>
      <c r="D1844" s="34">
        <v>40903</v>
      </c>
      <c r="E1844" s="12">
        <v>798.55000000000007</v>
      </c>
      <c r="F1844" s="11">
        <f t="shared" si="94"/>
        <v>798.55000000000007</v>
      </c>
      <c r="G1844" s="11">
        <f t="shared" si="95"/>
        <v>79.86</v>
      </c>
      <c r="H1844" s="11">
        <f t="shared" si="96"/>
        <v>878.41000000000008</v>
      </c>
      <c r="I1844" s="21"/>
    </row>
    <row r="1845" spans="1:9" ht="12.75" customHeight="1" x14ac:dyDescent="0.2">
      <c r="A1845" s="9" t="s">
        <v>167</v>
      </c>
      <c r="B1845" s="9" t="s">
        <v>216</v>
      </c>
      <c r="C1845" s="9" t="s">
        <v>229</v>
      </c>
      <c r="D1845" s="34">
        <v>40905</v>
      </c>
      <c r="E1845" s="12">
        <v>866.45</v>
      </c>
      <c r="F1845" s="11">
        <f t="shared" si="94"/>
        <v>866.45</v>
      </c>
      <c r="G1845" s="11">
        <f t="shared" si="95"/>
        <v>86.65</v>
      </c>
      <c r="H1845" s="11">
        <f t="shared" si="96"/>
        <v>953.1</v>
      </c>
      <c r="I1845" s="21"/>
    </row>
    <row r="1846" spans="1:9" ht="12.75" customHeight="1" x14ac:dyDescent="0.2">
      <c r="A1846" s="9" t="s">
        <v>167</v>
      </c>
      <c r="B1846" s="9" t="s">
        <v>216</v>
      </c>
      <c r="C1846" s="9" t="s">
        <v>231</v>
      </c>
      <c r="D1846" s="34">
        <v>41500</v>
      </c>
      <c r="E1846" s="12">
        <v>116.75</v>
      </c>
      <c r="F1846" s="11">
        <f t="shared" si="94"/>
        <v>116.75</v>
      </c>
      <c r="G1846" s="11">
        <f t="shared" si="95"/>
        <v>11.68</v>
      </c>
      <c r="H1846" s="11">
        <f t="shared" si="96"/>
        <v>128.43</v>
      </c>
      <c r="I1846" s="21"/>
    </row>
    <row r="1847" spans="1:9" ht="12.75" customHeight="1" x14ac:dyDescent="0.2">
      <c r="A1847" s="9" t="s">
        <v>167</v>
      </c>
      <c r="B1847" s="9" t="s">
        <v>216</v>
      </c>
      <c r="C1847" s="9" t="s">
        <v>231</v>
      </c>
      <c r="D1847" s="34">
        <v>41503</v>
      </c>
      <c r="E1847" s="12">
        <v>337.90000000000003</v>
      </c>
      <c r="F1847" s="11">
        <f t="shared" si="94"/>
        <v>337.90000000000003</v>
      </c>
      <c r="G1847" s="11">
        <f t="shared" si="95"/>
        <v>33.79</v>
      </c>
      <c r="H1847" s="11">
        <f t="shared" si="96"/>
        <v>371.69000000000005</v>
      </c>
      <c r="I1847" s="21"/>
    </row>
    <row r="1848" spans="1:9" ht="12.75" customHeight="1" x14ac:dyDescent="0.2">
      <c r="A1848" s="9" t="s">
        <v>167</v>
      </c>
      <c r="B1848" s="9" t="s">
        <v>216</v>
      </c>
      <c r="C1848" s="9" t="s">
        <v>231</v>
      </c>
      <c r="D1848" s="34">
        <v>41506</v>
      </c>
      <c r="E1848" s="12">
        <v>203.8</v>
      </c>
      <c r="F1848" s="11">
        <f t="shared" si="94"/>
        <v>203.8</v>
      </c>
      <c r="G1848" s="11">
        <f t="shared" si="95"/>
        <v>20.38</v>
      </c>
      <c r="H1848" s="11">
        <f t="shared" si="96"/>
        <v>224.18</v>
      </c>
      <c r="I1848" s="21"/>
    </row>
    <row r="1849" spans="1:9" ht="12.75" customHeight="1" x14ac:dyDescent="0.2">
      <c r="A1849" s="9" t="s">
        <v>167</v>
      </c>
      <c r="B1849" s="9" t="s">
        <v>216</v>
      </c>
      <c r="C1849" s="9" t="s">
        <v>231</v>
      </c>
      <c r="D1849" s="34">
        <v>41509</v>
      </c>
      <c r="E1849" s="12">
        <v>230.60000000000002</v>
      </c>
      <c r="F1849" s="11">
        <f t="shared" si="94"/>
        <v>230.60000000000002</v>
      </c>
      <c r="G1849" s="11">
        <f t="shared" si="95"/>
        <v>23.06</v>
      </c>
      <c r="H1849" s="11">
        <f t="shared" si="96"/>
        <v>253.66000000000003</v>
      </c>
      <c r="I1849" s="21"/>
    </row>
    <row r="1850" spans="1:9" ht="12.75" customHeight="1" x14ac:dyDescent="0.2">
      <c r="A1850" s="9" t="s">
        <v>167</v>
      </c>
      <c r="B1850" s="9" t="s">
        <v>216</v>
      </c>
      <c r="C1850" s="9" t="s">
        <v>231</v>
      </c>
      <c r="D1850" s="34">
        <v>41512</v>
      </c>
      <c r="E1850" s="12">
        <v>829.05000000000007</v>
      </c>
      <c r="F1850" s="11">
        <f t="shared" si="94"/>
        <v>829.05000000000007</v>
      </c>
      <c r="G1850" s="11">
        <f t="shared" si="95"/>
        <v>82.91</v>
      </c>
      <c r="H1850" s="11">
        <f t="shared" si="96"/>
        <v>911.96</v>
      </c>
      <c r="I1850" s="21"/>
    </row>
    <row r="1851" spans="1:9" ht="12.75" customHeight="1" x14ac:dyDescent="0.2">
      <c r="A1851" s="9" t="s">
        <v>167</v>
      </c>
      <c r="B1851" s="9" t="s">
        <v>216</v>
      </c>
      <c r="C1851" s="9" t="s">
        <v>231</v>
      </c>
      <c r="D1851" s="34">
        <v>41515</v>
      </c>
      <c r="E1851" s="12">
        <v>544.15</v>
      </c>
      <c r="F1851" s="11">
        <f t="shared" si="94"/>
        <v>544.15</v>
      </c>
      <c r="G1851" s="11">
        <f t="shared" si="95"/>
        <v>54.42</v>
      </c>
      <c r="H1851" s="11">
        <f t="shared" si="96"/>
        <v>598.56999999999994</v>
      </c>
      <c r="I1851" s="21"/>
    </row>
    <row r="1852" spans="1:9" ht="12.75" customHeight="1" x14ac:dyDescent="0.2">
      <c r="A1852" s="9" t="s">
        <v>167</v>
      </c>
      <c r="B1852" s="9" t="s">
        <v>216</v>
      </c>
      <c r="C1852" s="9" t="s">
        <v>231</v>
      </c>
      <c r="D1852" s="34">
        <v>41518</v>
      </c>
      <c r="E1852" s="12">
        <v>1314.2</v>
      </c>
      <c r="F1852" s="11">
        <f t="shared" si="94"/>
        <v>1314.2</v>
      </c>
      <c r="G1852" s="11">
        <f t="shared" si="95"/>
        <v>131.41999999999999</v>
      </c>
      <c r="H1852" s="11">
        <f t="shared" si="96"/>
        <v>1445.6200000000001</v>
      </c>
      <c r="I1852" s="21"/>
    </row>
    <row r="1853" spans="1:9" ht="12.75" customHeight="1" x14ac:dyDescent="0.2">
      <c r="A1853" s="9" t="s">
        <v>167</v>
      </c>
      <c r="B1853" s="9" t="s">
        <v>216</v>
      </c>
      <c r="C1853" s="9" t="s">
        <v>231</v>
      </c>
      <c r="D1853" s="34">
        <v>41521</v>
      </c>
      <c r="E1853" s="12">
        <v>1399.25</v>
      </c>
      <c r="F1853" s="11">
        <f t="shared" si="94"/>
        <v>1399.25</v>
      </c>
      <c r="G1853" s="11">
        <f t="shared" si="95"/>
        <v>139.93</v>
      </c>
      <c r="H1853" s="11">
        <f t="shared" si="96"/>
        <v>1539.18</v>
      </c>
      <c r="I1853" s="21"/>
    </row>
    <row r="1854" spans="1:9" ht="12.75" customHeight="1" x14ac:dyDescent="0.2">
      <c r="A1854" s="9" t="s">
        <v>167</v>
      </c>
      <c r="B1854" s="9" t="s">
        <v>216</v>
      </c>
      <c r="C1854" s="9" t="s">
        <v>231</v>
      </c>
      <c r="D1854" s="34">
        <v>41524</v>
      </c>
      <c r="E1854" s="12">
        <v>404.3</v>
      </c>
      <c r="F1854" s="11">
        <f t="shared" si="94"/>
        <v>404.3</v>
      </c>
      <c r="G1854" s="11">
        <f t="shared" si="95"/>
        <v>40.43</v>
      </c>
      <c r="H1854" s="11">
        <f t="shared" si="96"/>
        <v>444.73</v>
      </c>
      <c r="I1854" s="21"/>
    </row>
    <row r="1855" spans="1:9" ht="12.75" customHeight="1" x14ac:dyDescent="0.2">
      <c r="A1855" s="9" t="s">
        <v>167</v>
      </c>
      <c r="B1855" s="9" t="s">
        <v>216</v>
      </c>
      <c r="C1855" s="9" t="s">
        <v>231</v>
      </c>
      <c r="D1855" s="34">
        <v>41527</v>
      </c>
      <c r="E1855" s="12">
        <v>831.45</v>
      </c>
      <c r="F1855" s="11">
        <f t="shared" si="94"/>
        <v>831.45</v>
      </c>
      <c r="G1855" s="11">
        <f t="shared" si="95"/>
        <v>83.15</v>
      </c>
      <c r="H1855" s="11">
        <f t="shared" si="96"/>
        <v>914.6</v>
      </c>
      <c r="I1855" s="21"/>
    </row>
    <row r="1856" spans="1:9" ht="12.75" customHeight="1" x14ac:dyDescent="0.2">
      <c r="A1856" s="9" t="s">
        <v>167</v>
      </c>
      <c r="B1856" s="9" t="s">
        <v>216</v>
      </c>
      <c r="C1856" s="9" t="s">
        <v>231</v>
      </c>
      <c r="D1856" s="34">
        <v>41530</v>
      </c>
      <c r="E1856" s="12">
        <v>1354.6000000000001</v>
      </c>
      <c r="F1856" s="11">
        <f t="shared" si="94"/>
        <v>1354.6000000000001</v>
      </c>
      <c r="G1856" s="11">
        <f t="shared" si="95"/>
        <v>135.46</v>
      </c>
      <c r="H1856" s="11">
        <f t="shared" si="96"/>
        <v>1490.0600000000002</v>
      </c>
      <c r="I1856" s="21"/>
    </row>
    <row r="1857" spans="1:9" ht="12.75" customHeight="1" x14ac:dyDescent="0.2">
      <c r="A1857" s="9" t="s">
        <v>167</v>
      </c>
      <c r="B1857" s="9" t="s">
        <v>216</v>
      </c>
      <c r="C1857" s="9" t="s">
        <v>231</v>
      </c>
      <c r="D1857" s="34">
        <v>41533</v>
      </c>
      <c r="E1857" s="12">
        <v>1619.2</v>
      </c>
      <c r="F1857" s="11">
        <f t="shared" si="94"/>
        <v>1619.2</v>
      </c>
      <c r="G1857" s="11">
        <f t="shared" si="95"/>
        <v>161.91999999999999</v>
      </c>
      <c r="H1857" s="11">
        <f t="shared" si="96"/>
        <v>1781.1200000000001</v>
      </c>
      <c r="I1857" s="21"/>
    </row>
    <row r="1858" spans="1:9" ht="12.75" customHeight="1" x14ac:dyDescent="0.2">
      <c r="A1858" s="9" t="s">
        <v>167</v>
      </c>
      <c r="B1858" s="9" t="s">
        <v>216</v>
      </c>
      <c r="C1858" s="9" t="s">
        <v>231</v>
      </c>
      <c r="D1858" s="34">
        <v>41536</v>
      </c>
      <c r="E1858" s="12">
        <v>1813.6000000000001</v>
      </c>
      <c r="F1858" s="11">
        <f t="shared" si="94"/>
        <v>1813.6000000000001</v>
      </c>
      <c r="G1858" s="11">
        <f t="shared" si="95"/>
        <v>181.36</v>
      </c>
      <c r="H1858" s="11">
        <f t="shared" si="96"/>
        <v>1994.96</v>
      </c>
      <c r="I1858" s="21"/>
    </row>
    <row r="1859" spans="1:9" ht="12.75" customHeight="1" x14ac:dyDescent="0.2">
      <c r="A1859" s="9" t="s">
        <v>167</v>
      </c>
      <c r="B1859" s="9" t="s">
        <v>216</v>
      </c>
      <c r="C1859" s="9" t="s">
        <v>231</v>
      </c>
      <c r="D1859" s="34">
        <v>41539</v>
      </c>
      <c r="E1859" s="12">
        <v>1542.2</v>
      </c>
      <c r="F1859" s="11">
        <f t="shared" ref="F1859:F1922" si="97">CEILING(TRUNC(+E1859*F$2,2),0.05)</f>
        <v>1542.2</v>
      </c>
      <c r="G1859" s="11">
        <f t="shared" si="95"/>
        <v>154.22</v>
      </c>
      <c r="H1859" s="11">
        <f t="shared" si="96"/>
        <v>1696.42</v>
      </c>
      <c r="I1859" s="21"/>
    </row>
    <row r="1860" spans="1:9" ht="12.75" customHeight="1" x14ac:dyDescent="0.2">
      <c r="A1860" s="9" t="s">
        <v>167</v>
      </c>
      <c r="B1860" s="9" t="s">
        <v>216</v>
      </c>
      <c r="C1860" s="9" t="s">
        <v>231</v>
      </c>
      <c r="D1860" s="34">
        <v>41542</v>
      </c>
      <c r="E1860" s="12">
        <v>1689.9</v>
      </c>
      <c r="F1860" s="11">
        <f t="shared" si="97"/>
        <v>1689.9</v>
      </c>
      <c r="G1860" s="11">
        <f t="shared" si="95"/>
        <v>168.99</v>
      </c>
      <c r="H1860" s="11">
        <f t="shared" si="96"/>
        <v>1858.89</v>
      </c>
      <c r="I1860" s="21"/>
    </row>
    <row r="1861" spans="1:9" ht="12.75" customHeight="1" x14ac:dyDescent="0.2">
      <c r="A1861" s="9" t="s">
        <v>167</v>
      </c>
      <c r="B1861" s="9" t="s">
        <v>216</v>
      </c>
      <c r="C1861" s="9" t="s">
        <v>231</v>
      </c>
      <c r="D1861" s="34">
        <v>41545</v>
      </c>
      <c r="E1861" s="12">
        <v>737.6</v>
      </c>
      <c r="F1861" s="11">
        <f t="shared" si="97"/>
        <v>737.6</v>
      </c>
      <c r="G1861" s="11">
        <f t="shared" si="95"/>
        <v>73.760000000000005</v>
      </c>
      <c r="H1861" s="11">
        <f t="shared" si="96"/>
        <v>811.36</v>
      </c>
      <c r="I1861" s="21"/>
    </row>
    <row r="1862" spans="1:9" ht="12.75" customHeight="1" x14ac:dyDescent="0.2">
      <c r="A1862" s="9" t="s">
        <v>167</v>
      </c>
      <c r="B1862" s="9" t="s">
        <v>216</v>
      </c>
      <c r="C1862" s="9" t="s">
        <v>231</v>
      </c>
      <c r="D1862" s="34">
        <v>41548</v>
      </c>
      <c r="E1862" s="12">
        <v>978.85</v>
      </c>
      <c r="F1862" s="11">
        <f t="shared" si="97"/>
        <v>978.85</v>
      </c>
      <c r="G1862" s="11">
        <f t="shared" si="95"/>
        <v>97.89</v>
      </c>
      <c r="H1862" s="11">
        <f t="shared" si="96"/>
        <v>1076.74</v>
      </c>
      <c r="I1862" s="21"/>
    </row>
    <row r="1863" spans="1:9" ht="12.75" customHeight="1" x14ac:dyDescent="0.2">
      <c r="A1863" s="9" t="s">
        <v>167</v>
      </c>
      <c r="B1863" s="9" t="s">
        <v>216</v>
      </c>
      <c r="C1863" s="9" t="s">
        <v>231</v>
      </c>
      <c r="D1863" s="34">
        <v>41551</v>
      </c>
      <c r="E1863" s="12">
        <v>2254.2000000000003</v>
      </c>
      <c r="F1863" s="11">
        <f t="shared" si="97"/>
        <v>2254.2000000000003</v>
      </c>
      <c r="G1863" s="11">
        <f t="shared" si="95"/>
        <v>225.42</v>
      </c>
      <c r="H1863" s="11">
        <f t="shared" si="96"/>
        <v>2479.6200000000003</v>
      </c>
      <c r="I1863" s="21"/>
    </row>
    <row r="1864" spans="1:9" ht="12.75" customHeight="1" x14ac:dyDescent="0.2">
      <c r="A1864" s="9" t="s">
        <v>167</v>
      </c>
      <c r="B1864" s="9" t="s">
        <v>216</v>
      </c>
      <c r="C1864" s="9" t="s">
        <v>231</v>
      </c>
      <c r="D1864" s="34">
        <v>41554</v>
      </c>
      <c r="E1864" s="12">
        <v>2655.9</v>
      </c>
      <c r="F1864" s="11">
        <f t="shared" si="97"/>
        <v>2655.9</v>
      </c>
      <c r="G1864" s="11">
        <f t="shared" si="95"/>
        <v>265.58999999999997</v>
      </c>
      <c r="H1864" s="11">
        <f t="shared" si="96"/>
        <v>2921.4900000000002</v>
      </c>
      <c r="I1864" s="21"/>
    </row>
    <row r="1865" spans="1:9" ht="12.75" customHeight="1" x14ac:dyDescent="0.2">
      <c r="A1865" s="9" t="s">
        <v>167</v>
      </c>
      <c r="B1865" s="9" t="s">
        <v>216</v>
      </c>
      <c r="C1865" s="9" t="s">
        <v>231</v>
      </c>
      <c r="D1865" s="34">
        <v>41557</v>
      </c>
      <c r="E1865" s="12">
        <v>1542.2</v>
      </c>
      <c r="F1865" s="11">
        <f t="shared" si="97"/>
        <v>1542.2</v>
      </c>
      <c r="G1865" s="11">
        <f t="shared" si="95"/>
        <v>154.22</v>
      </c>
      <c r="H1865" s="11">
        <f t="shared" si="96"/>
        <v>1696.42</v>
      </c>
      <c r="I1865" s="21"/>
    </row>
    <row r="1866" spans="1:9" ht="12.75" customHeight="1" x14ac:dyDescent="0.2">
      <c r="A1866" s="9" t="s">
        <v>167</v>
      </c>
      <c r="B1866" s="9" t="s">
        <v>216</v>
      </c>
      <c r="C1866" s="9" t="s">
        <v>231</v>
      </c>
      <c r="D1866" s="34">
        <v>41560</v>
      </c>
      <c r="E1866" s="12">
        <v>1689.9</v>
      </c>
      <c r="F1866" s="11">
        <f t="shared" si="97"/>
        <v>1689.9</v>
      </c>
      <c r="G1866" s="11">
        <f t="shared" si="95"/>
        <v>168.99</v>
      </c>
      <c r="H1866" s="11">
        <f t="shared" si="96"/>
        <v>1858.89</v>
      </c>
      <c r="I1866" s="21"/>
    </row>
    <row r="1867" spans="1:9" ht="12.75" customHeight="1" x14ac:dyDescent="0.2">
      <c r="A1867" s="9" t="s">
        <v>167</v>
      </c>
      <c r="B1867" s="9" t="s">
        <v>216</v>
      </c>
      <c r="C1867" s="9" t="s">
        <v>231</v>
      </c>
      <c r="D1867" s="34">
        <v>41563</v>
      </c>
      <c r="E1867" s="12">
        <v>2091.9500000000003</v>
      </c>
      <c r="F1867" s="11">
        <f t="shared" si="97"/>
        <v>2091.9500000000003</v>
      </c>
      <c r="G1867" s="11">
        <f t="shared" si="95"/>
        <v>209.2</v>
      </c>
      <c r="H1867" s="11">
        <f t="shared" si="96"/>
        <v>2301.15</v>
      </c>
      <c r="I1867" s="21"/>
    </row>
    <row r="1868" spans="1:9" ht="12.75" customHeight="1" x14ac:dyDescent="0.2">
      <c r="A1868" s="9" t="s">
        <v>167</v>
      </c>
      <c r="B1868" s="9" t="s">
        <v>216</v>
      </c>
      <c r="C1868" s="9" t="s">
        <v>231</v>
      </c>
      <c r="D1868" s="34">
        <v>41564</v>
      </c>
      <c r="E1868" s="12">
        <v>2705.2000000000003</v>
      </c>
      <c r="F1868" s="11">
        <f t="shared" si="97"/>
        <v>2705.2000000000003</v>
      </c>
      <c r="G1868" s="11">
        <f t="shared" si="95"/>
        <v>270.52</v>
      </c>
      <c r="H1868" s="11">
        <f t="shared" si="96"/>
        <v>2975.7200000000003</v>
      </c>
      <c r="I1868" s="21"/>
    </row>
    <row r="1869" spans="1:9" ht="12.75" customHeight="1" x14ac:dyDescent="0.2">
      <c r="A1869" s="9" t="s">
        <v>167</v>
      </c>
      <c r="B1869" s="9" t="s">
        <v>216</v>
      </c>
      <c r="C1869" s="9" t="s">
        <v>231</v>
      </c>
      <c r="D1869" s="34">
        <v>41566</v>
      </c>
      <c r="E1869" s="12">
        <v>1542.2</v>
      </c>
      <c r="F1869" s="11">
        <f t="shared" si="97"/>
        <v>1542.2</v>
      </c>
      <c r="G1869" s="11">
        <f t="shared" si="95"/>
        <v>154.22</v>
      </c>
      <c r="H1869" s="11">
        <f t="shared" si="96"/>
        <v>1696.42</v>
      </c>
      <c r="I1869" s="21"/>
    </row>
    <row r="1870" spans="1:9" ht="12.75" customHeight="1" x14ac:dyDescent="0.2">
      <c r="A1870" s="9" t="s">
        <v>167</v>
      </c>
      <c r="B1870" s="9" t="s">
        <v>216</v>
      </c>
      <c r="C1870" s="9" t="s">
        <v>231</v>
      </c>
      <c r="D1870" s="34">
        <v>41569</v>
      </c>
      <c r="E1870" s="12">
        <v>1689.9</v>
      </c>
      <c r="F1870" s="11">
        <f t="shared" si="97"/>
        <v>1689.9</v>
      </c>
      <c r="G1870" s="11">
        <f t="shared" si="95"/>
        <v>168.99</v>
      </c>
      <c r="H1870" s="11">
        <f t="shared" si="96"/>
        <v>1858.89</v>
      </c>
      <c r="I1870" s="21"/>
    </row>
    <row r="1871" spans="1:9" ht="12.75" customHeight="1" x14ac:dyDescent="0.2">
      <c r="A1871" s="9" t="s">
        <v>167</v>
      </c>
      <c r="B1871" s="9" t="s">
        <v>216</v>
      </c>
      <c r="C1871" s="9" t="s">
        <v>231</v>
      </c>
      <c r="D1871" s="34">
        <v>41572</v>
      </c>
      <c r="E1871" s="12">
        <v>1462</v>
      </c>
      <c r="F1871" s="11">
        <f t="shared" si="97"/>
        <v>1462</v>
      </c>
      <c r="G1871" s="11">
        <f t="shared" si="95"/>
        <v>146.19999999999999</v>
      </c>
      <c r="H1871" s="11">
        <f t="shared" si="96"/>
        <v>1608.2</v>
      </c>
      <c r="I1871" s="21"/>
    </row>
    <row r="1872" spans="1:9" ht="12.75" customHeight="1" x14ac:dyDescent="0.2">
      <c r="A1872" s="9" t="s">
        <v>167</v>
      </c>
      <c r="B1872" s="9" t="s">
        <v>216</v>
      </c>
      <c r="C1872" s="9" t="s">
        <v>231</v>
      </c>
      <c r="D1872" s="34">
        <v>41575</v>
      </c>
      <c r="E1872" s="12">
        <v>3446.55</v>
      </c>
      <c r="F1872" s="11">
        <f t="shared" si="97"/>
        <v>3446.55</v>
      </c>
      <c r="G1872" s="11">
        <f t="shared" si="95"/>
        <v>344.66</v>
      </c>
      <c r="H1872" s="11">
        <f t="shared" si="96"/>
        <v>3791.21</v>
      </c>
      <c r="I1872" s="21"/>
    </row>
    <row r="1873" spans="1:9" ht="12.75" customHeight="1" x14ac:dyDescent="0.2">
      <c r="A1873" s="9" t="s">
        <v>167</v>
      </c>
      <c r="B1873" s="9" t="s">
        <v>216</v>
      </c>
      <c r="C1873" s="9" t="s">
        <v>231</v>
      </c>
      <c r="D1873" s="34">
        <v>41576</v>
      </c>
      <c r="E1873" s="12">
        <v>5169.8500000000004</v>
      </c>
      <c r="F1873" s="11">
        <f t="shared" si="97"/>
        <v>5169.8500000000004</v>
      </c>
      <c r="G1873" s="11">
        <f t="shared" si="95"/>
        <v>516.99</v>
      </c>
      <c r="H1873" s="11">
        <f t="shared" si="96"/>
        <v>5686.84</v>
      </c>
      <c r="I1873" s="21"/>
    </row>
    <row r="1874" spans="1:9" ht="12.75" customHeight="1" x14ac:dyDescent="0.2">
      <c r="A1874" s="9" t="s">
        <v>167</v>
      </c>
      <c r="B1874" s="9" t="s">
        <v>216</v>
      </c>
      <c r="C1874" s="9" t="s">
        <v>231</v>
      </c>
      <c r="D1874" s="34">
        <v>41578</v>
      </c>
      <c r="E1874" s="12">
        <v>3446.55</v>
      </c>
      <c r="F1874" s="11">
        <f t="shared" si="97"/>
        <v>3446.55</v>
      </c>
      <c r="G1874" s="11">
        <f t="shared" si="95"/>
        <v>344.66</v>
      </c>
      <c r="H1874" s="11">
        <f t="shared" si="96"/>
        <v>3791.21</v>
      </c>
      <c r="I1874" s="21"/>
    </row>
    <row r="1875" spans="1:9" ht="12.75" customHeight="1" x14ac:dyDescent="0.2">
      <c r="A1875" s="9" t="s">
        <v>167</v>
      </c>
      <c r="B1875" s="9" t="s">
        <v>216</v>
      </c>
      <c r="C1875" s="9" t="s">
        <v>231</v>
      </c>
      <c r="D1875" s="34">
        <v>41579</v>
      </c>
      <c r="E1875" s="12">
        <v>2584.8500000000004</v>
      </c>
      <c r="F1875" s="11">
        <f t="shared" si="97"/>
        <v>2584.8500000000004</v>
      </c>
      <c r="G1875" s="11">
        <f t="shared" si="95"/>
        <v>258.49</v>
      </c>
      <c r="H1875" s="11">
        <f t="shared" si="96"/>
        <v>2843.34</v>
      </c>
      <c r="I1875" s="21"/>
    </row>
    <row r="1876" spans="1:9" ht="12.75" customHeight="1" x14ac:dyDescent="0.2">
      <c r="A1876" s="9" t="s">
        <v>167</v>
      </c>
      <c r="B1876" s="9" t="s">
        <v>216</v>
      </c>
      <c r="C1876" s="9" t="s">
        <v>231</v>
      </c>
      <c r="D1876" s="34">
        <v>41581</v>
      </c>
      <c r="E1876" s="12">
        <v>3964.2000000000003</v>
      </c>
      <c r="F1876" s="11">
        <f t="shared" si="97"/>
        <v>3964.2000000000003</v>
      </c>
      <c r="G1876" s="11">
        <f t="shared" si="95"/>
        <v>396.42</v>
      </c>
      <c r="H1876" s="11">
        <f t="shared" si="96"/>
        <v>4360.62</v>
      </c>
      <c r="I1876" s="21"/>
    </row>
    <row r="1877" spans="1:9" ht="12.75" customHeight="1" x14ac:dyDescent="0.2">
      <c r="A1877" s="9" t="s">
        <v>167</v>
      </c>
      <c r="B1877" s="9" t="s">
        <v>216</v>
      </c>
      <c r="C1877" s="9" t="s">
        <v>231</v>
      </c>
      <c r="D1877" s="34">
        <v>41584</v>
      </c>
      <c r="E1877" s="12">
        <v>2720.55</v>
      </c>
      <c r="F1877" s="11">
        <f t="shared" si="97"/>
        <v>2720.55</v>
      </c>
      <c r="G1877" s="11">
        <f t="shared" si="95"/>
        <v>272.06</v>
      </c>
      <c r="H1877" s="11">
        <f t="shared" si="96"/>
        <v>2992.61</v>
      </c>
      <c r="I1877" s="21"/>
    </row>
    <row r="1878" spans="1:9" ht="12.75" customHeight="1" x14ac:dyDescent="0.2">
      <c r="A1878" s="9" t="s">
        <v>167</v>
      </c>
      <c r="B1878" s="9" t="s">
        <v>216</v>
      </c>
      <c r="C1878" s="9" t="s">
        <v>231</v>
      </c>
      <c r="D1878" s="34">
        <v>41587</v>
      </c>
      <c r="E1878" s="12">
        <v>3705.3500000000004</v>
      </c>
      <c r="F1878" s="11">
        <f t="shared" si="97"/>
        <v>3705.3500000000004</v>
      </c>
      <c r="G1878" s="11">
        <f t="shared" si="95"/>
        <v>370.54</v>
      </c>
      <c r="H1878" s="11">
        <f t="shared" si="96"/>
        <v>4075.8900000000003</v>
      </c>
      <c r="I1878" s="21"/>
    </row>
    <row r="1879" spans="1:9" ht="12.75" customHeight="1" x14ac:dyDescent="0.2">
      <c r="A1879" s="9" t="s">
        <v>167</v>
      </c>
      <c r="B1879" s="9" t="s">
        <v>216</v>
      </c>
      <c r="C1879" s="9" t="s">
        <v>231</v>
      </c>
      <c r="D1879" s="34">
        <v>41590</v>
      </c>
      <c r="E1879" s="12">
        <v>1689.9</v>
      </c>
      <c r="F1879" s="11">
        <f t="shared" si="97"/>
        <v>1689.9</v>
      </c>
      <c r="G1879" s="11">
        <f t="shared" si="95"/>
        <v>168.99</v>
      </c>
      <c r="H1879" s="11">
        <f t="shared" si="96"/>
        <v>1858.89</v>
      </c>
      <c r="I1879" s="21"/>
    </row>
    <row r="1880" spans="1:9" ht="12.75" customHeight="1" x14ac:dyDescent="0.2">
      <c r="A1880" s="9" t="s">
        <v>167</v>
      </c>
      <c r="B1880" s="9" t="s">
        <v>216</v>
      </c>
      <c r="C1880" s="9" t="s">
        <v>231</v>
      </c>
      <c r="D1880" s="34">
        <v>41593</v>
      </c>
      <c r="E1880" s="12">
        <v>2202.4500000000003</v>
      </c>
      <c r="F1880" s="11">
        <f t="shared" si="97"/>
        <v>2202.4500000000003</v>
      </c>
      <c r="G1880" s="11">
        <f t="shared" si="95"/>
        <v>220.25</v>
      </c>
      <c r="H1880" s="11">
        <f t="shared" si="96"/>
        <v>2422.7000000000003</v>
      </c>
      <c r="I1880" s="21"/>
    </row>
    <row r="1881" spans="1:9" ht="12.75" customHeight="1" x14ac:dyDescent="0.2">
      <c r="A1881" s="9" t="s">
        <v>167</v>
      </c>
      <c r="B1881" s="9" t="s">
        <v>216</v>
      </c>
      <c r="C1881" s="9" t="s">
        <v>231</v>
      </c>
      <c r="D1881" s="34">
        <v>41596</v>
      </c>
      <c r="E1881" s="12">
        <v>2461.4</v>
      </c>
      <c r="F1881" s="11">
        <f t="shared" si="97"/>
        <v>2461.4</v>
      </c>
      <c r="G1881" s="11">
        <f t="shared" si="95"/>
        <v>246.14</v>
      </c>
      <c r="H1881" s="11">
        <f t="shared" si="96"/>
        <v>2707.54</v>
      </c>
      <c r="I1881" s="21"/>
    </row>
    <row r="1882" spans="1:9" ht="12.75" customHeight="1" x14ac:dyDescent="0.2">
      <c r="A1882" s="9" t="s">
        <v>167</v>
      </c>
      <c r="B1882" s="9" t="s">
        <v>216</v>
      </c>
      <c r="C1882" s="9" t="s">
        <v>231</v>
      </c>
      <c r="D1882" s="34">
        <v>41599</v>
      </c>
      <c r="E1882" s="12">
        <v>2461.4</v>
      </c>
      <c r="F1882" s="11">
        <f t="shared" si="97"/>
        <v>2461.4</v>
      </c>
      <c r="G1882" s="11">
        <f t="shared" si="95"/>
        <v>246.14</v>
      </c>
      <c r="H1882" s="11">
        <f t="shared" si="96"/>
        <v>2707.54</v>
      </c>
      <c r="I1882" s="21"/>
    </row>
    <row r="1883" spans="1:9" ht="12.75" customHeight="1" x14ac:dyDescent="0.2">
      <c r="A1883" s="9" t="s">
        <v>167</v>
      </c>
      <c r="B1883" s="9" t="s">
        <v>216</v>
      </c>
      <c r="C1883" s="9" t="s">
        <v>231</v>
      </c>
      <c r="D1883" s="34">
        <v>41603</v>
      </c>
      <c r="E1883" s="12">
        <v>712.95</v>
      </c>
      <c r="F1883" s="11">
        <f t="shared" si="97"/>
        <v>712.95</v>
      </c>
      <c r="G1883" s="11">
        <f t="shared" si="95"/>
        <v>71.3</v>
      </c>
      <c r="H1883" s="11">
        <f t="shared" si="96"/>
        <v>784.25</v>
      </c>
      <c r="I1883" s="21"/>
    </row>
    <row r="1884" spans="1:9" ht="12.75" customHeight="1" x14ac:dyDescent="0.2">
      <c r="A1884" s="9" t="s">
        <v>167</v>
      </c>
      <c r="B1884" s="9" t="s">
        <v>216</v>
      </c>
      <c r="C1884" s="9" t="s">
        <v>231</v>
      </c>
      <c r="D1884" s="34">
        <v>41604</v>
      </c>
      <c r="E1884" s="12">
        <v>263.90000000000003</v>
      </c>
      <c r="F1884" s="11">
        <f t="shared" si="97"/>
        <v>263.90000000000003</v>
      </c>
      <c r="G1884" s="11">
        <f t="shared" si="95"/>
        <v>26.39</v>
      </c>
      <c r="H1884" s="11">
        <f t="shared" si="96"/>
        <v>290.29000000000002</v>
      </c>
      <c r="I1884" s="21"/>
    </row>
    <row r="1885" spans="1:9" ht="12.75" customHeight="1" x14ac:dyDescent="0.2">
      <c r="A1885" s="9" t="s">
        <v>167</v>
      </c>
      <c r="B1885" s="9" t="s">
        <v>216</v>
      </c>
      <c r="C1885" s="9" t="s">
        <v>231</v>
      </c>
      <c r="D1885" s="34">
        <v>41608</v>
      </c>
      <c r="E1885" s="12">
        <v>1542.2</v>
      </c>
      <c r="F1885" s="11">
        <f t="shared" si="97"/>
        <v>1542.2</v>
      </c>
      <c r="G1885" s="11">
        <f t="shared" si="95"/>
        <v>154.22</v>
      </c>
      <c r="H1885" s="11">
        <f t="shared" si="96"/>
        <v>1696.42</v>
      </c>
      <c r="I1885" s="21"/>
    </row>
    <row r="1886" spans="1:9" ht="12.75" customHeight="1" x14ac:dyDescent="0.2">
      <c r="A1886" s="9" t="s">
        <v>167</v>
      </c>
      <c r="B1886" s="9" t="s">
        <v>216</v>
      </c>
      <c r="C1886" s="9" t="s">
        <v>231</v>
      </c>
      <c r="D1886" s="34">
        <v>41611</v>
      </c>
      <c r="E1886" s="12">
        <v>992.35</v>
      </c>
      <c r="F1886" s="11">
        <f t="shared" si="97"/>
        <v>992.35</v>
      </c>
      <c r="G1886" s="11">
        <f t="shared" si="95"/>
        <v>99.24</v>
      </c>
      <c r="H1886" s="11">
        <f t="shared" si="96"/>
        <v>1091.5899999999999</v>
      </c>
      <c r="I1886" s="21"/>
    </row>
    <row r="1887" spans="1:9" ht="12.75" customHeight="1" x14ac:dyDescent="0.2">
      <c r="A1887" s="9" t="s">
        <v>167</v>
      </c>
      <c r="B1887" s="9" t="s">
        <v>216</v>
      </c>
      <c r="C1887" s="9" t="s">
        <v>231</v>
      </c>
      <c r="D1887" s="34">
        <v>41614</v>
      </c>
      <c r="E1887" s="12">
        <v>1542.2</v>
      </c>
      <c r="F1887" s="11">
        <f t="shared" si="97"/>
        <v>1542.2</v>
      </c>
      <c r="G1887" s="11">
        <f t="shared" si="95"/>
        <v>154.22</v>
      </c>
      <c r="H1887" s="11">
        <f t="shared" si="96"/>
        <v>1696.42</v>
      </c>
      <c r="I1887" s="21"/>
    </row>
    <row r="1888" spans="1:9" ht="12.75" customHeight="1" x14ac:dyDescent="0.2">
      <c r="A1888" s="9" t="s">
        <v>167</v>
      </c>
      <c r="B1888" s="9" t="s">
        <v>216</v>
      </c>
      <c r="C1888" s="9" t="s">
        <v>231</v>
      </c>
      <c r="D1888" s="34">
        <v>41615</v>
      </c>
      <c r="E1888" s="12">
        <v>1542.2</v>
      </c>
      <c r="F1888" s="11">
        <f t="shared" si="97"/>
        <v>1542.2</v>
      </c>
      <c r="G1888" s="11">
        <f t="shared" si="95"/>
        <v>154.22</v>
      </c>
      <c r="H1888" s="11">
        <f t="shared" si="96"/>
        <v>1696.42</v>
      </c>
      <c r="I1888" s="21"/>
    </row>
    <row r="1889" spans="1:9" ht="12.75" customHeight="1" x14ac:dyDescent="0.2">
      <c r="A1889" s="9" t="s">
        <v>167</v>
      </c>
      <c r="B1889" s="9" t="s">
        <v>216</v>
      </c>
      <c r="C1889" s="9" t="s">
        <v>231</v>
      </c>
      <c r="D1889" s="34">
        <v>41617</v>
      </c>
      <c r="E1889" s="12">
        <v>2681.7000000000003</v>
      </c>
      <c r="F1889" s="11">
        <f t="shared" si="97"/>
        <v>2681.7000000000003</v>
      </c>
      <c r="G1889" s="11">
        <f t="shared" si="95"/>
        <v>268.17</v>
      </c>
      <c r="H1889" s="11">
        <f t="shared" si="96"/>
        <v>2949.8700000000003</v>
      </c>
      <c r="I1889" s="21"/>
    </row>
    <row r="1890" spans="1:9" ht="12.75" customHeight="1" x14ac:dyDescent="0.2">
      <c r="A1890" s="9" t="s">
        <v>167</v>
      </c>
      <c r="B1890" s="9" t="s">
        <v>216</v>
      </c>
      <c r="C1890" s="9" t="s">
        <v>231</v>
      </c>
      <c r="D1890" s="34">
        <v>41618</v>
      </c>
      <c r="E1890" s="12">
        <v>2655.9</v>
      </c>
      <c r="F1890" s="11">
        <f t="shared" si="97"/>
        <v>2655.9</v>
      </c>
      <c r="G1890" s="11">
        <f t="shared" si="95"/>
        <v>265.58999999999997</v>
      </c>
      <c r="H1890" s="11">
        <f t="shared" si="96"/>
        <v>2921.4900000000002</v>
      </c>
      <c r="I1890" s="21"/>
    </row>
    <row r="1891" spans="1:9" ht="12.75" customHeight="1" x14ac:dyDescent="0.2">
      <c r="A1891" s="9" t="s">
        <v>167</v>
      </c>
      <c r="B1891" s="9" t="s">
        <v>216</v>
      </c>
      <c r="C1891" s="9" t="s">
        <v>231</v>
      </c>
      <c r="D1891" s="34">
        <v>41620</v>
      </c>
      <c r="E1891" s="12">
        <v>1166.75</v>
      </c>
      <c r="F1891" s="11">
        <f t="shared" si="97"/>
        <v>1166.75</v>
      </c>
      <c r="G1891" s="11">
        <f t="shared" si="95"/>
        <v>116.68</v>
      </c>
      <c r="H1891" s="11">
        <f t="shared" si="96"/>
        <v>1283.43</v>
      </c>
      <c r="I1891" s="21"/>
    </row>
    <row r="1892" spans="1:9" ht="12.75" customHeight="1" x14ac:dyDescent="0.2">
      <c r="A1892" s="9" t="s">
        <v>167</v>
      </c>
      <c r="B1892" s="9" t="s">
        <v>216</v>
      </c>
      <c r="C1892" s="9" t="s">
        <v>231</v>
      </c>
      <c r="D1892" s="34">
        <v>41623</v>
      </c>
      <c r="E1892" s="12">
        <v>1689.9</v>
      </c>
      <c r="F1892" s="11">
        <f t="shared" si="97"/>
        <v>1689.9</v>
      </c>
      <c r="G1892" s="11">
        <f t="shared" si="95"/>
        <v>168.99</v>
      </c>
      <c r="H1892" s="11">
        <f t="shared" si="96"/>
        <v>1858.89</v>
      </c>
      <c r="I1892" s="21"/>
    </row>
    <row r="1893" spans="1:9" ht="12.75" customHeight="1" x14ac:dyDescent="0.2">
      <c r="A1893" s="9" t="s">
        <v>167</v>
      </c>
      <c r="B1893" s="9" t="s">
        <v>216</v>
      </c>
      <c r="C1893" s="9" t="s">
        <v>231</v>
      </c>
      <c r="D1893" s="34">
        <v>41626</v>
      </c>
      <c r="E1893" s="12">
        <v>203.8</v>
      </c>
      <c r="F1893" s="11">
        <f t="shared" si="97"/>
        <v>203.8</v>
      </c>
      <c r="G1893" s="11">
        <f t="shared" si="95"/>
        <v>20.38</v>
      </c>
      <c r="H1893" s="11">
        <f t="shared" si="96"/>
        <v>224.18</v>
      </c>
      <c r="I1893" s="21"/>
    </row>
    <row r="1894" spans="1:9" ht="12.75" customHeight="1" x14ac:dyDescent="0.2">
      <c r="A1894" s="9" t="s">
        <v>167</v>
      </c>
      <c r="B1894" s="9" t="s">
        <v>216</v>
      </c>
      <c r="C1894" s="9" t="s">
        <v>231</v>
      </c>
      <c r="D1894" s="34">
        <v>41629</v>
      </c>
      <c r="E1894" s="12">
        <v>737.6</v>
      </c>
      <c r="F1894" s="11">
        <f t="shared" si="97"/>
        <v>737.6</v>
      </c>
      <c r="G1894" s="11">
        <f t="shared" si="95"/>
        <v>73.760000000000005</v>
      </c>
      <c r="H1894" s="11">
        <f t="shared" si="96"/>
        <v>811.36</v>
      </c>
      <c r="I1894" s="21"/>
    </row>
    <row r="1895" spans="1:9" ht="12.75" customHeight="1" x14ac:dyDescent="0.2">
      <c r="A1895" s="9" t="s">
        <v>167</v>
      </c>
      <c r="B1895" s="9" t="s">
        <v>216</v>
      </c>
      <c r="C1895" s="9" t="s">
        <v>231</v>
      </c>
      <c r="D1895" s="34">
        <v>41632</v>
      </c>
      <c r="E1895" s="12">
        <v>337.90000000000003</v>
      </c>
      <c r="F1895" s="11">
        <f t="shared" si="97"/>
        <v>337.90000000000003</v>
      </c>
      <c r="G1895" s="11">
        <f t="shared" si="95"/>
        <v>33.79</v>
      </c>
      <c r="H1895" s="11">
        <f t="shared" si="96"/>
        <v>371.69000000000005</v>
      </c>
      <c r="I1895" s="21"/>
    </row>
    <row r="1896" spans="1:9" ht="12.75" customHeight="1" x14ac:dyDescent="0.2">
      <c r="A1896" s="9" t="s">
        <v>167</v>
      </c>
      <c r="B1896" s="9" t="s">
        <v>216</v>
      </c>
      <c r="C1896" s="9" t="s">
        <v>231</v>
      </c>
      <c r="D1896" s="34">
        <v>41635</v>
      </c>
      <c r="E1896" s="12">
        <v>1619.2</v>
      </c>
      <c r="F1896" s="11">
        <f t="shared" si="97"/>
        <v>1619.2</v>
      </c>
      <c r="G1896" s="11">
        <f t="shared" si="95"/>
        <v>161.91999999999999</v>
      </c>
      <c r="H1896" s="11">
        <f t="shared" si="96"/>
        <v>1781.1200000000001</v>
      </c>
      <c r="I1896" s="21"/>
    </row>
    <row r="1897" spans="1:9" ht="12.75" customHeight="1" x14ac:dyDescent="0.2">
      <c r="A1897" s="9" t="s">
        <v>167</v>
      </c>
      <c r="B1897" s="9" t="s">
        <v>216</v>
      </c>
      <c r="C1897" s="9" t="s">
        <v>231</v>
      </c>
      <c r="D1897" s="34">
        <v>41638</v>
      </c>
      <c r="E1897" s="12">
        <v>2021.15</v>
      </c>
      <c r="F1897" s="11">
        <f t="shared" si="97"/>
        <v>2021.15</v>
      </c>
      <c r="G1897" s="11">
        <f t="shared" si="95"/>
        <v>202.12</v>
      </c>
      <c r="H1897" s="11">
        <f t="shared" si="96"/>
        <v>2223.27</v>
      </c>
      <c r="I1897" s="21"/>
    </row>
    <row r="1898" spans="1:9" ht="12.75" customHeight="1" x14ac:dyDescent="0.2">
      <c r="A1898" s="9" t="s">
        <v>167</v>
      </c>
      <c r="B1898" s="9" t="s">
        <v>216</v>
      </c>
      <c r="C1898" s="9" t="s">
        <v>231</v>
      </c>
      <c r="D1898" s="34">
        <v>41641</v>
      </c>
      <c r="E1898" s="12">
        <v>67.150000000000006</v>
      </c>
      <c r="F1898" s="11">
        <f t="shared" si="97"/>
        <v>67.150000000000006</v>
      </c>
      <c r="G1898" s="11">
        <f t="shared" si="95"/>
        <v>6.72</v>
      </c>
      <c r="H1898" s="11">
        <f t="shared" si="96"/>
        <v>73.87</v>
      </c>
      <c r="I1898" s="21"/>
    </row>
    <row r="1899" spans="1:9" ht="12.75" customHeight="1" x14ac:dyDescent="0.2">
      <c r="A1899" s="9" t="s">
        <v>167</v>
      </c>
      <c r="B1899" s="9" t="s">
        <v>216</v>
      </c>
      <c r="C1899" s="9" t="s">
        <v>231</v>
      </c>
      <c r="D1899" s="34">
        <v>41644</v>
      </c>
      <c r="E1899" s="12">
        <v>202.10000000000002</v>
      </c>
      <c r="F1899" s="11">
        <f t="shared" si="97"/>
        <v>202.10000000000002</v>
      </c>
      <c r="G1899" s="11">
        <f t="shared" si="95"/>
        <v>20.21</v>
      </c>
      <c r="H1899" s="11">
        <f t="shared" si="96"/>
        <v>222.31000000000003</v>
      </c>
      <c r="I1899" s="21"/>
    </row>
    <row r="1900" spans="1:9" ht="12.75" customHeight="1" x14ac:dyDescent="0.2">
      <c r="A1900" s="9" t="s">
        <v>167</v>
      </c>
      <c r="B1900" s="9" t="s">
        <v>216</v>
      </c>
      <c r="C1900" s="9" t="s">
        <v>231</v>
      </c>
      <c r="D1900" s="34">
        <v>41647</v>
      </c>
      <c r="E1900" s="12">
        <v>155.5</v>
      </c>
      <c r="F1900" s="11">
        <f t="shared" si="97"/>
        <v>155.5</v>
      </c>
      <c r="G1900" s="11">
        <f t="shared" si="95"/>
        <v>15.55</v>
      </c>
      <c r="H1900" s="11">
        <f t="shared" si="96"/>
        <v>171.05</v>
      </c>
      <c r="I1900" s="21"/>
    </row>
    <row r="1901" spans="1:9" ht="12.75" customHeight="1" x14ac:dyDescent="0.2">
      <c r="A1901" s="9" t="s">
        <v>167</v>
      </c>
      <c r="B1901" s="9" t="s">
        <v>216</v>
      </c>
      <c r="C1901" s="9" t="s">
        <v>231</v>
      </c>
      <c r="D1901" s="34">
        <v>41650</v>
      </c>
      <c r="E1901" s="12">
        <v>155.5</v>
      </c>
      <c r="F1901" s="11">
        <f t="shared" si="97"/>
        <v>155.5</v>
      </c>
      <c r="G1901" s="11">
        <f t="shared" si="95"/>
        <v>15.55</v>
      </c>
      <c r="H1901" s="11">
        <f t="shared" si="96"/>
        <v>171.05</v>
      </c>
      <c r="I1901" s="21"/>
    </row>
    <row r="1902" spans="1:9" ht="12.75" customHeight="1" x14ac:dyDescent="0.2">
      <c r="A1902" s="9" t="s">
        <v>167</v>
      </c>
      <c r="B1902" s="9" t="s">
        <v>216</v>
      </c>
      <c r="C1902" s="9" t="s">
        <v>231</v>
      </c>
      <c r="D1902" s="34">
        <v>41653</v>
      </c>
      <c r="E1902" s="12">
        <v>101.80000000000001</v>
      </c>
      <c r="F1902" s="11">
        <f t="shared" si="97"/>
        <v>101.80000000000001</v>
      </c>
      <c r="G1902" s="11">
        <f t="shared" si="95"/>
        <v>10.18</v>
      </c>
      <c r="H1902" s="11">
        <f t="shared" si="96"/>
        <v>111.98000000000002</v>
      </c>
      <c r="I1902" s="21"/>
    </row>
    <row r="1903" spans="1:9" ht="12.75" customHeight="1" x14ac:dyDescent="0.2">
      <c r="A1903" s="9" t="s">
        <v>167</v>
      </c>
      <c r="B1903" s="9" t="s">
        <v>216</v>
      </c>
      <c r="C1903" s="9" t="s">
        <v>231</v>
      </c>
      <c r="D1903" s="34">
        <v>41656</v>
      </c>
      <c r="E1903" s="12">
        <v>173.85000000000002</v>
      </c>
      <c r="F1903" s="11">
        <f t="shared" si="97"/>
        <v>173.85000000000002</v>
      </c>
      <c r="G1903" s="11">
        <f t="shared" si="95"/>
        <v>17.39</v>
      </c>
      <c r="H1903" s="11">
        <f t="shared" si="96"/>
        <v>191.24</v>
      </c>
      <c r="I1903" s="21"/>
    </row>
    <row r="1904" spans="1:9" ht="12.75" customHeight="1" x14ac:dyDescent="0.2">
      <c r="A1904" s="9" t="s">
        <v>167</v>
      </c>
      <c r="B1904" s="9" t="s">
        <v>216</v>
      </c>
      <c r="C1904" s="9" t="s">
        <v>231</v>
      </c>
      <c r="D1904" s="34">
        <v>41659</v>
      </c>
      <c r="E1904" s="12">
        <v>109.75</v>
      </c>
      <c r="F1904" s="11">
        <f t="shared" si="97"/>
        <v>109.75</v>
      </c>
      <c r="G1904" s="11">
        <f t="shared" si="95"/>
        <v>10.98</v>
      </c>
      <c r="H1904" s="11">
        <f t="shared" si="96"/>
        <v>120.73</v>
      </c>
      <c r="I1904" s="21"/>
    </row>
    <row r="1905" spans="1:9" ht="12.75" customHeight="1" x14ac:dyDescent="0.2">
      <c r="A1905" s="9" t="s">
        <v>167</v>
      </c>
      <c r="B1905" s="9" t="s">
        <v>216</v>
      </c>
      <c r="C1905" s="9" t="s">
        <v>231</v>
      </c>
      <c r="D1905" s="34">
        <v>41662</v>
      </c>
      <c r="E1905" s="12">
        <v>116.75</v>
      </c>
      <c r="F1905" s="11">
        <f t="shared" si="97"/>
        <v>116.75</v>
      </c>
      <c r="G1905" s="11">
        <f t="shared" si="95"/>
        <v>11.68</v>
      </c>
      <c r="H1905" s="11">
        <f t="shared" si="96"/>
        <v>128.43</v>
      </c>
      <c r="I1905" s="21"/>
    </row>
    <row r="1906" spans="1:9" ht="12.75" customHeight="1" x14ac:dyDescent="0.2">
      <c r="A1906" s="9" t="s">
        <v>167</v>
      </c>
      <c r="B1906" s="9" t="s">
        <v>216</v>
      </c>
      <c r="C1906" s="9" t="s">
        <v>231</v>
      </c>
      <c r="D1906" s="34">
        <v>41668</v>
      </c>
      <c r="E1906" s="12">
        <v>311.25</v>
      </c>
      <c r="F1906" s="11">
        <f t="shared" si="97"/>
        <v>311.25</v>
      </c>
      <c r="G1906" s="11">
        <f t="shared" si="95"/>
        <v>31.13</v>
      </c>
      <c r="H1906" s="11">
        <f t="shared" si="96"/>
        <v>342.38</v>
      </c>
      <c r="I1906" s="21"/>
    </row>
    <row r="1907" spans="1:9" ht="12.75" customHeight="1" x14ac:dyDescent="0.2">
      <c r="A1907" s="9" t="s">
        <v>167</v>
      </c>
      <c r="B1907" s="9" t="s">
        <v>216</v>
      </c>
      <c r="C1907" s="9" t="s">
        <v>231</v>
      </c>
      <c r="D1907" s="34">
        <v>41671</v>
      </c>
      <c r="E1907" s="12">
        <v>683.80000000000007</v>
      </c>
      <c r="F1907" s="11">
        <f t="shared" si="97"/>
        <v>683.80000000000007</v>
      </c>
      <c r="G1907" s="11">
        <f t="shared" ref="G1907:G1970" si="98">ROUND((+F1907*0.1),2)</f>
        <v>68.38</v>
      </c>
      <c r="H1907" s="11">
        <f t="shared" ref="H1907:H1970" si="99">+G1907+F1907</f>
        <v>752.18000000000006</v>
      </c>
      <c r="I1907" s="21"/>
    </row>
    <row r="1908" spans="1:9" ht="12.75" customHeight="1" x14ac:dyDescent="0.2">
      <c r="A1908" s="9" t="s">
        <v>167</v>
      </c>
      <c r="B1908" s="9" t="s">
        <v>216</v>
      </c>
      <c r="C1908" s="9" t="s">
        <v>231</v>
      </c>
      <c r="D1908" s="34">
        <v>41672</v>
      </c>
      <c r="E1908" s="12">
        <v>853.05000000000007</v>
      </c>
      <c r="F1908" s="11">
        <f t="shared" si="97"/>
        <v>853.05000000000007</v>
      </c>
      <c r="G1908" s="11">
        <f t="shared" si="98"/>
        <v>85.31</v>
      </c>
      <c r="H1908" s="11">
        <f t="shared" si="99"/>
        <v>938.36000000000013</v>
      </c>
      <c r="I1908" s="21"/>
    </row>
    <row r="1909" spans="1:9" ht="12.75" customHeight="1" x14ac:dyDescent="0.2">
      <c r="A1909" s="9" t="s">
        <v>167</v>
      </c>
      <c r="B1909" s="9" t="s">
        <v>216</v>
      </c>
      <c r="C1909" s="9" t="s">
        <v>231</v>
      </c>
      <c r="D1909" s="34">
        <v>41674</v>
      </c>
      <c r="E1909" s="12">
        <v>142.20000000000002</v>
      </c>
      <c r="F1909" s="11">
        <f t="shared" si="97"/>
        <v>142.20000000000002</v>
      </c>
      <c r="G1909" s="11">
        <f t="shared" si="98"/>
        <v>14.22</v>
      </c>
      <c r="H1909" s="11">
        <f t="shared" si="99"/>
        <v>156.42000000000002</v>
      </c>
      <c r="I1909" s="21"/>
    </row>
    <row r="1910" spans="1:9" ht="12.75" customHeight="1" x14ac:dyDescent="0.2">
      <c r="A1910" s="9" t="s">
        <v>167</v>
      </c>
      <c r="B1910" s="9" t="s">
        <v>216</v>
      </c>
      <c r="C1910" s="9" t="s">
        <v>231</v>
      </c>
      <c r="D1910" s="34">
        <v>41677</v>
      </c>
      <c r="E1910" s="12">
        <v>127.35000000000001</v>
      </c>
      <c r="F1910" s="11">
        <f t="shared" si="97"/>
        <v>127.35000000000001</v>
      </c>
      <c r="G1910" s="11">
        <f t="shared" si="98"/>
        <v>12.74</v>
      </c>
      <c r="H1910" s="11">
        <f t="shared" si="99"/>
        <v>140.09</v>
      </c>
      <c r="I1910" s="21"/>
    </row>
    <row r="1911" spans="1:9" ht="12.75" customHeight="1" x14ac:dyDescent="0.2">
      <c r="A1911" s="9" t="s">
        <v>167</v>
      </c>
      <c r="B1911" s="9" t="s">
        <v>216</v>
      </c>
      <c r="C1911" s="9" t="s">
        <v>231</v>
      </c>
      <c r="D1911" s="34">
        <v>41683</v>
      </c>
      <c r="E1911" s="12">
        <v>165.85000000000002</v>
      </c>
      <c r="F1911" s="11">
        <f t="shared" si="97"/>
        <v>165.85000000000002</v>
      </c>
      <c r="G1911" s="11">
        <f t="shared" si="98"/>
        <v>16.59</v>
      </c>
      <c r="H1911" s="11">
        <f t="shared" si="99"/>
        <v>182.44000000000003</v>
      </c>
      <c r="I1911" s="21"/>
    </row>
    <row r="1912" spans="1:9" ht="12.75" customHeight="1" x14ac:dyDescent="0.2">
      <c r="A1912" s="9" t="s">
        <v>167</v>
      </c>
      <c r="B1912" s="9" t="s">
        <v>216</v>
      </c>
      <c r="C1912" s="9" t="s">
        <v>231</v>
      </c>
      <c r="D1912" s="34">
        <v>41686</v>
      </c>
      <c r="E1912" s="12">
        <v>101.80000000000001</v>
      </c>
      <c r="F1912" s="11">
        <f t="shared" si="97"/>
        <v>101.80000000000001</v>
      </c>
      <c r="G1912" s="11">
        <f t="shared" si="98"/>
        <v>10.18</v>
      </c>
      <c r="H1912" s="11">
        <f t="shared" si="99"/>
        <v>111.98000000000002</v>
      </c>
      <c r="I1912" s="21"/>
    </row>
    <row r="1913" spans="1:9" ht="12.75" customHeight="1" x14ac:dyDescent="0.2">
      <c r="A1913" s="9" t="s">
        <v>167</v>
      </c>
      <c r="B1913" s="9" t="s">
        <v>216</v>
      </c>
      <c r="C1913" s="9" t="s">
        <v>231</v>
      </c>
      <c r="D1913" s="34">
        <v>41689</v>
      </c>
      <c r="E1913" s="12">
        <v>193.15</v>
      </c>
      <c r="F1913" s="11">
        <f t="shared" si="97"/>
        <v>193.15</v>
      </c>
      <c r="G1913" s="11">
        <f t="shared" si="98"/>
        <v>19.32</v>
      </c>
      <c r="H1913" s="11">
        <f t="shared" si="99"/>
        <v>212.47</v>
      </c>
      <c r="I1913" s="21"/>
    </row>
    <row r="1914" spans="1:9" ht="12.75" customHeight="1" x14ac:dyDescent="0.2">
      <c r="A1914" s="9" t="s">
        <v>167</v>
      </c>
      <c r="B1914" s="9" t="s">
        <v>216</v>
      </c>
      <c r="C1914" s="9" t="s">
        <v>231</v>
      </c>
      <c r="D1914" s="34">
        <v>41692</v>
      </c>
      <c r="E1914" s="12">
        <v>251.95000000000002</v>
      </c>
      <c r="F1914" s="11">
        <f t="shared" si="97"/>
        <v>251.95000000000002</v>
      </c>
      <c r="G1914" s="11">
        <f t="shared" si="98"/>
        <v>25.2</v>
      </c>
      <c r="H1914" s="11">
        <f t="shared" si="99"/>
        <v>277.15000000000003</v>
      </c>
      <c r="I1914" s="21"/>
    </row>
    <row r="1915" spans="1:9" ht="12.75" customHeight="1" x14ac:dyDescent="0.2">
      <c r="A1915" s="9" t="s">
        <v>167</v>
      </c>
      <c r="B1915" s="9" t="s">
        <v>216</v>
      </c>
      <c r="C1915" s="9" t="s">
        <v>231</v>
      </c>
      <c r="D1915" s="34">
        <v>41698</v>
      </c>
      <c r="E1915" s="12">
        <v>46.050000000000004</v>
      </c>
      <c r="F1915" s="11">
        <f t="shared" si="97"/>
        <v>46.050000000000004</v>
      </c>
      <c r="G1915" s="11">
        <f t="shared" si="98"/>
        <v>4.6100000000000003</v>
      </c>
      <c r="H1915" s="11">
        <f t="shared" si="99"/>
        <v>50.660000000000004</v>
      </c>
      <c r="I1915" s="21"/>
    </row>
    <row r="1916" spans="1:9" ht="12.75" customHeight="1" x14ac:dyDescent="0.2">
      <c r="A1916" s="9" t="s">
        <v>167</v>
      </c>
      <c r="B1916" s="9" t="s">
        <v>216</v>
      </c>
      <c r="C1916" s="9" t="s">
        <v>231</v>
      </c>
      <c r="D1916" s="34">
        <v>41701</v>
      </c>
      <c r="E1916" s="12">
        <v>130.05000000000001</v>
      </c>
      <c r="F1916" s="11">
        <f t="shared" si="97"/>
        <v>130.05000000000001</v>
      </c>
      <c r="G1916" s="11">
        <f t="shared" si="98"/>
        <v>13.01</v>
      </c>
      <c r="H1916" s="11">
        <f t="shared" si="99"/>
        <v>143.06</v>
      </c>
      <c r="I1916" s="21"/>
    </row>
    <row r="1917" spans="1:9" ht="12.75" customHeight="1" x14ac:dyDescent="0.2">
      <c r="A1917" s="9" t="s">
        <v>167</v>
      </c>
      <c r="B1917" s="9" t="s">
        <v>216</v>
      </c>
      <c r="C1917" s="9" t="s">
        <v>231</v>
      </c>
      <c r="D1917" s="34">
        <v>41704</v>
      </c>
      <c r="E1917" s="12">
        <v>51.400000000000006</v>
      </c>
      <c r="F1917" s="11">
        <f t="shared" si="97"/>
        <v>51.400000000000006</v>
      </c>
      <c r="G1917" s="11">
        <f t="shared" si="98"/>
        <v>5.14</v>
      </c>
      <c r="H1917" s="11">
        <f t="shared" si="99"/>
        <v>56.540000000000006</v>
      </c>
      <c r="I1917" s="21"/>
    </row>
    <row r="1918" spans="1:9" ht="12.75" customHeight="1" x14ac:dyDescent="0.2">
      <c r="A1918" s="9" t="s">
        <v>167</v>
      </c>
      <c r="B1918" s="9" t="s">
        <v>216</v>
      </c>
      <c r="C1918" s="9" t="s">
        <v>231</v>
      </c>
      <c r="D1918" s="34">
        <v>41707</v>
      </c>
      <c r="E1918" s="12">
        <v>634.70000000000005</v>
      </c>
      <c r="F1918" s="11">
        <f t="shared" si="97"/>
        <v>634.70000000000005</v>
      </c>
      <c r="G1918" s="11">
        <f t="shared" si="98"/>
        <v>63.47</v>
      </c>
      <c r="H1918" s="11">
        <f t="shared" si="99"/>
        <v>698.17000000000007</v>
      </c>
      <c r="I1918" s="21"/>
    </row>
    <row r="1919" spans="1:9" ht="12.75" customHeight="1" x14ac:dyDescent="0.2">
      <c r="A1919" s="9" t="s">
        <v>167</v>
      </c>
      <c r="B1919" s="9" t="s">
        <v>216</v>
      </c>
      <c r="C1919" s="9" t="s">
        <v>231</v>
      </c>
      <c r="D1919" s="34">
        <v>41710</v>
      </c>
      <c r="E1919" s="12">
        <v>737.6</v>
      </c>
      <c r="F1919" s="11">
        <f t="shared" si="97"/>
        <v>737.6</v>
      </c>
      <c r="G1919" s="11">
        <f t="shared" si="98"/>
        <v>73.760000000000005</v>
      </c>
      <c r="H1919" s="11">
        <f t="shared" si="99"/>
        <v>811.36</v>
      </c>
      <c r="I1919" s="21"/>
    </row>
    <row r="1920" spans="1:9" ht="12.75" customHeight="1" x14ac:dyDescent="0.2">
      <c r="A1920" s="9" t="s">
        <v>167</v>
      </c>
      <c r="B1920" s="9" t="s">
        <v>216</v>
      </c>
      <c r="C1920" s="9" t="s">
        <v>231</v>
      </c>
      <c r="D1920" s="34">
        <v>41713</v>
      </c>
      <c r="E1920" s="12">
        <v>858.2</v>
      </c>
      <c r="F1920" s="11">
        <f t="shared" si="97"/>
        <v>858.2</v>
      </c>
      <c r="G1920" s="11">
        <f t="shared" si="98"/>
        <v>85.82</v>
      </c>
      <c r="H1920" s="11">
        <f t="shared" si="99"/>
        <v>944.02</v>
      </c>
      <c r="I1920" s="21"/>
    </row>
    <row r="1921" spans="1:9" ht="12.75" customHeight="1" x14ac:dyDescent="0.2">
      <c r="A1921" s="9" t="s">
        <v>167</v>
      </c>
      <c r="B1921" s="9" t="s">
        <v>216</v>
      </c>
      <c r="C1921" s="9" t="s">
        <v>231</v>
      </c>
      <c r="D1921" s="34">
        <v>41716</v>
      </c>
      <c r="E1921" s="12">
        <v>418.45000000000005</v>
      </c>
      <c r="F1921" s="11">
        <f t="shared" si="97"/>
        <v>418.45000000000005</v>
      </c>
      <c r="G1921" s="11">
        <f t="shared" si="98"/>
        <v>41.85</v>
      </c>
      <c r="H1921" s="11">
        <f t="shared" si="99"/>
        <v>460.30000000000007</v>
      </c>
      <c r="I1921" s="21"/>
    </row>
    <row r="1922" spans="1:9" ht="12.75" customHeight="1" x14ac:dyDescent="0.2">
      <c r="A1922" s="9" t="s">
        <v>167</v>
      </c>
      <c r="B1922" s="9" t="s">
        <v>216</v>
      </c>
      <c r="C1922" s="9" t="s">
        <v>231</v>
      </c>
      <c r="D1922" s="34">
        <v>41719</v>
      </c>
      <c r="E1922" s="12">
        <v>166.35000000000002</v>
      </c>
      <c r="F1922" s="11">
        <f t="shared" si="97"/>
        <v>166.35000000000002</v>
      </c>
      <c r="G1922" s="11">
        <f t="shared" si="98"/>
        <v>16.64</v>
      </c>
      <c r="H1922" s="11">
        <f t="shared" si="99"/>
        <v>182.99</v>
      </c>
      <c r="I1922" s="21"/>
    </row>
    <row r="1923" spans="1:9" ht="12.75" customHeight="1" x14ac:dyDescent="0.2">
      <c r="A1923" s="9" t="s">
        <v>167</v>
      </c>
      <c r="B1923" s="9" t="s">
        <v>216</v>
      </c>
      <c r="C1923" s="9" t="s">
        <v>231</v>
      </c>
      <c r="D1923" s="34">
        <v>41722</v>
      </c>
      <c r="E1923" s="12">
        <v>831.45</v>
      </c>
      <c r="F1923" s="11">
        <f t="shared" ref="F1923:F1986" si="100">CEILING(TRUNC(+E1923*F$2,2),0.05)</f>
        <v>831.45</v>
      </c>
      <c r="G1923" s="11">
        <f t="shared" si="98"/>
        <v>83.15</v>
      </c>
      <c r="H1923" s="11">
        <f t="shared" si="99"/>
        <v>914.6</v>
      </c>
      <c r="I1923" s="21"/>
    </row>
    <row r="1924" spans="1:9" ht="12.75" customHeight="1" x14ac:dyDescent="0.2">
      <c r="A1924" s="9" t="s">
        <v>167</v>
      </c>
      <c r="B1924" s="9" t="s">
        <v>216</v>
      </c>
      <c r="C1924" s="9" t="s">
        <v>231</v>
      </c>
      <c r="D1924" s="34">
        <v>41725</v>
      </c>
      <c r="E1924" s="12">
        <v>634.70000000000005</v>
      </c>
      <c r="F1924" s="11">
        <f t="shared" si="100"/>
        <v>634.70000000000005</v>
      </c>
      <c r="G1924" s="11">
        <f t="shared" si="98"/>
        <v>63.47</v>
      </c>
      <c r="H1924" s="11">
        <f t="shared" si="99"/>
        <v>698.17000000000007</v>
      </c>
      <c r="I1924" s="21"/>
    </row>
    <row r="1925" spans="1:9" ht="12.75" customHeight="1" x14ac:dyDescent="0.2">
      <c r="A1925" s="9" t="s">
        <v>167</v>
      </c>
      <c r="B1925" s="9" t="s">
        <v>216</v>
      </c>
      <c r="C1925" s="9" t="s">
        <v>231</v>
      </c>
      <c r="D1925" s="34">
        <v>41728</v>
      </c>
      <c r="E1925" s="12">
        <v>1269.7</v>
      </c>
      <c r="F1925" s="11">
        <f t="shared" si="100"/>
        <v>1269.7</v>
      </c>
      <c r="G1925" s="11">
        <f t="shared" si="98"/>
        <v>126.97</v>
      </c>
      <c r="H1925" s="11">
        <f t="shared" si="99"/>
        <v>1396.67</v>
      </c>
      <c r="I1925" s="21"/>
    </row>
    <row r="1926" spans="1:9" ht="12.75" customHeight="1" x14ac:dyDescent="0.2">
      <c r="A1926" s="9" t="s">
        <v>167</v>
      </c>
      <c r="B1926" s="9" t="s">
        <v>216</v>
      </c>
      <c r="C1926" s="9" t="s">
        <v>231</v>
      </c>
      <c r="D1926" s="34">
        <v>41729</v>
      </c>
      <c r="E1926" s="12">
        <v>804.65000000000009</v>
      </c>
      <c r="F1926" s="11">
        <f t="shared" si="100"/>
        <v>804.65000000000009</v>
      </c>
      <c r="G1926" s="11">
        <f t="shared" si="98"/>
        <v>80.47</v>
      </c>
      <c r="H1926" s="11">
        <f t="shared" si="99"/>
        <v>885.12000000000012</v>
      </c>
      <c r="I1926" s="21"/>
    </row>
    <row r="1927" spans="1:9" ht="12.75" customHeight="1" x14ac:dyDescent="0.2">
      <c r="A1927" s="9" t="s">
        <v>167</v>
      </c>
      <c r="B1927" s="9" t="s">
        <v>216</v>
      </c>
      <c r="C1927" s="9" t="s">
        <v>231</v>
      </c>
      <c r="D1927" s="34">
        <v>41731</v>
      </c>
      <c r="E1927" s="12">
        <v>1099.6000000000001</v>
      </c>
      <c r="F1927" s="11">
        <f t="shared" si="100"/>
        <v>1099.6000000000001</v>
      </c>
      <c r="G1927" s="11">
        <f t="shared" si="98"/>
        <v>109.96</v>
      </c>
      <c r="H1927" s="11">
        <f t="shared" si="99"/>
        <v>1209.5600000000002</v>
      </c>
      <c r="I1927" s="21"/>
    </row>
    <row r="1928" spans="1:9" ht="12.75" customHeight="1" x14ac:dyDescent="0.2">
      <c r="A1928" s="9" t="s">
        <v>167</v>
      </c>
      <c r="B1928" s="9" t="s">
        <v>216</v>
      </c>
      <c r="C1928" s="9" t="s">
        <v>231</v>
      </c>
      <c r="D1928" s="34">
        <v>41734</v>
      </c>
      <c r="E1928" s="12">
        <v>1434.9</v>
      </c>
      <c r="F1928" s="11">
        <f t="shared" si="100"/>
        <v>1434.9</v>
      </c>
      <c r="G1928" s="11">
        <f t="shared" si="98"/>
        <v>143.49</v>
      </c>
      <c r="H1928" s="11">
        <f t="shared" si="99"/>
        <v>1578.39</v>
      </c>
      <c r="I1928" s="21"/>
    </row>
    <row r="1929" spans="1:9" ht="12.75" customHeight="1" x14ac:dyDescent="0.2">
      <c r="A1929" s="9" t="s">
        <v>167</v>
      </c>
      <c r="B1929" s="9" t="s">
        <v>216</v>
      </c>
      <c r="C1929" s="9" t="s">
        <v>231</v>
      </c>
      <c r="D1929" s="34">
        <v>41737</v>
      </c>
      <c r="E1929" s="12">
        <v>683.80000000000007</v>
      </c>
      <c r="F1929" s="11">
        <f t="shared" si="100"/>
        <v>683.80000000000007</v>
      </c>
      <c r="G1929" s="11">
        <f t="shared" si="98"/>
        <v>68.38</v>
      </c>
      <c r="H1929" s="11">
        <f t="shared" si="99"/>
        <v>752.18000000000006</v>
      </c>
      <c r="I1929" s="21"/>
    </row>
    <row r="1930" spans="1:9" ht="12.75" customHeight="1" x14ac:dyDescent="0.2">
      <c r="A1930" s="9" t="s">
        <v>167</v>
      </c>
      <c r="B1930" s="9" t="s">
        <v>216</v>
      </c>
      <c r="C1930" s="9" t="s">
        <v>231</v>
      </c>
      <c r="D1930" s="34">
        <v>41740</v>
      </c>
      <c r="E1930" s="12">
        <v>83.2</v>
      </c>
      <c r="F1930" s="11">
        <f t="shared" si="100"/>
        <v>83.2</v>
      </c>
      <c r="G1930" s="11">
        <f t="shared" si="98"/>
        <v>8.32</v>
      </c>
      <c r="H1930" s="11">
        <f t="shared" si="99"/>
        <v>91.52000000000001</v>
      </c>
      <c r="I1930" s="21"/>
    </row>
    <row r="1931" spans="1:9" ht="12.75" customHeight="1" x14ac:dyDescent="0.2">
      <c r="A1931" s="9" t="s">
        <v>167</v>
      </c>
      <c r="B1931" s="9" t="s">
        <v>216</v>
      </c>
      <c r="C1931" s="9" t="s">
        <v>231</v>
      </c>
      <c r="D1931" s="34">
        <v>41743</v>
      </c>
      <c r="E1931" s="12">
        <v>477.5</v>
      </c>
      <c r="F1931" s="11">
        <f t="shared" si="100"/>
        <v>477.5</v>
      </c>
      <c r="G1931" s="11">
        <f t="shared" si="98"/>
        <v>47.75</v>
      </c>
      <c r="H1931" s="11">
        <f t="shared" si="99"/>
        <v>525.25</v>
      </c>
      <c r="I1931" s="21"/>
    </row>
    <row r="1932" spans="1:9" ht="12.75" customHeight="1" x14ac:dyDescent="0.2">
      <c r="A1932" s="9" t="s">
        <v>167</v>
      </c>
      <c r="B1932" s="9" t="s">
        <v>216</v>
      </c>
      <c r="C1932" s="9" t="s">
        <v>231</v>
      </c>
      <c r="D1932" s="34">
        <v>41746</v>
      </c>
      <c r="E1932" s="12">
        <v>1099.6000000000001</v>
      </c>
      <c r="F1932" s="11">
        <f t="shared" si="100"/>
        <v>1099.6000000000001</v>
      </c>
      <c r="G1932" s="11">
        <f t="shared" si="98"/>
        <v>109.96</v>
      </c>
      <c r="H1932" s="11">
        <f t="shared" si="99"/>
        <v>1209.5600000000002</v>
      </c>
      <c r="I1932" s="21"/>
    </row>
    <row r="1933" spans="1:9" ht="12.75" customHeight="1" x14ac:dyDescent="0.2">
      <c r="A1933" s="9" t="s">
        <v>167</v>
      </c>
      <c r="B1933" s="9" t="s">
        <v>216</v>
      </c>
      <c r="C1933" s="9" t="s">
        <v>231</v>
      </c>
      <c r="D1933" s="34">
        <v>41749</v>
      </c>
      <c r="E1933" s="12">
        <v>858.2</v>
      </c>
      <c r="F1933" s="11">
        <f t="shared" si="100"/>
        <v>858.2</v>
      </c>
      <c r="G1933" s="11">
        <f t="shared" si="98"/>
        <v>85.82</v>
      </c>
      <c r="H1933" s="11">
        <f t="shared" si="99"/>
        <v>944.02</v>
      </c>
      <c r="I1933" s="21"/>
    </row>
    <row r="1934" spans="1:9" ht="12.75" customHeight="1" x14ac:dyDescent="0.2">
      <c r="A1934" s="9" t="s">
        <v>167</v>
      </c>
      <c r="B1934" s="9" t="s">
        <v>216</v>
      </c>
      <c r="C1934" s="9" t="s">
        <v>231</v>
      </c>
      <c r="D1934" s="34">
        <v>41752</v>
      </c>
      <c r="E1934" s="12">
        <v>418.45000000000005</v>
      </c>
      <c r="F1934" s="11">
        <f t="shared" si="100"/>
        <v>418.45000000000005</v>
      </c>
      <c r="G1934" s="11">
        <f t="shared" si="98"/>
        <v>41.85</v>
      </c>
      <c r="H1934" s="11">
        <f t="shared" si="99"/>
        <v>460.30000000000007</v>
      </c>
      <c r="I1934" s="21"/>
    </row>
    <row r="1935" spans="1:9" ht="12.75" customHeight="1" x14ac:dyDescent="0.2">
      <c r="A1935" s="9" t="s">
        <v>167</v>
      </c>
      <c r="B1935" s="9" t="s">
        <v>216</v>
      </c>
      <c r="C1935" s="9" t="s">
        <v>231</v>
      </c>
      <c r="D1935" s="34">
        <v>41755</v>
      </c>
      <c r="E1935" s="12">
        <v>65.8</v>
      </c>
      <c r="F1935" s="11">
        <f t="shared" si="100"/>
        <v>65.8</v>
      </c>
      <c r="G1935" s="11">
        <f t="shared" si="98"/>
        <v>6.58</v>
      </c>
      <c r="H1935" s="11">
        <f t="shared" si="99"/>
        <v>72.38</v>
      </c>
      <c r="I1935" s="21"/>
    </row>
    <row r="1936" spans="1:9" ht="12.75" customHeight="1" x14ac:dyDescent="0.2">
      <c r="A1936" s="9" t="s">
        <v>167</v>
      </c>
      <c r="B1936" s="9" t="s">
        <v>216</v>
      </c>
      <c r="C1936" s="9" t="s">
        <v>231</v>
      </c>
      <c r="D1936" s="34">
        <v>41764</v>
      </c>
      <c r="E1936" s="12">
        <v>173.85000000000002</v>
      </c>
      <c r="F1936" s="11">
        <f t="shared" si="100"/>
        <v>173.85000000000002</v>
      </c>
      <c r="G1936" s="11">
        <f t="shared" si="98"/>
        <v>17.39</v>
      </c>
      <c r="H1936" s="11">
        <f t="shared" si="99"/>
        <v>191.24</v>
      </c>
      <c r="I1936" s="21"/>
    </row>
    <row r="1937" spans="1:9" ht="12.75" customHeight="1" x14ac:dyDescent="0.2">
      <c r="A1937" s="9" t="s">
        <v>167</v>
      </c>
      <c r="B1937" s="9" t="s">
        <v>216</v>
      </c>
      <c r="C1937" s="9" t="s">
        <v>231</v>
      </c>
      <c r="D1937" s="34">
        <v>41767</v>
      </c>
      <c r="E1937" s="12">
        <v>1042.8500000000001</v>
      </c>
      <c r="F1937" s="11">
        <f t="shared" si="100"/>
        <v>1042.8500000000001</v>
      </c>
      <c r="G1937" s="11">
        <f t="shared" si="98"/>
        <v>104.29</v>
      </c>
      <c r="H1937" s="11">
        <f t="shared" si="99"/>
        <v>1147.1400000000001</v>
      </c>
      <c r="I1937" s="21"/>
    </row>
    <row r="1938" spans="1:9" ht="12.75" customHeight="1" x14ac:dyDescent="0.2">
      <c r="A1938" s="9" t="s">
        <v>167</v>
      </c>
      <c r="B1938" s="9" t="s">
        <v>216</v>
      </c>
      <c r="C1938" s="9" t="s">
        <v>231</v>
      </c>
      <c r="D1938" s="34">
        <v>41770</v>
      </c>
      <c r="E1938" s="12">
        <v>992.35</v>
      </c>
      <c r="F1938" s="11">
        <f t="shared" si="100"/>
        <v>992.35</v>
      </c>
      <c r="G1938" s="11">
        <f t="shared" si="98"/>
        <v>99.24</v>
      </c>
      <c r="H1938" s="11">
        <f t="shared" si="99"/>
        <v>1091.5899999999999</v>
      </c>
      <c r="I1938" s="21"/>
    </row>
    <row r="1939" spans="1:9" ht="12.75" customHeight="1" x14ac:dyDescent="0.2">
      <c r="A1939" s="9" t="s">
        <v>167</v>
      </c>
      <c r="B1939" s="9" t="s">
        <v>216</v>
      </c>
      <c r="C1939" s="9" t="s">
        <v>231</v>
      </c>
      <c r="D1939" s="34">
        <v>41773</v>
      </c>
      <c r="E1939" s="12">
        <v>831.45</v>
      </c>
      <c r="F1939" s="11">
        <f t="shared" si="100"/>
        <v>831.45</v>
      </c>
      <c r="G1939" s="11">
        <f t="shared" si="98"/>
        <v>83.15</v>
      </c>
      <c r="H1939" s="11">
        <f t="shared" si="99"/>
        <v>914.6</v>
      </c>
      <c r="I1939" s="21"/>
    </row>
    <row r="1940" spans="1:9" ht="12.75" customHeight="1" x14ac:dyDescent="0.2">
      <c r="A1940" s="9" t="s">
        <v>167</v>
      </c>
      <c r="B1940" s="9" t="s">
        <v>216</v>
      </c>
      <c r="C1940" s="9" t="s">
        <v>231</v>
      </c>
      <c r="D1940" s="34">
        <v>41776</v>
      </c>
      <c r="E1940" s="12">
        <v>829.05000000000007</v>
      </c>
      <c r="F1940" s="11">
        <f t="shared" si="100"/>
        <v>829.05000000000007</v>
      </c>
      <c r="G1940" s="11">
        <f t="shared" si="98"/>
        <v>82.91</v>
      </c>
      <c r="H1940" s="11">
        <f t="shared" si="99"/>
        <v>911.96</v>
      </c>
      <c r="I1940" s="21"/>
    </row>
    <row r="1941" spans="1:9" ht="12.75" customHeight="1" x14ac:dyDescent="0.2">
      <c r="A1941" s="9" t="s">
        <v>167</v>
      </c>
      <c r="B1941" s="9" t="s">
        <v>216</v>
      </c>
      <c r="C1941" s="9" t="s">
        <v>231</v>
      </c>
      <c r="D1941" s="34">
        <v>41779</v>
      </c>
      <c r="E1941" s="12">
        <v>992.35</v>
      </c>
      <c r="F1941" s="11">
        <f t="shared" si="100"/>
        <v>992.35</v>
      </c>
      <c r="G1941" s="11">
        <f t="shared" si="98"/>
        <v>99.24</v>
      </c>
      <c r="H1941" s="11">
        <f t="shared" si="99"/>
        <v>1091.5899999999999</v>
      </c>
      <c r="I1941" s="21"/>
    </row>
    <row r="1942" spans="1:9" ht="12.75" customHeight="1" x14ac:dyDescent="0.2">
      <c r="A1942" s="9" t="s">
        <v>167</v>
      </c>
      <c r="B1942" s="9" t="s">
        <v>216</v>
      </c>
      <c r="C1942" s="9" t="s">
        <v>231</v>
      </c>
      <c r="D1942" s="34">
        <v>41782</v>
      </c>
      <c r="E1942" s="12">
        <v>1347.25</v>
      </c>
      <c r="F1942" s="11">
        <f t="shared" si="100"/>
        <v>1347.25</v>
      </c>
      <c r="G1942" s="11">
        <f t="shared" si="98"/>
        <v>134.72999999999999</v>
      </c>
      <c r="H1942" s="11">
        <f t="shared" si="99"/>
        <v>1481.98</v>
      </c>
      <c r="I1942" s="21"/>
    </row>
    <row r="1943" spans="1:9" ht="12.75" customHeight="1" x14ac:dyDescent="0.2">
      <c r="A1943" s="9" t="s">
        <v>167</v>
      </c>
      <c r="B1943" s="9" t="s">
        <v>216</v>
      </c>
      <c r="C1943" s="9" t="s">
        <v>231</v>
      </c>
      <c r="D1943" s="34">
        <v>41785</v>
      </c>
      <c r="E1943" s="12">
        <v>1671.3500000000001</v>
      </c>
      <c r="F1943" s="11">
        <f t="shared" si="100"/>
        <v>1671.3500000000001</v>
      </c>
      <c r="G1943" s="11">
        <f t="shared" si="98"/>
        <v>167.14</v>
      </c>
      <c r="H1943" s="11">
        <f t="shared" si="99"/>
        <v>1838.4900000000002</v>
      </c>
      <c r="I1943" s="21"/>
    </row>
    <row r="1944" spans="1:9" ht="12.75" customHeight="1" x14ac:dyDescent="0.2">
      <c r="A1944" s="9" t="s">
        <v>167</v>
      </c>
      <c r="B1944" s="9" t="s">
        <v>216</v>
      </c>
      <c r="C1944" s="9" t="s">
        <v>231</v>
      </c>
      <c r="D1944" s="34">
        <v>41786</v>
      </c>
      <c r="E1944" s="12">
        <v>1042.8500000000001</v>
      </c>
      <c r="F1944" s="11">
        <f t="shared" si="100"/>
        <v>1042.8500000000001</v>
      </c>
      <c r="G1944" s="11">
        <f t="shared" si="98"/>
        <v>104.29</v>
      </c>
      <c r="H1944" s="11">
        <f t="shared" si="99"/>
        <v>1147.1400000000001</v>
      </c>
      <c r="I1944" s="21"/>
    </row>
    <row r="1945" spans="1:9" ht="12.75" customHeight="1" x14ac:dyDescent="0.2">
      <c r="A1945" s="9" t="s">
        <v>167</v>
      </c>
      <c r="B1945" s="9" t="s">
        <v>216</v>
      </c>
      <c r="C1945" s="9" t="s">
        <v>231</v>
      </c>
      <c r="D1945" s="34">
        <v>41787</v>
      </c>
      <c r="E1945" s="12">
        <v>804.65000000000009</v>
      </c>
      <c r="F1945" s="11">
        <f t="shared" si="100"/>
        <v>804.65000000000009</v>
      </c>
      <c r="G1945" s="11">
        <f t="shared" si="98"/>
        <v>80.47</v>
      </c>
      <c r="H1945" s="11">
        <f t="shared" si="99"/>
        <v>885.12000000000012</v>
      </c>
      <c r="I1945" s="21"/>
    </row>
    <row r="1946" spans="1:9" ht="12.75" customHeight="1" x14ac:dyDescent="0.2">
      <c r="A1946" s="9" t="s">
        <v>167</v>
      </c>
      <c r="B1946" s="9" t="s">
        <v>216</v>
      </c>
      <c r="C1946" s="9" t="s">
        <v>231</v>
      </c>
      <c r="D1946" s="34">
        <v>41789</v>
      </c>
      <c r="E1946" s="12">
        <v>418.45000000000005</v>
      </c>
      <c r="F1946" s="11">
        <f t="shared" si="100"/>
        <v>418.45000000000005</v>
      </c>
      <c r="G1946" s="11">
        <f t="shared" si="98"/>
        <v>41.85</v>
      </c>
      <c r="H1946" s="11">
        <f t="shared" si="99"/>
        <v>460.30000000000007</v>
      </c>
      <c r="I1946" s="21"/>
    </row>
    <row r="1947" spans="1:9" ht="12.75" customHeight="1" x14ac:dyDescent="0.2">
      <c r="A1947" s="9" t="s">
        <v>167</v>
      </c>
      <c r="B1947" s="9" t="s">
        <v>216</v>
      </c>
      <c r="C1947" s="9" t="s">
        <v>231</v>
      </c>
      <c r="D1947" s="34">
        <v>41793</v>
      </c>
      <c r="E1947" s="12">
        <v>525.70000000000005</v>
      </c>
      <c r="F1947" s="11">
        <f t="shared" si="100"/>
        <v>525.70000000000005</v>
      </c>
      <c r="G1947" s="11">
        <f t="shared" si="98"/>
        <v>52.57</v>
      </c>
      <c r="H1947" s="11">
        <f t="shared" si="99"/>
        <v>578.2700000000001</v>
      </c>
      <c r="I1947" s="21"/>
    </row>
    <row r="1948" spans="1:9" ht="12.75" customHeight="1" x14ac:dyDescent="0.2">
      <c r="A1948" s="9" t="s">
        <v>167</v>
      </c>
      <c r="B1948" s="9" t="s">
        <v>216</v>
      </c>
      <c r="C1948" s="9" t="s">
        <v>231</v>
      </c>
      <c r="D1948" s="34">
        <v>41797</v>
      </c>
      <c r="E1948" s="12">
        <v>203.8</v>
      </c>
      <c r="F1948" s="11">
        <f t="shared" si="100"/>
        <v>203.8</v>
      </c>
      <c r="G1948" s="11">
        <f t="shared" si="98"/>
        <v>20.38</v>
      </c>
      <c r="H1948" s="11">
        <f t="shared" si="99"/>
        <v>224.18</v>
      </c>
      <c r="I1948" s="21"/>
    </row>
    <row r="1949" spans="1:9" ht="12.75" customHeight="1" x14ac:dyDescent="0.2">
      <c r="A1949" s="9" t="s">
        <v>167</v>
      </c>
      <c r="B1949" s="9" t="s">
        <v>216</v>
      </c>
      <c r="C1949" s="9" t="s">
        <v>231</v>
      </c>
      <c r="D1949" s="34">
        <v>41801</v>
      </c>
      <c r="E1949" s="12">
        <v>230.60000000000002</v>
      </c>
      <c r="F1949" s="11">
        <f t="shared" si="100"/>
        <v>230.60000000000002</v>
      </c>
      <c r="G1949" s="11">
        <f t="shared" si="98"/>
        <v>23.06</v>
      </c>
      <c r="H1949" s="11">
        <f t="shared" si="99"/>
        <v>253.66000000000003</v>
      </c>
      <c r="I1949" s="21"/>
    </row>
    <row r="1950" spans="1:9" ht="12.75" customHeight="1" x14ac:dyDescent="0.2">
      <c r="A1950" s="9" t="s">
        <v>167</v>
      </c>
      <c r="B1950" s="9" t="s">
        <v>216</v>
      </c>
      <c r="C1950" s="9" t="s">
        <v>231</v>
      </c>
      <c r="D1950" s="34">
        <v>41804</v>
      </c>
      <c r="E1950" s="12">
        <v>127.35000000000001</v>
      </c>
      <c r="F1950" s="11">
        <f t="shared" si="100"/>
        <v>127.35000000000001</v>
      </c>
      <c r="G1950" s="11">
        <f t="shared" si="98"/>
        <v>12.74</v>
      </c>
      <c r="H1950" s="11">
        <f t="shared" si="99"/>
        <v>140.09</v>
      </c>
      <c r="I1950" s="21"/>
    </row>
    <row r="1951" spans="1:9" ht="12.75" customHeight="1" x14ac:dyDescent="0.2">
      <c r="A1951" s="9" t="s">
        <v>167</v>
      </c>
      <c r="B1951" s="9" t="s">
        <v>216</v>
      </c>
      <c r="C1951" s="9" t="s">
        <v>231</v>
      </c>
      <c r="D1951" s="34">
        <v>41807</v>
      </c>
      <c r="E1951" s="12">
        <v>99.2</v>
      </c>
      <c r="F1951" s="11">
        <f t="shared" si="100"/>
        <v>99.2</v>
      </c>
      <c r="G1951" s="11">
        <f t="shared" si="98"/>
        <v>9.92</v>
      </c>
      <c r="H1951" s="11">
        <f t="shared" si="99"/>
        <v>109.12</v>
      </c>
      <c r="I1951" s="21"/>
    </row>
    <row r="1952" spans="1:9" ht="12.75" customHeight="1" x14ac:dyDescent="0.2">
      <c r="A1952" s="9" t="s">
        <v>167</v>
      </c>
      <c r="B1952" s="9" t="s">
        <v>216</v>
      </c>
      <c r="C1952" s="9" t="s">
        <v>231</v>
      </c>
      <c r="D1952" s="34">
        <v>41810</v>
      </c>
      <c r="E1952" s="12">
        <v>50.400000000000006</v>
      </c>
      <c r="F1952" s="11">
        <f t="shared" si="100"/>
        <v>50.400000000000006</v>
      </c>
      <c r="G1952" s="11">
        <f t="shared" si="98"/>
        <v>5.04</v>
      </c>
      <c r="H1952" s="11">
        <f t="shared" si="99"/>
        <v>55.440000000000005</v>
      </c>
      <c r="I1952" s="21"/>
    </row>
    <row r="1953" spans="1:9" ht="12.75" customHeight="1" x14ac:dyDescent="0.2">
      <c r="A1953" s="9" t="s">
        <v>167</v>
      </c>
      <c r="B1953" s="9" t="s">
        <v>216</v>
      </c>
      <c r="C1953" s="9" t="s">
        <v>231</v>
      </c>
      <c r="D1953" s="34">
        <v>41813</v>
      </c>
      <c r="E1953" s="12">
        <v>504.25</v>
      </c>
      <c r="F1953" s="11">
        <f t="shared" si="100"/>
        <v>504.25</v>
      </c>
      <c r="G1953" s="11">
        <f t="shared" si="98"/>
        <v>50.43</v>
      </c>
      <c r="H1953" s="11">
        <f t="shared" si="99"/>
        <v>554.67999999999995</v>
      </c>
      <c r="I1953" s="21"/>
    </row>
    <row r="1954" spans="1:9" ht="12.75" customHeight="1" x14ac:dyDescent="0.2">
      <c r="A1954" s="9" t="s">
        <v>167</v>
      </c>
      <c r="B1954" s="9" t="s">
        <v>216</v>
      </c>
      <c r="C1954" s="9" t="s">
        <v>231</v>
      </c>
      <c r="D1954" s="34">
        <v>41816</v>
      </c>
      <c r="E1954" s="12">
        <v>262.65000000000003</v>
      </c>
      <c r="F1954" s="11">
        <f t="shared" si="100"/>
        <v>262.65000000000003</v>
      </c>
      <c r="G1954" s="11">
        <f t="shared" si="98"/>
        <v>26.27</v>
      </c>
      <c r="H1954" s="11">
        <f t="shared" si="99"/>
        <v>288.92</v>
      </c>
      <c r="I1954" s="21"/>
    </row>
    <row r="1955" spans="1:9" ht="12.75" customHeight="1" x14ac:dyDescent="0.2">
      <c r="A1955" s="9" t="s">
        <v>167</v>
      </c>
      <c r="B1955" s="9" t="s">
        <v>216</v>
      </c>
      <c r="C1955" s="9" t="s">
        <v>231</v>
      </c>
      <c r="D1955" s="34">
        <v>41822</v>
      </c>
      <c r="E1955" s="12">
        <v>337.90000000000003</v>
      </c>
      <c r="F1955" s="11">
        <f t="shared" si="100"/>
        <v>337.90000000000003</v>
      </c>
      <c r="G1955" s="11">
        <f t="shared" si="98"/>
        <v>33.79</v>
      </c>
      <c r="H1955" s="11">
        <f t="shared" si="99"/>
        <v>371.69000000000005</v>
      </c>
      <c r="I1955" s="21"/>
    </row>
    <row r="1956" spans="1:9" ht="12.75" customHeight="1" x14ac:dyDescent="0.2">
      <c r="A1956" s="9" t="s">
        <v>167</v>
      </c>
      <c r="B1956" s="9" t="s">
        <v>216</v>
      </c>
      <c r="C1956" s="9" t="s">
        <v>231</v>
      </c>
      <c r="D1956" s="34">
        <v>41825</v>
      </c>
      <c r="E1956" s="12">
        <v>504.25</v>
      </c>
      <c r="F1956" s="11">
        <f t="shared" si="100"/>
        <v>504.25</v>
      </c>
      <c r="G1956" s="11">
        <f t="shared" si="98"/>
        <v>50.43</v>
      </c>
      <c r="H1956" s="11">
        <f t="shared" si="99"/>
        <v>554.67999999999995</v>
      </c>
      <c r="I1956" s="21"/>
    </row>
    <row r="1957" spans="1:9" ht="12.75" customHeight="1" x14ac:dyDescent="0.2">
      <c r="A1957" s="9" t="s">
        <v>167</v>
      </c>
      <c r="B1957" s="9" t="s">
        <v>216</v>
      </c>
      <c r="C1957" s="9" t="s">
        <v>231</v>
      </c>
      <c r="D1957" s="34">
        <v>41828</v>
      </c>
      <c r="E1957" s="12">
        <v>73.900000000000006</v>
      </c>
      <c r="F1957" s="11">
        <f t="shared" si="100"/>
        <v>73.900000000000006</v>
      </c>
      <c r="G1957" s="11">
        <f t="shared" si="98"/>
        <v>7.39</v>
      </c>
      <c r="H1957" s="11">
        <f t="shared" si="99"/>
        <v>81.290000000000006</v>
      </c>
      <c r="I1957" s="21"/>
    </row>
    <row r="1958" spans="1:9" ht="12.75" customHeight="1" x14ac:dyDescent="0.2">
      <c r="A1958" s="9" t="s">
        <v>167</v>
      </c>
      <c r="B1958" s="9" t="s">
        <v>216</v>
      </c>
      <c r="C1958" s="9" t="s">
        <v>231</v>
      </c>
      <c r="D1958" s="34">
        <v>41831</v>
      </c>
      <c r="E1958" s="12">
        <v>505.15000000000003</v>
      </c>
      <c r="F1958" s="11">
        <f t="shared" si="100"/>
        <v>505.15000000000003</v>
      </c>
      <c r="G1958" s="11">
        <f t="shared" si="98"/>
        <v>50.52</v>
      </c>
      <c r="H1958" s="11">
        <f t="shared" si="99"/>
        <v>555.67000000000007</v>
      </c>
      <c r="I1958" s="21"/>
    </row>
    <row r="1959" spans="1:9" ht="12.75" customHeight="1" x14ac:dyDescent="0.2">
      <c r="A1959" s="9" t="s">
        <v>167</v>
      </c>
      <c r="B1959" s="9" t="s">
        <v>216</v>
      </c>
      <c r="C1959" s="9" t="s">
        <v>231</v>
      </c>
      <c r="D1959" s="34">
        <v>41832</v>
      </c>
      <c r="E1959" s="12">
        <v>323.35000000000002</v>
      </c>
      <c r="F1959" s="11">
        <f t="shared" si="100"/>
        <v>323.35000000000002</v>
      </c>
      <c r="G1959" s="11">
        <f t="shared" si="98"/>
        <v>32.340000000000003</v>
      </c>
      <c r="H1959" s="11">
        <f t="shared" si="99"/>
        <v>355.69000000000005</v>
      </c>
      <c r="I1959" s="21"/>
    </row>
    <row r="1960" spans="1:9" ht="12.75" customHeight="1" x14ac:dyDescent="0.2">
      <c r="A1960" s="9" t="s">
        <v>167</v>
      </c>
      <c r="B1960" s="9" t="s">
        <v>216</v>
      </c>
      <c r="C1960" s="9" t="s">
        <v>231</v>
      </c>
      <c r="D1960" s="34">
        <v>41834</v>
      </c>
      <c r="E1960" s="12">
        <v>1824.15</v>
      </c>
      <c r="F1960" s="11">
        <f t="shared" si="100"/>
        <v>1824.15</v>
      </c>
      <c r="G1960" s="11">
        <f t="shared" si="98"/>
        <v>182.42</v>
      </c>
      <c r="H1960" s="11">
        <f t="shared" si="99"/>
        <v>2006.5700000000002</v>
      </c>
      <c r="I1960" s="21"/>
    </row>
    <row r="1961" spans="1:9" ht="12.75" customHeight="1" x14ac:dyDescent="0.2">
      <c r="A1961" s="9" t="s">
        <v>167</v>
      </c>
      <c r="B1961" s="9" t="s">
        <v>216</v>
      </c>
      <c r="C1961" s="9" t="s">
        <v>231</v>
      </c>
      <c r="D1961" s="34">
        <v>41837</v>
      </c>
      <c r="E1961" s="12">
        <v>1749.0500000000002</v>
      </c>
      <c r="F1961" s="11">
        <f t="shared" si="100"/>
        <v>1749.0500000000002</v>
      </c>
      <c r="G1961" s="11">
        <f t="shared" si="98"/>
        <v>174.91</v>
      </c>
      <c r="H1961" s="11">
        <f t="shared" si="99"/>
        <v>1923.9600000000003</v>
      </c>
      <c r="I1961" s="21"/>
    </row>
    <row r="1962" spans="1:9" ht="12.75" customHeight="1" x14ac:dyDescent="0.2">
      <c r="A1962" s="9" t="s">
        <v>167</v>
      </c>
      <c r="B1962" s="9" t="s">
        <v>216</v>
      </c>
      <c r="C1962" s="9" t="s">
        <v>231</v>
      </c>
      <c r="D1962" s="34">
        <v>41840</v>
      </c>
      <c r="E1962" s="12">
        <v>2150.5500000000002</v>
      </c>
      <c r="F1962" s="11">
        <f t="shared" si="100"/>
        <v>2150.5500000000002</v>
      </c>
      <c r="G1962" s="11">
        <f t="shared" si="98"/>
        <v>215.06</v>
      </c>
      <c r="H1962" s="11">
        <f t="shared" si="99"/>
        <v>2365.61</v>
      </c>
      <c r="I1962" s="21"/>
    </row>
    <row r="1963" spans="1:9" ht="12.75" customHeight="1" x14ac:dyDescent="0.2">
      <c r="A1963" s="9" t="s">
        <v>167</v>
      </c>
      <c r="B1963" s="9" t="s">
        <v>216</v>
      </c>
      <c r="C1963" s="9" t="s">
        <v>231</v>
      </c>
      <c r="D1963" s="34">
        <v>41843</v>
      </c>
      <c r="E1963" s="12">
        <v>1891.1000000000001</v>
      </c>
      <c r="F1963" s="11">
        <f t="shared" si="100"/>
        <v>1891.1000000000001</v>
      </c>
      <c r="G1963" s="11">
        <f t="shared" si="98"/>
        <v>189.11</v>
      </c>
      <c r="H1963" s="11">
        <f t="shared" si="99"/>
        <v>2080.21</v>
      </c>
      <c r="I1963" s="21"/>
    </row>
    <row r="1964" spans="1:9" ht="12.75" customHeight="1" x14ac:dyDescent="0.2">
      <c r="A1964" s="9" t="s">
        <v>167</v>
      </c>
      <c r="B1964" s="9" t="s">
        <v>216</v>
      </c>
      <c r="C1964" s="9" t="s">
        <v>231</v>
      </c>
      <c r="D1964" s="34">
        <v>41846</v>
      </c>
      <c r="E1964" s="12">
        <v>262.65000000000003</v>
      </c>
      <c r="F1964" s="11">
        <f t="shared" si="100"/>
        <v>262.65000000000003</v>
      </c>
      <c r="G1964" s="11">
        <f t="shared" si="98"/>
        <v>26.27</v>
      </c>
      <c r="H1964" s="11">
        <f t="shared" si="99"/>
        <v>288.92</v>
      </c>
      <c r="I1964" s="21"/>
    </row>
    <row r="1965" spans="1:9" ht="12.75" customHeight="1" x14ac:dyDescent="0.2">
      <c r="A1965" s="9" t="s">
        <v>167</v>
      </c>
      <c r="B1965" s="9" t="s">
        <v>216</v>
      </c>
      <c r="C1965" s="9" t="s">
        <v>231</v>
      </c>
      <c r="D1965" s="34">
        <v>41855</v>
      </c>
      <c r="E1965" s="12">
        <v>407.8</v>
      </c>
      <c r="F1965" s="11">
        <f t="shared" si="100"/>
        <v>407.8</v>
      </c>
      <c r="G1965" s="11">
        <f t="shared" si="98"/>
        <v>40.78</v>
      </c>
      <c r="H1965" s="11">
        <f t="shared" si="99"/>
        <v>448.58000000000004</v>
      </c>
      <c r="I1965" s="21"/>
    </row>
    <row r="1966" spans="1:9" ht="12.75" customHeight="1" x14ac:dyDescent="0.2">
      <c r="A1966" s="9" t="s">
        <v>167</v>
      </c>
      <c r="B1966" s="9" t="s">
        <v>216</v>
      </c>
      <c r="C1966" s="9" t="s">
        <v>231</v>
      </c>
      <c r="D1966" s="34">
        <v>41858</v>
      </c>
      <c r="E1966" s="12">
        <v>699.25</v>
      </c>
      <c r="F1966" s="11">
        <f t="shared" si="100"/>
        <v>699.25</v>
      </c>
      <c r="G1966" s="11">
        <f t="shared" si="98"/>
        <v>69.930000000000007</v>
      </c>
      <c r="H1966" s="11">
        <f t="shared" si="99"/>
        <v>769.18000000000006</v>
      </c>
      <c r="I1966" s="21"/>
    </row>
    <row r="1967" spans="1:9" ht="12.75" customHeight="1" x14ac:dyDescent="0.2">
      <c r="A1967" s="9" t="s">
        <v>167</v>
      </c>
      <c r="B1967" s="9" t="s">
        <v>216</v>
      </c>
      <c r="C1967" s="9" t="s">
        <v>231</v>
      </c>
      <c r="D1967" s="34">
        <v>41861</v>
      </c>
      <c r="E1967" s="12">
        <v>855.1</v>
      </c>
      <c r="F1967" s="11">
        <f t="shared" si="100"/>
        <v>855.1</v>
      </c>
      <c r="G1967" s="11">
        <f t="shared" si="98"/>
        <v>85.51</v>
      </c>
      <c r="H1967" s="11">
        <f t="shared" si="99"/>
        <v>940.61</v>
      </c>
      <c r="I1967" s="21"/>
    </row>
    <row r="1968" spans="1:9" ht="12.75" customHeight="1" x14ac:dyDescent="0.2">
      <c r="A1968" s="9" t="s">
        <v>167</v>
      </c>
      <c r="B1968" s="9" t="s">
        <v>216</v>
      </c>
      <c r="C1968" s="9" t="s">
        <v>231</v>
      </c>
      <c r="D1968" s="34">
        <v>41864</v>
      </c>
      <c r="E1968" s="12">
        <v>576.65</v>
      </c>
      <c r="F1968" s="11">
        <f t="shared" si="100"/>
        <v>576.65</v>
      </c>
      <c r="G1968" s="11">
        <f t="shared" si="98"/>
        <v>57.67</v>
      </c>
      <c r="H1968" s="11">
        <f t="shared" si="99"/>
        <v>634.31999999999994</v>
      </c>
      <c r="I1968" s="21"/>
    </row>
    <row r="1969" spans="1:9" ht="12.75" customHeight="1" x14ac:dyDescent="0.2">
      <c r="A1969" s="9" t="s">
        <v>167</v>
      </c>
      <c r="B1969" s="9" t="s">
        <v>216</v>
      </c>
      <c r="C1969" s="9" t="s">
        <v>231</v>
      </c>
      <c r="D1969" s="34">
        <v>41867</v>
      </c>
      <c r="E1969" s="12">
        <v>868</v>
      </c>
      <c r="F1969" s="11">
        <f t="shared" si="100"/>
        <v>868</v>
      </c>
      <c r="G1969" s="11">
        <f t="shared" si="98"/>
        <v>86.8</v>
      </c>
      <c r="H1969" s="11">
        <f t="shared" si="99"/>
        <v>954.8</v>
      </c>
      <c r="I1969" s="21"/>
    </row>
    <row r="1970" spans="1:9" ht="12.75" customHeight="1" x14ac:dyDescent="0.2">
      <c r="A1970" s="9" t="s">
        <v>167</v>
      </c>
      <c r="B1970" s="9" t="s">
        <v>216</v>
      </c>
      <c r="C1970" s="9" t="s">
        <v>231</v>
      </c>
      <c r="D1970" s="34">
        <v>41868</v>
      </c>
      <c r="E1970" s="12">
        <v>550.05000000000007</v>
      </c>
      <c r="F1970" s="11">
        <f t="shared" si="100"/>
        <v>550.05000000000007</v>
      </c>
      <c r="G1970" s="11">
        <f t="shared" si="98"/>
        <v>55.01</v>
      </c>
      <c r="H1970" s="11">
        <f t="shared" si="99"/>
        <v>605.06000000000006</v>
      </c>
      <c r="I1970" s="21"/>
    </row>
    <row r="1971" spans="1:9" ht="12.75" customHeight="1" x14ac:dyDescent="0.2">
      <c r="A1971" s="9" t="s">
        <v>167</v>
      </c>
      <c r="B1971" s="9" t="s">
        <v>216</v>
      </c>
      <c r="C1971" s="9" t="s">
        <v>231</v>
      </c>
      <c r="D1971" s="34">
        <v>41870</v>
      </c>
      <c r="E1971" s="12">
        <v>643.65000000000009</v>
      </c>
      <c r="F1971" s="11">
        <f t="shared" si="100"/>
        <v>643.65000000000009</v>
      </c>
      <c r="G1971" s="11">
        <f t="shared" ref="G1971:G2034" si="101">ROUND((+F1971*0.1),2)</f>
        <v>64.37</v>
      </c>
      <c r="H1971" s="11">
        <f t="shared" ref="H1971:H2034" si="102">+G1971+F1971</f>
        <v>708.0200000000001</v>
      </c>
      <c r="I1971" s="21"/>
    </row>
    <row r="1972" spans="1:9" ht="12.75" customHeight="1" x14ac:dyDescent="0.2">
      <c r="A1972" s="9" t="s">
        <v>167</v>
      </c>
      <c r="B1972" s="9" t="s">
        <v>216</v>
      </c>
      <c r="C1972" s="9" t="s">
        <v>231</v>
      </c>
      <c r="D1972" s="34">
        <v>41873</v>
      </c>
      <c r="E1972" s="12">
        <v>831.45</v>
      </c>
      <c r="F1972" s="11">
        <f t="shared" si="100"/>
        <v>831.45</v>
      </c>
      <c r="G1972" s="11">
        <f t="shared" si="101"/>
        <v>83.15</v>
      </c>
      <c r="H1972" s="11">
        <f t="shared" si="102"/>
        <v>914.6</v>
      </c>
      <c r="I1972" s="21"/>
    </row>
    <row r="1973" spans="1:9" ht="12.75" customHeight="1" x14ac:dyDescent="0.2">
      <c r="A1973" s="9" t="s">
        <v>167</v>
      </c>
      <c r="B1973" s="9" t="s">
        <v>216</v>
      </c>
      <c r="C1973" s="9" t="s">
        <v>231</v>
      </c>
      <c r="D1973" s="34">
        <v>41876</v>
      </c>
      <c r="E1973" s="12">
        <v>831.45</v>
      </c>
      <c r="F1973" s="11">
        <f t="shared" si="100"/>
        <v>831.45</v>
      </c>
      <c r="G1973" s="11">
        <f t="shared" si="101"/>
        <v>83.15</v>
      </c>
      <c r="H1973" s="11">
        <f t="shared" si="102"/>
        <v>914.6</v>
      </c>
      <c r="I1973" s="21"/>
    </row>
    <row r="1974" spans="1:9" ht="12.75" customHeight="1" x14ac:dyDescent="0.2">
      <c r="A1974" s="9" t="s">
        <v>167</v>
      </c>
      <c r="B1974" s="9" t="s">
        <v>216</v>
      </c>
      <c r="C1974" s="9" t="s">
        <v>231</v>
      </c>
      <c r="D1974" s="34">
        <v>41879</v>
      </c>
      <c r="E1974" s="12">
        <v>1347.25</v>
      </c>
      <c r="F1974" s="11">
        <f t="shared" si="100"/>
        <v>1347.25</v>
      </c>
      <c r="G1974" s="11">
        <f t="shared" si="101"/>
        <v>134.72999999999999</v>
      </c>
      <c r="H1974" s="11">
        <f t="shared" si="102"/>
        <v>1481.98</v>
      </c>
      <c r="I1974" s="21"/>
    </row>
    <row r="1975" spans="1:9" ht="12.75" customHeight="1" x14ac:dyDescent="0.2">
      <c r="A1975" s="9" t="s">
        <v>167</v>
      </c>
      <c r="B1975" s="9" t="s">
        <v>216</v>
      </c>
      <c r="C1975" s="9" t="s">
        <v>231</v>
      </c>
      <c r="D1975" s="34">
        <v>41880</v>
      </c>
      <c r="E1975" s="12">
        <v>359.65000000000003</v>
      </c>
      <c r="F1975" s="11">
        <f t="shared" si="100"/>
        <v>359.65000000000003</v>
      </c>
      <c r="G1975" s="11">
        <f t="shared" si="101"/>
        <v>35.97</v>
      </c>
      <c r="H1975" s="11">
        <f t="shared" si="102"/>
        <v>395.62</v>
      </c>
      <c r="I1975" s="21"/>
    </row>
    <row r="1976" spans="1:9" ht="12.75" customHeight="1" x14ac:dyDescent="0.2">
      <c r="A1976" s="9" t="s">
        <v>167</v>
      </c>
      <c r="B1976" s="9" t="s">
        <v>216</v>
      </c>
      <c r="C1976" s="9" t="s">
        <v>231</v>
      </c>
      <c r="D1976" s="34">
        <v>41881</v>
      </c>
      <c r="E1976" s="12">
        <v>568.5</v>
      </c>
      <c r="F1976" s="11">
        <f t="shared" si="100"/>
        <v>568.5</v>
      </c>
      <c r="G1976" s="11">
        <f t="shared" si="101"/>
        <v>56.85</v>
      </c>
      <c r="H1976" s="11">
        <f t="shared" si="102"/>
        <v>625.35</v>
      </c>
      <c r="I1976" s="21"/>
    </row>
    <row r="1977" spans="1:9" ht="12.75" customHeight="1" x14ac:dyDescent="0.2">
      <c r="A1977" s="9" t="s">
        <v>167</v>
      </c>
      <c r="B1977" s="9" t="s">
        <v>216</v>
      </c>
      <c r="C1977" s="9" t="s">
        <v>231</v>
      </c>
      <c r="D1977" s="34">
        <v>41884</v>
      </c>
      <c r="E1977" s="12">
        <v>128.85</v>
      </c>
      <c r="F1977" s="11">
        <f t="shared" si="100"/>
        <v>128.85</v>
      </c>
      <c r="G1977" s="11">
        <f t="shared" si="101"/>
        <v>12.89</v>
      </c>
      <c r="H1977" s="11">
        <f t="shared" si="102"/>
        <v>141.74</v>
      </c>
      <c r="I1977" s="21"/>
    </row>
    <row r="1978" spans="1:9" ht="12.75" customHeight="1" x14ac:dyDescent="0.2">
      <c r="A1978" s="9" t="s">
        <v>167</v>
      </c>
      <c r="B1978" s="9" t="s">
        <v>216</v>
      </c>
      <c r="C1978" s="9" t="s">
        <v>231</v>
      </c>
      <c r="D1978" s="34">
        <v>41885</v>
      </c>
      <c r="E1978" s="12">
        <v>407.40000000000003</v>
      </c>
      <c r="F1978" s="11">
        <f t="shared" si="100"/>
        <v>407.40000000000003</v>
      </c>
      <c r="G1978" s="11">
        <f t="shared" si="101"/>
        <v>40.74</v>
      </c>
      <c r="H1978" s="11">
        <f t="shared" si="102"/>
        <v>448.14000000000004</v>
      </c>
      <c r="I1978" s="21"/>
    </row>
    <row r="1979" spans="1:9" ht="12.75" customHeight="1" x14ac:dyDescent="0.2">
      <c r="A1979" s="9" t="s">
        <v>167</v>
      </c>
      <c r="B1979" s="9" t="s">
        <v>216</v>
      </c>
      <c r="C1979" s="9" t="s">
        <v>231</v>
      </c>
      <c r="D1979" s="34">
        <v>41886</v>
      </c>
      <c r="E1979" s="12">
        <v>251.95000000000002</v>
      </c>
      <c r="F1979" s="11">
        <f t="shared" si="100"/>
        <v>251.95000000000002</v>
      </c>
      <c r="G1979" s="11">
        <f t="shared" si="101"/>
        <v>25.2</v>
      </c>
      <c r="H1979" s="11">
        <f t="shared" si="102"/>
        <v>277.15000000000003</v>
      </c>
      <c r="I1979" s="21"/>
    </row>
    <row r="1980" spans="1:9" ht="12.75" customHeight="1" x14ac:dyDescent="0.2">
      <c r="A1980" s="9" t="s">
        <v>167</v>
      </c>
      <c r="B1980" s="9" t="s">
        <v>216</v>
      </c>
      <c r="C1980" s="9" t="s">
        <v>231</v>
      </c>
      <c r="D1980" s="34">
        <v>41889</v>
      </c>
      <c r="E1980" s="12">
        <v>251.95000000000002</v>
      </c>
      <c r="F1980" s="11">
        <f t="shared" si="100"/>
        <v>251.95000000000002</v>
      </c>
      <c r="G1980" s="11">
        <f t="shared" si="101"/>
        <v>25.2</v>
      </c>
      <c r="H1980" s="11">
        <f t="shared" si="102"/>
        <v>277.15000000000003</v>
      </c>
      <c r="I1980" s="21"/>
    </row>
    <row r="1981" spans="1:9" ht="12.75" customHeight="1" x14ac:dyDescent="0.2">
      <c r="A1981" s="9" t="s">
        <v>167</v>
      </c>
      <c r="B1981" s="9" t="s">
        <v>216</v>
      </c>
      <c r="C1981" s="9" t="s">
        <v>231</v>
      </c>
      <c r="D1981" s="34">
        <v>41892</v>
      </c>
      <c r="E1981" s="12">
        <v>332.6</v>
      </c>
      <c r="F1981" s="11">
        <f t="shared" si="100"/>
        <v>332.6</v>
      </c>
      <c r="G1981" s="11">
        <f t="shared" si="101"/>
        <v>33.26</v>
      </c>
      <c r="H1981" s="11">
        <f t="shared" si="102"/>
        <v>365.86</v>
      </c>
      <c r="I1981" s="21"/>
    </row>
    <row r="1982" spans="1:9" ht="12.75" customHeight="1" x14ac:dyDescent="0.2">
      <c r="A1982" s="9" t="s">
        <v>167</v>
      </c>
      <c r="B1982" s="9" t="s">
        <v>216</v>
      </c>
      <c r="C1982" s="9" t="s">
        <v>231</v>
      </c>
      <c r="D1982" s="34">
        <v>41895</v>
      </c>
      <c r="E1982" s="12">
        <v>520.4</v>
      </c>
      <c r="F1982" s="11">
        <f t="shared" si="100"/>
        <v>520.4</v>
      </c>
      <c r="G1982" s="11">
        <f t="shared" si="101"/>
        <v>52.04</v>
      </c>
      <c r="H1982" s="11">
        <f t="shared" si="102"/>
        <v>572.43999999999994</v>
      </c>
      <c r="I1982" s="21"/>
    </row>
    <row r="1983" spans="1:9" ht="12.75" customHeight="1" x14ac:dyDescent="0.2">
      <c r="A1983" s="9" t="s">
        <v>167</v>
      </c>
      <c r="B1983" s="9" t="s">
        <v>216</v>
      </c>
      <c r="C1983" s="9" t="s">
        <v>231</v>
      </c>
      <c r="D1983" s="34">
        <v>41898</v>
      </c>
      <c r="E1983" s="12">
        <v>363.6</v>
      </c>
      <c r="F1983" s="11">
        <f t="shared" si="100"/>
        <v>363.6</v>
      </c>
      <c r="G1983" s="11">
        <f t="shared" si="101"/>
        <v>36.36</v>
      </c>
      <c r="H1983" s="11">
        <f t="shared" si="102"/>
        <v>399.96000000000004</v>
      </c>
      <c r="I1983" s="21"/>
    </row>
    <row r="1984" spans="1:9" ht="12.75" customHeight="1" x14ac:dyDescent="0.2">
      <c r="A1984" s="9" t="s">
        <v>167</v>
      </c>
      <c r="B1984" s="9" t="s">
        <v>216</v>
      </c>
      <c r="C1984" s="9" t="s">
        <v>231</v>
      </c>
      <c r="D1984" s="34">
        <v>41901</v>
      </c>
      <c r="E1984" s="12">
        <v>855.1</v>
      </c>
      <c r="F1984" s="11">
        <f t="shared" si="100"/>
        <v>855.1</v>
      </c>
      <c r="G1984" s="11">
        <f t="shared" si="101"/>
        <v>85.51</v>
      </c>
      <c r="H1984" s="11">
        <f t="shared" si="102"/>
        <v>940.61</v>
      </c>
      <c r="I1984" s="21"/>
    </row>
    <row r="1985" spans="1:9" ht="12.75" customHeight="1" x14ac:dyDescent="0.2">
      <c r="A1985" s="9" t="s">
        <v>167</v>
      </c>
      <c r="B1985" s="9" t="s">
        <v>216</v>
      </c>
      <c r="C1985" s="9" t="s">
        <v>231</v>
      </c>
      <c r="D1985" s="34">
        <v>41904</v>
      </c>
      <c r="E1985" s="12">
        <v>348.8</v>
      </c>
      <c r="F1985" s="11">
        <f t="shared" si="100"/>
        <v>348.8</v>
      </c>
      <c r="G1985" s="11">
        <f t="shared" si="101"/>
        <v>34.880000000000003</v>
      </c>
      <c r="H1985" s="11">
        <f t="shared" si="102"/>
        <v>383.68</v>
      </c>
      <c r="I1985" s="21"/>
    </row>
    <row r="1986" spans="1:9" ht="12.75" customHeight="1" x14ac:dyDescent="0.2">
      <c r="A1986" s="9" t="s">
        <v>167</v>
      </c>
      <c r="B1986" s="9" t="s">
        <v>216</v>
      </c>
      <c r="C1986" s="9" t="s">
        <v>231</v>
      </c>
      <c r="D1986" s="34">
        <v>41905</v>
      </c>
      <c r="E1986" s="12">
        <v>641.5</v>
      </c>
      <c r="F1986" s="11">
        <f t="shared" si="100"/>
        <v>641.5</v>
      </c>
      <c r="G1986" s="11">
        <f t="shared" si="101"/>
        <v>64.150000000000006</v>
      </c>
      <c r="H1986" s="11">
        <f t="shared" si="102"/>
        <v>705.65</v>
      </c>
      <c r="I1986" s="21"/>
    </row>
    <row r="1987" spans="1:9" ht="12.75" customHeight="1" x14ac:dyDescent="0.2">
      <c r="A1987" s="9" t="s">
        <v>167</v>
      </c>
      <c r="B1987" s="9" t="s">
        <v>216</v>
      </c>
      <c r="C1987" s="9" t="s">
        <v>231</v>
      </c>
      <c r="D1987" s="34">
        <v>41907</v>
      </c>
      <c r="E1987" s="12">
        <v>173.85000000000002</v>
      </c>
      <c r="F1987" s="11">
        <f t="shared" ref="F1987:F2050" si="103">CEILING(TRUNC(+E1987*F$2,2),0.05)</f>
        <v>173.85000000000002</v>
      </c>
      <c r="G1987" s="11">
        <f t="shared" si="101"/>
        <v>17.39</v>
      </c>
      <c r="H1987" s="11">
        <f t="shared" si="102"/>
        <v>191.24</v>
      </c>
      <c r="I1987" s="21"/>
    </row>
    <row r="1988" spans="1:9" ht="12.75" customHeight="1" x14ac:dyDescent="0.2">
      <c r="A1988" s="9" t="s">
        <v>167</v>
      </c>
      <c r="B1988" s="9" t="s">
        <v>216</v>
      </c>
      <c r="C1988" s="9" t="s">
        <v>231</v>
      </c>
      <c r="D1988" s="34">
        <v>41910</v>
      </c>
      <c r="E1988" s="12">
        <v>552.20000000000005</v>
      </c>
      <c r="F1988" s="11">
        <f t="shared" si="103"/>
        <v>552.20000000000005</v>
      </c>
      <c r="G1988" s="11">
        <f t="shared" si="101"/>
        <v>55.22</v>
      </c>
      <c r="H1988" s="11">
        <f t="shared" si="102"/>
        <v>607.42000000000007</v>
      </c>
      <c r="I1988" s="21"/>
    </row>
    <row r="1989" spans="1:9" ht="12.75" customHeight="1" x14ac:dyDescent="0.2">
      <c r="A1989" s="9" t="s">
        <v>167</v>
      </c>
      <c r="B1989" s="9" t="s">
        <v>216</v>
      </c>
      <c r="C1989" s="9" t="s">
        <v>233</v>
      </c>
      <c r="D1989" s="34">
        <v>42503</v>
      </c>
      <c r="E1989" s="12">
        <v>145.05000000000001</v>
      </c>
      <c r="F1989" s="11">
        <f t="shared" si="103"/>
        <v>145.05000000000001</v>
      </c>
      <c r="G1989" s="11">
        <f t="shared" si="101"/>
        <v>14.51</v>
      </c>
      <c r="H1989" s="11">
        <f t="shared" si="102"/>
        <v>159.56</v>
      </c>
      <c r="I1989" s="21"/>
    </row>
    <row r="1990" spans="1:9" ht="12.75" customHeight="1" x14ac:dyDescent="0.2">
      <c r="A1990" s="9" t="s">
        <v>167</v>
      </c>
      <c r="B1990" s="9" t="s">
        <v>216</v>
      </c>
      <c r="C1990" s="9" t="s">
        <v>233</v>
      </c>
      <c r="D1990" s="34" t="s">
        <v>1217</v>
      </c>
      <c r="E1990" s="12">
        <v>425.6</v>
      </c>
      <c r="F1990" s="11">
        <f t="shared" si="103"/>
        <v>425.6</v>
      </c>
      <c r="G1990" s="11">
        <f t="shared" si="101"/>
        <v>42.56</v>
      </c>
      <c r="H1990" s="11">
        <f t="shared" si="102"/>
        <v>468.16</v>
      </c>
      <c r="I1990" s="21"/>
    </row>
    <row r="1991" spans="1:9" ht="12.75" customHeight="1" x14ac:dyDescent="0.2">
      <c r="A1991" s="9" t="s">
        <v>167</v>
      </c>
      <c r="B1991" s="9" t="s">
        <v>216</v>
      </c>
      <c r="C1991" s="9" t="s">
        <v>233</v>
      </c>
      <c r="D1991" s="34">
        <v>42506</v>
      </c>
      <c r="E1991" s="12">
        <v>681</v>
      </c>
      <c r="F1991" s="11">
        <f t="shared" si="103"/>
        <v>681</v>
      </c>
      <c r="G1991" s="11">
        <f t="shared" si="101"/>
        <v>68.099999999999994</v>
      </c>
      <c r="H1991" s="11">
        <f t="shared" si="102"/>
        <v>749.1</v>
      </c>
      <c r="I1991" s="21"/>
    </row>
    <row r="1992" spans="1:9" ht="12.75" customHeight="1" x14ac:dyDescent="0.2">
      <c r="A1992" s="9" t="s">
        <v>167</v>
      </c>
      <c r="B1992" s="9" t="s">
        <v>216</v>
      </c>
      <c r="C1992" s="9" t="s">
        <v>233</v>
      </c>
      <c r="D1992" s="34">
        <v>42509</v>
      </c>
      <c r="E1992" s="12">
        <v>861.80000000000007</v>
      </c>
      <c r="F1992" s="11">
        <f t="shared" si="103"/>
        <v>861.80000000000007</v>
      </c>
      <c r="G1992" s="11">
        <f t="shared" si="101"/>
        <v>86.18</v>
      </c>
      <c r="H1992" s="11">
        <f t="shared" si="102"/>
        <v>947.98</v>
      </c>
      <c r="I1992" s="21"/>
    </row>
    <row r="1993" spans="1:9" ht="12.75" customHeight="1" x14ac:dyDescent="0.2">
      <c r="A1993" s="9" t="s">
        <v>167</v>
      </c>
      <c r="B1993" s="9" t="s">
        <v>216</v>
      </c>
      <c r="C1993" s="9" t="s">
        <v>233</v>
      </c>
      <c r="D1993" s="34">
        <v>42510</v>
      </c>
      <c r="E1993" s="12">
        <v>993.40000000000009</v>
      </c>
      <c r="F1993" s="11">
        <f t="shared" si="103"/>
        <v>993.40000000000009</v>
      </c>
      <c r="G1993" s="11">
        <f t="shared" si="101"/>
        <v>99.34</v>
      </c>
      <c r="H1993" s="11">
        <f t="shared" si="102"/>
        <v>1092.74</v>
      </c>
      <c r="I1993" s="21"/>
    </row>
    <row r="1994" spans="1:9" ht="12.75" customHeight="1" x14ac:dyDescent="0.2">
      <c r="A1994" s="9" t="s">
        <v>167</v>
      </c>
      <c r="B1994" s="9" t="s">
        <v>216</v>
      </c>
      <c r="C1994" s="9" t="s">
        <v>233</v>
      </c>
      <c r="D1994" s="34">
        <v>42512</v>
      </c>
      <c r="E1994" s="12">
        <v>681</v>
      </c>
      <c r="F1994" s="11">
        <f t="shared" si="103"/>
        <v>681</v>
      </c>
      <c r="G1994" s="11">
        <f t="shared" si="101"/>
        <v>68.099999999999994</v>
      </c>
      <c r="H1994" s="11">
        <f t="shared" si="102"/>
        <v>749.1</v>
      </c>
      <c r="I1994" s="21"/>
    </row>
    <row r="1995" spans="1:9" ht="12.75" customHeight="1" x14ac:dyDescent="0.2">
      <c r="A1995" s="9" t="s">
        <v>167</v>
      </c>
      <c r="B1995" s="9" t="s">
        <v>216</v>
      </c>
      <c r="C1995" s="9" t="s">
        <v>233</v>
      </c>
      <c r="D1995" s="34">
        <v>42515</v>
      </c>
      <c r="E1995" s="12">
        <v>861.80000000000007</v>
      </c>
      <c r="F1995" s="11">
        <f t="shared" si="103"/>
        <v>861.80000000000007</v>
      </c>
      <c r="G1995" s="11">
        <f t="shared" si="101"/>
        <v>86.18</v>
      </c>
      <c r="H1995" s="11">
        <f t="shared" si="102"/>
        <v>947.98</v>
      </c>
      <c r="I1995" s="21"/>
    </row>
    <row r="1996" spans="1:9" ht="12.75" customHeight="1" x14ac:dyDescent="0.2">
      <c r="A1996" s="9" t="s">
        <v>167</v>
      </c>
      <c r="B1996" s="9" t="s">
        <v>216</v>
      </c>
      <c r="C1996" s="9" t="s">
        <v>233</v>
      </c>
      <c r="D1996" s="34">
        <v>42518</v>
      </c>
      <c r="E1996" s="12">
        <v>500</v>
      </c>
      <c r="F1996" s="11">
        <f t="shared" si="103"/>
        <v>500</v>
      </c>
      <c r="G1996" s="11">
        <f t="shared" si="101"/>
        <v>50</v>
      </c>
      <c r="H1996" s="11">
        <f t="shared" si="102"/>
        <v>550</v>
      </c>
      <c r="I1996" s="21"/>
    </row>
    <row r="1997" spans="1:9" ht="12.75" customHeight="1" x14ac:dyDescent="0.2">
      <c r="A1997" s="9" t="s">
        <v>167</v>
      </c>
      <c r="B1997" s="9" t="s">
        <v>216</v>
      </c>
      <c r="C1997" s="9" t="s">
        <v>233</v>
      </c>
      <c r="D1997" s="34">
        <v>42521</v>
      </c>
      <c r="E1997" s="12">
        <v>1702.5500000000002</v>
      </c>
      <c r="F1997" s="11">
        <f t="shared" si="103"/>
        <v>1702.5500000000002</v>
      </c>
      <c r="G1997" s="11">
        <f t="shared" si="101"/>
        <v>170.26</v>
      </c>
      <c r="H1997" s="11">
        <f t="shared" si="102"/>
        <v>1872.8100000000002</v>
      </c>
      <c r="I1997" s="21"/>
    </row>
    <row r="1998" spans="1:9" ht="12.75" customHeight="1" x14ac:dyDescent="0.2">
      <c r="A1998" s="9" t="s">
        <v>167</v>
      </c>
      <c r="B1998" s="9" t="s">
        <v>216</v>
      </c>
      <c r="C1998" s="9" t="s">
        <v>233</v>
      </c>
      <c r="D1998" s="34">
        <v>42524</v>
      </c>
      <c r="E1998" s="12">
        <v>289.5</v>
      </c>
      <c r="F1998" s="11">
        <f t="shared" si="103"/>
        <v>289.5</v>
      </c>
      <c r="G1998" s="11">
        <f t="shared" si="101"/>
        <v>28.95</v>
      </c>
      <c r="H1998" s="11">
        <f t="shared" si="102"/>
        <v>318.45</v>
      </c>
      <c r="I1998" s="21"/>
    </row>
    <row r="1999" spans="1:9" ht="12.75" customHeight="1" x14ac:dyDescent="0.2">
      <c r="A1999" s="9" t="s">
        <v>167</v>
      </c>
      <c r="B1999" s="9" t="s">
        <v>216</v>
      </c>
      <c r="C1999" s="9" t="s">
        <v>233</v>
      </c>
      <c r="D1999" s="34">
        <v>42527</v>
      </c>
      <c r="E1999" s="12">
        <v>574.6</v>
      </c>
      <c r="F1999" s="11">
        <f t="shared" si="103"/>
        <v>574.6</v>
      </c>
      <c r="G1999" s="11">
        <f t="shared" si="101"/>
        <v>57.46</v>
      </c>
      <c r="H1999" s="11">
        <f t="shared" si="102"/>
        <v>632.06000000000006</v>
      </c>
      <c r="I1999" s="21"/>
    </row>
    <row r="2000" spans="1:9" ht="12.75" customHeight="1" x14ac:dyDescent="0.2">
      <c r="A2000" s="9" t="s">
        <v>167</v>
      </c>
      <c r="B2000" s="9" t="s">
        <v>216</v>
      </c>
      <c r="C2000" s="9" t="s">
        <v>233</v>
      </c>
      <c r="D2000" s="34">
        <v>42530</v>
      </c>
      <c r="E2000" s="12">
        <v>893.95</v>
      </c>
      <c r="F2000" s="11">
        <f t="shared" si="103"/>
        <v>893.95</v>
      </c>
      <c r="G2000" s="11">
        <f t="shared" si="101"/>
        <v>89.4</v>
      </c>
      <c r="H2000" s="11">
        <f t="shared" si="102"/>
        <v>983.35</v>
      </c>
      <c r="I2000" s="21"/>
    </row>
    <row r="2001" spans="1:9" ht="12.75" customHeight="1" x14ac:dyDescent="0.2">
      <c r="A2001" s="9" t="s">
        <v>167</v>
      </c>
      <c r="B2001" s="9" t="s">
        <v>216</v>
      </c>
      <c r="C2001" s="9" t="s">
        <v>233</v>
      </c>
      <c r="D2001" s="34">
        <v>42533</v>
      </c>
      <c r="E2001" s="12">
        <v>574.6</v>
      </c>
      <c r="F2001" s="11">
        <f t="shared" si="103"/>
        <v>574.6</v>
      </c>
      <c r="G2001" s="11">
        <f t="shared" si="101"/>
        <v>57.46</v>
      </c>
      <c r="H2001" s="11">
        <f t="shared" si="102"/>
        <v>632.06000000000006</v>
      </c>
      <c r="I2001" s="21"/>
    </row>
    <row r="2002" spans="1:9" ht="12.75" customHeight="1" x14ac:dyDescent="0.2">
      <c r="A2002" s="9" t="s">
        <v>167</v>
      </c>
      <c r="B2002" s="9" t="s">
        <v>216</v>
      </c>
      <c r="C2002" s="9" t="s">
        <v>233</v>
      </c>
      <c r="D2002" s="34">
        <v>42536</v>
      </c>
      <c r="E2002" s="12">
        <v>1180.95</v>
      </c>
      <c r="F2002" s="11">
        <f t="shared" si="103"/>
        <v>1180.95</v>
      </c>
      <c r="G2002" s="11">
        <f t="shared" si="101"/>
        <v>118.1</v>
      </c>
      <c r="H2002" s="11">
        <f t="shared" si="102"/>
        <v>1299.05</v>
      </c>
      <c r="I2002" s="21"/>
    </row>
    <row r="2003" spans="1:9" ht="12.75" customHeight="1" x14ac:dyDescent="0.2">
      <c r="A2003" s="9" t="s">
        <v>167</v>
      </c>
      <c r="B2003" s="9" t="s">
        <v>216</v>
      </c>
      <c r="C2003" s="9" t="s">
        <v>233</v>
      </c>
      <c r="D2003" s="34">
        <v>42539</v>
      </c>
      <c r="E2003" s="12">
        <v>1681.3000000000002</v>
      </c>
      <c r="F2003" s="11">
        <f t="shared" si="103"/>
        <v>1681.3000000000002</v>
      </c>
      <c r="G2003" s="11">
        <f t="shared" si="101"/>
        <v>168.13</v>
      </c>
      <c r="H2003" s="11">
        <f t="shared" si="102"/>
        <v>1849.4300000000003</v>
      </c>
      <c r="I2003" s="21"/>
    </row>
    <row r="2004" spans="1:9" ht="12.75" customHeight="1" x14ac:dyDescent="0.2">
      <c r="A2004" s="9" t="s">
        <v>167</v>
      </c>
      <c r="B2004" s="9" t="s">
        <v>216</v>
      </c>
      <c r="C2004" s="9" t="s">
        <v>233</v>
      </c>
      <c r="D2004" s="34">
        <v>42542</v>
      </c>
      <c r="E2004" s="12">
        <v>712.95</v>
      </c>
      <c r="F2004" s="11">
        <f t="shared" si="103"/>
        <v>712.95</v>
      </c>
      <c r="G2004" s="11">
        <f t="shared" si="101"/>
        <v>71.3</v>
      </c>
      <c r="H2004" s="11">
        <f t="shared" si="102"/>
        <v>784.25</v>
      </c>
      <c r="I2004" s="21"/>
    </row>
    <row r="2005" spans="1:9" ht="12.75" customHeight="1" x14ac:dyDescent="0.2">
      <c r="A2005" s="9" t="s">
        <v>167</v>
      </c>
      <c r="B2005" s="9" t="s">
        <v>216</v>
      </c>
      <c r="C2005" s="9" t="s">
        <v>233</v>
      </c>
      <c r="D2005" s="34">
        <v>42543</v>
      </c>
      <c r="E2005" s="12">
        <v>1250.6500000000001</v>
      </c>
      <c r="F2005" s="11">
        <f t="shared" si="103"/>
        <v>1250.6500000000001</v>
      </c>
      <c r="G2005" s="11">
        <f t="shared" si="101"/>
        <v>125.07</v>
      </c>
      <c r="H2005" s="11">
        <f t="shared" si="102"/>
        <v>1375.72</v>
      </c>
      <c r="I2005" s="21"/>
    </row>
    <row r="2006" spans="1:9" ht="12.75" customHeight="1" x14ac:dyDescent="0.2">
      <c r="A2006" s="9" t="s">
        <v>167</v>
      </c>
      <c r="B2006" s="9" t="s">
        <v>216</v>
      </c>
      <c r="C2006" s="9" t="s">
        <v>233</v>
      </c>
      <c r="D2006" s="34">
        <v>42545</v>
      </c>
      <c r="E2006" s="12">
        <v>1808.9</v>
      </c>
      <c r="F2006" s="11">
        <f t="shared" si="103"/>
        <v>1808.9</v>
      </c>
      <c r="G2006" s="11">
        <f t="shared" si="101"/>
        <v>180.89</v>
      </c>
      <c r="H2006" s="11">
        <f t="shared" si="102"/>
        <v>1989.79</v>
      </c>
      <c r="I2006" s="21"/>
    </row>
    <row r="2007" spans="1:9" ht="12.75" customHeight="1" x14ac:dyDescent="0.2">
      <c r="A2007" s="9" t="s">
        <v>167</v>
      </c>
      <c r="B2007" s="9" t="s">
        <v>216</v>
      </c>
      <c r="C2007" s="9" t="s">
        <v>233</v>
      </c>
      <c r="D2007" s="34">
        <v>42548</v>
      </c>
      <c r="E2007" s="12">
        <v>1074.55</v>
      </c>
      <c r="F2007" s="11">
        <f t="shared" si="103"/>
        <v>1074.55</v>
      </c>
      <c r="G2007" s="11">
        <f t="shared" si="101"/>
        <v>107.46</v>
      </c>
      <c r="H2007" s="11">
        <f t="shared" si="102"/>
        <v>1182.01</v>
      </c>
      <c r="I2007" s="21"/>
    </row>
    <row r="2008" spans="1:9" ht="12.75" customHeight="1" x14ac:dyDescent="0.2">
      <c r="A2008" s="9" t="s">
        <v>167</v>
      </c>
      <c r="B2008" s="9" t="s">
        <v>216</v>
      </c>
      <c r="C2008" s="9" t="s">
        <v>233</v>
      </c>
      <c r="D2008" s="34">
        <v>42551</v>
      </c>
      <c r="E2008" s="12">
        <v>893.95</v>
      </c>
      <c r="F2008" s="11">
        <f t="shared" si="103"/>
        <v>893.95</v>
      </c>
      <c r="G2008" s="11">
        <f t="shared" si="101"/>
        <v>89.4</v>
      </c>
      <c r="H2008" s="11">
        <f t="shared" si="102"/>
        <v>983.35</v>
      </c>
      <c r="I2008" s="21"/>
    </row>
    <row r="2009" spans="1:9" ht="12.75" customHeight="1" x14ac:dyDescent="0.2">
      <c r="A2009" s="9" t="s">
        <v>167</v>
      </c>
      <c r="B2009" s="9" t="s">
        <v>216</v>
      </c>
      <c r="C2009" s="9" t="s">
        <v>233</v>
      </c>
      <c r="D2009" s="34">
        <v>42554</v>
      </c>
      <c r="E2009" s="12">
        <v>1042.8500000000001</v>
      </c>
      <c r="F2009" s="11">
        <f t="shared" si="103"/>
        <v>1042.8500000000001</v>
      </c>
      <c r="G2009" s="11">
        <f t="shared" si="101"/>
        <v>104.29</v>
      </c>
      <c r="H2009" s="11">
        <f t="shared" si="102"/>
        <v>1147.1400000000001</v>
      </c>
      <c r="I2009" s="21"/>
    </row>
    <row r="2010" spans="1:9" ht="12.75" customHeight="1" x14ac:dyDescent="0.2">
      <c r="A2010" s="9" t="s">
        <v>167</v>
      </c>
      <c r="B2010" s="9" t="s">
        <v>216</v>
      </c>
      <c r="C2010" s="9" t="s">
        <v>233</v>
      </c>
      <c r="D2010" s="34">
        <v>42557</v>
      </c>
      <c r="E2010" s="12">
        <v>1457.75</v>
      </c>
      <c r="F2010" s="11">
        <f t="shared" si="103"/>
        <v>1457.75</v>
      </c>
      <c r="G2010" s="11">
        <f t="shared" si="101"/>
        <v>145.78</v>
      </c>
      <c r="H2010" s="11">
        <f t="shared" si="102"/>
        <v>1603.53</v>
      </c>
      <c r="I2010" s="21"/>
    </row>
    <row r="2011" spans="1:9" ht="12.75" customHeight="1" x14ac:dyDescent="0.2">
      <c r="A2011" s="9" t="s">
        <v>167</v>
      </c>
      <c r="B2011" s="9" t="s">
        <v>216</v>
      </c>
      <c r="C2011" s="9" t="s">
        <v>233</v>
      </c>
      <c r="D2011" s="34">
        <v>42563</v>
      </c>
      <c r="E2011" s="12">
        <v>734.40000000000009</v>
      </c>
      <c r="F2011" s="11">
        <f t="shared" si="103"/>
        <v>734.40000000000009</v>
      </c>
      <c r="G2011" s="11">
        <f t="shared" si="101"/>
        <v>73.44</v>
      </c>
      <c r="H2011" s="11">
        <f t="shared" si="102"/>
        <v>807.84000000000015</v>
      </c>
      <c r="I2011" s="21"/>
    </row>
    <row r="2012" spans="1:9" ht="12.75" customHeight="1" x14ac:dyDescent="0.2">
      <c r="A2012" s="9" t="s">
        <v>167</v>
      </c>
      <c r="B2012" s="9" t="s">
        <v>216</v>
      </c>
      <c r="C2012" s="9" t="s">
        <v>233</v>
      </c>
      <c r="D2012" s="34">
        <v>42569</v>
      </c>
      <c r="E2012" s="12">
        <v>1457.75</v>
      </c>
      <c r="F2012" s="11">
        <f t="shared" si="103"/>
        <v>1457.75</v>
      </c>
      <c r="G2012" s="11">
        <f t="shared" si="101"/>
        <v>145.78</v>
      </c>
      <c r="H2012" s="11">
        <f t="shared" si="102"/>
        <v>1603.53</v>
      </c>
      <c r="I2012" s="21"/>
    </row>
    <row r="2013" spans="1:9" ht="12.75" customHeight="1" x14ac:dyDescent="0.2">
      <c r="A2013" s="9" t="s">
        <v>167</v>
      </c>
      <c r="B2013" s="9" t="s">
        <v>216</v>
      </c>
      <c r="C2013" s="9" t="s">
        <v>233</v>
      </c>
      <c r="D2013" s="34">
        <v>42572</v>
      </c>
      <c r="E2013" s="12">
        <v>166.05</v>
      </c>
      <c r="F2013" s="11">
        <f t="shared" si="103"/>
        <v>166.05</v>
      </c>
      <c r="G2013" s="11">
        <f t="shared" si="101"/>
        <v>16.61</v>
      </c>
      <c r="H2013" s="11">
        <f t="shared" si="102"/>
        <v>182.66000000000003</v>
      </c>
      <c r="I2013" s="21"/>
    </row>
    <row r="2014" spans="1:9" ht="12.75" customHeight="1" x14ac:dyDescent="0.2">
      <c r="A2014" s="9" t="s">
        <v>167</v>
      </c>
      <c r="B2014" s="9" t="s">
        <v>216</v>
      </c>
      <c r="C2014" s="9" t="s">
        <v>233</v>
      </c>
      <c r="D2014" s="34">
        <v>42573</v>
      </c>
      <c r="E2014" s="12">
        <v>321.85000000000002</v>
      </c>
      <c r="F2014" s="11">
        <f t="shared" si="103"/>
        <v>321.85000000000002</v>
      </c>
      <c r="G2014" s="11">
        <f t="shared" si="101"/>
        <v>32.19</v>
      </c>
      <c r="H2014" s="11">
        <f t="shared" si="102"/>
        <v>354.04</v>
      </c>
      <c r="I2014" s="21"/>
    </row>
    <row r="2015" spans="1:9" ht="12.75" customHeight="1" x14ac:dyDescent="0.2">
      <c r="A2015" s="9" t="s">
        <v>167</v>
      </c>
      <c r="B2015" s="9" t="s">
        <v>216</v>
      </c>
      <c r="C2015" s="9" t="s">
        <v>233</v>
      </c>
      <c r="D2015" s="34">
        <v>42574</v>
      </c>
      <c r="E2015" s="12">
        <v>683.80000000000007</v>
      </c>
      <c r="F2015" s="11">
        <f t="shared" si="103"/>
        <v>683.80000000000007</v>
      </c>
      <c r="G2015" s="11">
        <f t="shared" si="101"/>
        <v>68.38</v>
      </c>
      <c r="H2015" s="11">
        <f t="shared" si="102"/>
        <v>752.18000000000006</v>
      </c>
      <c r="I2015" s="21"/>
    </row>
    <row r="2016" spans="1:9" ht="12.75" customHeight="1" x14ac:dyDescent="0.2">
      <c r="A2016" s="9" t="s">
        <v>167</v>
      </c>
      <c r="B2016" s="9" t="s">
        <v>216</v>
      </c>
      <c r="C2016" s="9" t="s">
        <v>233</v>
      </c>
      <c r="D2016" s="34">
        <v>42575</v>
      </c>
      <c r="E2016" s="12">
        <v>117.10000000000001</v>
      </c>
      <c r="F2016" s="11">
        <f t="shared" si="103"/>
        <v>117.10000000000001</v>
      </c>
      <c r="G2016" s="11">
        <f t="shared" si="101"/>
        <v>11.71</v>
      </c>
      <c r="H2016" s="11">
        <f t="shared" si="102"/>
        <v>128.81</v>
      </c>
      <c r="I2016" s="21"/>
    </row>
    <row r="2017" spans="1:9" ht="12.75" customHeight="1" x14ac:dyDescent="0.2">
      <c r="A2017" s="9" t="s">
        <v>167</v>
      </c>
      <c r="B2017" s="9" t="s">
        <v>216</v>
      </c>
      <c r="C2017" s="9" t="s">
        <v>233</v>
      </c>
      <c r="D2017" s="34">
        <v>42576</v>
      </c>
      <c r="E2017" s="12">
        <v>418.45000000000005</v>
      </c>
      <c r="F2017" s="11">
        <f t="shared" si="103"/>
        <v>418.45000000000005</v>
      </c>
      <c r="G2017" s="11">
        <f t="shared" si="101"/>
        <v>41.85</v>
      </c>
      <c r="H2017" s="11">
        <f t="shared" si="102"/>
        <v>460.30000000000007</v>
      </c>
      <c r="I2017" s="21"/>
    </row>
    <row r="2018" spans="1:9" ht="12.75" customHeight="1" x14ac:dyDescent="0.2">
      <c r="A2018" s="9" t="s">
        <v>167</v>
      </c>
      <c r="B2018" s="9" t="s">
        <v>216</v>
      </c>
      <c r="C2018" s="9" t="s">
        <v>233</v>
      </c>
      <c r="D2018" s="34">
        <v>42581</v>
      </c>
      <c r="E2018" s="12">
        <v>166.05</v>
      </c>
      <c r="F2018" s="11">
        <f t="shared" si="103"/>
        <v>166.05</v>
      </c>
      <c r="G2018" s="11">
        <f t="shared" si="101"/>
        <v>16.61</v>
      </c>
      <c r="H2018" s="11">
        <f t="shared" si="102"/>
        <v>182.66000000000003</v>
      </c>
      <c r="I2018" s="21"/>
    </row>
    <row r="2019" spans="1:9" ht="12.75" customHeight="1" x14ac:dyDescent="0.2">
      <c r="A2019" s="9" t="s">
        <v>167</v>
      </c>
      <c r="B2019" s="9" t="s">
        <v>216</v>
      </c>
      <c r="C2019" s="9" t="s">
        <v>233</v>
      </c>
      <c r="D2019" s="34">
        <v>42584</v>
      </c>
      <c r="E2019" s="12">
        <v>391.70000000000005</v>
      </c>
      <c r="F2019" s="11">
        <f t="shared" si="103"/>
        <v>391.70000000000005</v>
      </c>
      <c r="G2019" s="11">
        <f t="shared" si="101"/>
        <v>39.17</v>
      </c>
      <c r="H2019" s="11">
        <f t="shared" si="102"/>
        <v>430.87000000000006</v>
      </c>
      <c r="I2019" s="21"/>
    </row>
    <row r="2020" spans="1:9" ht="12.75" customHeight="1" x14ac:dyDescent="0.2">
      <c r="A2020" s="9" t="s">
        <v>167</v>
      </c>
      <c r="B2020" s="9" t="s">
        <v>216</v>
      </c>
      <c r="C2020" s="9" t="s">
        <v>233</v>
      </c>
      <c r="D2020" s="34">
        <v>42587</v>
      </c>
      <c r="E2020" s="12">
        <v>73.5</v>
      </c>
      <c r="F2020" s="11">
        <f t="shared" si="103"/>
        <v>73.5</v>
      </c>
      <c r="G2020" s="11">
        <f t="shared" si="101"/>
        <v>7.35</v>
      </c>
      <c r="H2020" s="11">
        <f t="shared" si="102"/>
        <v>80.849999999999994</v>
      </c>
      <c r="I2020" s="21"/>
    </row>
    <row r="2021" spans="1:9" ht="12.75" customHeight="1" x14ac:dyDescent="0.2">
      <c r="A2021" s="9" t="s">
        <v>167</v>
      </c>
      <c r="B2021" s="9" t="s">
        <v>216</v>
      </c>
      <c r="C2021" s="9" t="s">
        <v>233</v>
      </c>
      <c r="D2021" s="34" t="s">
        <v>1218</v>
      </c>
      <c r="E2021" s="12">
        <v>73.5</v>
      </c>
      <c r="F2021" s="11">
        <f t="shared" si="103"/>
        <v>73.5</v>
      </c>
      <c r="G2021" s="11">
        <f t="shared" si="101"/>
        <v>7.35</v>
      </c>
      <c r="H2021" s="11">
        <f t="shared" si="102"/>
        <v>80.849999999999994</v>
      </c>
      <c r="I2021" s="21"/>
    </row>
    <row r="2022" spans="1:9" ht="12.75" customHeight="1" x14ac:dyDescent="0.2">
      <c r="A2022" s="9" t="s">
        <v>167</v>
      </c>
      <c r="B2022" s="9" t="s">
        <v>216</v>
      </c>
      <c r="C2022" s="9" t="s">
        <v>233</v>
      </c>
      <c r="D2022" s="34">
        <v>42590</v>
      </c>
      <c r="E2022" s="12">
        <v>478.8</v>
      </c>
      <c r="F2022" s="11">
        <f t="shared" si="103"/>
        <v>478.8</v>
      </c>
      <c r="G2022" s="11">
        <f t="shared" si="101"/>
        <v>47.88</v>
      </c>
      <c r="H2022" s="11">
        <f t="shared" si="102"/>
        <v>526.68000000000006</v>
      </c>
      <c r="I2022" s="21"/>
    </row>
    <row r="2023" spans="1:9" ht="12.75" customHeight="1" x14ac:dyDescent="0.2">
      <c r="A2023" s="9" t="s">
        <v>167</v>
      </c>
      <c r="B2023" s="9" t="s">
        <v>216</v>
      </c>
      <c r="C2023" s="9" t="s">
        <v>233</v>
      </c>
      <c r="D2023" s="34">
        <v>42593</v>
      </c>
      <c r="E2023" s="12">
        <v>289.5</v>
      </c>
      <c r="F2023" s="11">
        <f t="shared" si="103"/>
        <v>289.5</v>
      </c>
      <c r="G2023" s="11">
        <f t="shared" si="101"/>
        <v>28.95</v>
      </c>
      <c r="H2023" s="11">
        <f t="shared" si="102"/>
        <v>318.45</v>
      </c>
      <c r="I2023" s="21"/>
    </row>
    <row r="2024" spans="1:9" ht="12.75" customHeight="1" x14ac:dyDescent="0.2">
      <c r="A2024" s="9" t="s">
        <v>167</v>
      </c>
      <c r="B2024" s="9" t="s">
        <v>216</v>
      </c>
      <c r="C2024" s="9" t="s">
        <v>233</v>
      </c>
      <c r="D2024" s="34">
        <v>42596</v>
      </c>
      <c r="E2024" s="12">
        <v>712.95</v>
      </c>
      <c r="F2024" s="11">
        <f t="shared" si="103"/>
        <v>712.95</v>
      </c>
      <c r="G2024" s="11">
        <f t="shared" si="101"/>
        <v>71.3</v>
      </c>
      <c r="H2024" s="11">
        <f t="shared" si="102"/>
        <v>784.25</v>
      </c>
      <c r="I2024" s="21"/>
    </row>
    <row r="2025" spans="1:9" ht="12.75" customHeight="1" x14ac:dyDescent="0.2">
      <c r="A2025" s="9" t="s">
        <v>167</v>
      </c>
      <c r="B2025" s="9" t="s">
        <v>216</v>
      </c>
      <c r="C2025" s="9" t="s">
        <v>233</v>
      </c>
      <c r="D2025" s="34">
        <v>42599</v>
      </c>
      <c r="E2025" s="12">
        <v>893.95</v>
      </c>
      <c r="F2025" s="11">
        <f t="shared" si="103"/>
        <v>893.95</v>
      </c>
      <c r="G2025" s="11">
        <f t="shared" si="101"/>
        <v>89.4</v>
      </c>
      <c r="H2025" s="11">
        <f t="shared" si="102"/>
        <v>983.35</v>
      </c>
      <c r="I2025" s="21"/>
    </row>
    <row r="2026" spans="1:9" ht="12.75" customHeight="1" x14ac:dyDescent="0.2">
      <c r="A2026" s="9" t="s">
        <v>167</v>
      </c>
      <c r="B2026" s="9" t="s">
        <v>216</v>
      </c>
      <c r="C2026" s="9" t="s">
        <v>233</v>
      </c>
      <c r="D2026" s="34">
        <v>42602</v>
      </c>
      <c r="E2026" s="12">
        <v>893.95</v>
      </c>
      <c r="F2026" s="11">
        <f t="shared" si="103"/>
        <v>893.95</v>
      </c>
      <c r="G2026" s="11">
        <f t="shared" si="101"/>
        <v>89.4</v>
      </c>
      <c r="H2026" s="11">
        <f t="shared" si="102"/>
        <v>983.35</v>
      </c>
      <c r="I2026" s="21"/>
    </row>
    <row r="2027" spans="1:9" ht="12.75" customHeight="1" x14ac:dyDescent="0.2">
      <c r="A2027" s="9" t="s">
        <v>167</v>
      </c>
      <c r="B2027" s="9" t="s">
        <v>216</v>
      </c>
      <c r="C2027" s="9" t="s">
        <v>233</v>
      </c>
      <c r="D2027" s="34">
        <v>42605</v>
      </c>
      <c r="E2027" s="12">
        <v>659.55000000000007</v>
      </c>
      <c r="F2027" s="11">
        <f t="shared" si="103"/>
        <v>659.55000000000007</v>
      </c>
      <c r="G2027" s="11">
        <f t="shared" si="101"/>
        <v>65.959999999999994</v>
      </c>
      <c r="H2027" s="11">
        <f t="shared" si="102"/>
        <v>725.5100000000001</v>
      </c>
      <c r="I2027" s="21"/>
    </row>
    <row r="2028" spans="1:9" ht="12.75" customHeight="1" x14ac:dyDescent="0.2">
      <c r="A2028" s="9" t="s">
        <v>167</v>
      </c>
      <c r="B2028" s="9" t="s">
        <v>216</v>
      </c>
      <c r="C2028" s="9" t="s">
        <v>233</v>
      </c>
      <c r="D2028" s="34">
        <v>42608</v>
      </c>
      <c r="E2028" s="12">
        <v>425.6</v>
      </c>
      <c r="F2028" s="11">
        <f t="shared" si="103"/>
        <v>425.6</v>
      </c>
      <c r="G2028" s="11">
        <f t="shared" si="101"/>
        <v>42.56</v>
      </c>
      <c r="H2028" s="11">
        <f t="shared" si="102"/>
        <v>468.16</v>
      </c>
      <c r="I2028" s="21"/>
    </row>
    <row r="2029" spans="1:9" ht="12.75" customHeight="1" x14ac:dyDescent="0.2">
      <c r="A2029" s="9" t="s">
        <v>167</v>
      </c>
      <c r="B2029" s="9" t="s">
        <v>216</v>
      </c>
      <c r="C2029" s="9" t="s">
        <v>233</v>
      </c>
      <c r="D2029" s="34">
        <v>42610</v>
      </c>
      <c r="E2029" s="12">
        <v>136.20000000000002</v>
      </c>
      <c r="F2029" s="11">
        <f t="shared" si="103"/>
        <v>136.20000000000002</v>
      </c>
      <c r="G2029" s="11">
        <f t="shared" si="101"/>
        <v>13.62</v>
      </c>
      <c r="H2029" s="11">
        <f t="shared" si="102"/>
        <v>149.82000000000002</v>
      </c>
      <c r="I2029" s="21"/>
    </row>
    <row r="2030" spans="1:9" ht="12.75" customHeight="1" x14ac:dyDescent="0.2">
      <c r="A2030" s="9" t="s">
        <v>167</v>
      </c>
      <c r="B2030" s="9" t="s">
        <v>216</v>
      </c>
      <c r="C2030" s="9" t="s">
        <v>233</v>
      </c>
      <c r="D2030" s="34">
        <v>42611</v>
      </c>
      <c r="E2030" s="12">
        <v>204.25</v>
      </c>
      <c r="F2030" s="11">
        <f t="shared" si="103"/>
        <v>204.25</v>
      </c>
      <c r="G2030" s="11">
        <f t="shared" si="101"/>
        <v>20.43</v>
      </c>
      <c r="H2030" s="11">
        <f t="shared" si="102"/>
        <v>224.68</v>
      </c>
      <c r="I2030" s="21"/>
    </row>
    <row r="2031" spans="1:9" ht="12.75" customHeight="1" x14ac:dyDescent="0.2">
      <c r="A2031" s="9" t="s">
        <v>167</v>
      </c>
      <c r="B2031" s="9" t="s">
        <v>216</v>
      </c>
      <c r="C2031" s="9" t="s">
        <v>233</v>
      </c>
      <c r="D2031" s="34">
        <v>42614</v>
      </c>
      <c r="E2031" s="12">
        <v>68.350000000000009</v>
      </c>
      <c r="F2031" s="11">
        <f t="shared" si="103"/>
        <v>68.350000000000009</v>
      </c>
      <c r="G2031" s="11">
        <f t="shared" si="101"/>
        <v>6.84</v>
      </c>
      <c r="H2031" s="11">
        <f t="shared" si="102"/>
        <v>75.190000000000012</v>
      </c>
      <c r="I2031" s="21"/>
    </row>
    <row r="2032" spans="1:9" ht="12.75" customHeight="1" x14ac:dyDescent="0.2">
      <c r="A2032" s="9" t="s">
        <v>167</v>
      </c>
      <c r="B2032" s="9" t="s">
        <v>216</v>
      </c>
      <c r="C2032" s="9" t="s">
        <v>233</v>
      </c>
      <c r="D2032" s="34">
        <v>42615</v>
      </c>
      <c r="E2032" s="12">
        <v>102.25</v>
      </c>
      <c r="F2032" s="11">
        <f t="shared" si="103"/>
        <v>102.25</v>
      </c>
      <c r="G2032" s="11">
        <f t="shared" si="101"/>
        <v>10.23</v>
      </c>
      <c r="H2032" s="11">
        <f t="shared" si="102"/>
        <v>112.48</v>
      </c>
      <c r="I2032" s="21"/>
    </row>
    <row r="2033" spans="1:9" ht="12.75" customHeight="1" x14ac:dyDescent="0.2">
      <c r="A2033" s="9" t="s">
        <v>167</v>
      </c>
      <c r="B2033" s="9" t="s">
        <v>216</v>
      </c>
      <c r="C2033" s="9" t="s">
        <v>233</v>
      </c>
      <c r="D2033" s="34">
        <v>42617</v>
      </c>
      <c r="E2033" s="12">
        <v>193.8</v>
      </c>
      <c r="F2033" s="11">
        <f t="shared" si="103"/>
        <v>193.8</v>
      </c>
      <c r="G2033" s="11">
        <f t="shared" si="101"/>
        <v>19.38</v>
      </c>
      <c r="H2033" s="11">
        <f t="shared" si="102"/>
        <v>213.18</v>
      </c>
      <c r="I2033" s="21"/>
    </row>
    <row r="2034" spans="1:9" ht="12.75" customHeight="1" x14ac:dyDescent="0.2">
      <c r="A2034" s="9" t="s">
        <v>167</v>
      </c>
      <c r="B2034" s="9" t="s">
        <v>216</v>
      </c>
      <c r="C2034" s="9" t="s">
        <v>233</v>
      </c>
      <c r="D2034" s="34">
        <v>42620</v>
      </c>
      <c r="E2034" s="12">
        <v>74.5</v>
      </c>
      <c r="F2034" s="11">
        <f t="shared" si="103"/>
        <v>74.5</v>
      </c>
      <c r="G2034" s="11">
        <f t="shared" si="101"/>
        <v>7.45</v>
      </c>
      <c r="H2034" s="11">
        <f t="shared" si="102"/>
        <v>81.95</v>
      </c>
      <c r="I2034" s="21"/>
    </row>
    <row r="2035" spans="1:9" ht="12.75" customHeight="1" x14ac:dyDescent="0.2">
      <c r="A2035" s="9" t="s">
        <v>167</v>
      </c>
      <c r="B2035" s="9" t="s">
        <v>216</v>
      </c>
      <c r="C2035" s="9" t="s">
        <v>233</v>
      </c>
      <c r="D2035" s="34">
        <v>42622</v>
      </c>
      <c r="E2035" s="12">
        <v>117.10000000000001</v>
      </c>
      <c r="F2035" s="11">
        <f t="shared" si="103"/>
        <v>117.10000000000001</v>
      </c>
      <c r="G2035" s="11">
        <f t="shared" ref="G2035:G2098" si="104">ROUND((+F2035*0.1),2)</f>
        <v>11.71</v>
      </c>
      <c r="H2035" s="11">
        <f t="shared" ref="H2035:H2098" si="105">+G2035+F2035</f>
        <v>128.81</v>
      </c>
      <c r="I2035" s="21"/>
    </row>
    <row r="2036" spans="1:9" ht="12.75" customHeight="1" x14ac:dyDescent="0.2">
      <c r="A2036" s="9" t="s">
        <v>167</v>
      </c>
      <c r="B2036" s="9" t="s">
        <v>216</v>
      </c>
      <c r="C2036" s="9" t="s">
        <v>233</v>
      </c>
      <c r="D2036" s="34">
        <v>42623</v>
      </c>
      <c r="E2036" s="12">
        <v>989.75</v>
      </c>
      <c r="F2036" s="11">
        <f t="shared" si="103"/>
        <v>989.75</v>
      </c>
      <c r="G2036" s="11">
        <f t="shared" si="104"/>
        <v>98.98</v>
      </c>
      <c r="H2036" s="11">
        <f t="shared" si="105"/>
        <v>1088.73</v>
      </c>
      <c r="I2036" s="21"/>
    </row>
    <row r="2037" spans="1:9" ht="12.75" customHeight="1" x14ac:dyDescent="0.2">
      <c r="A2037" s="9" t="s">
        <v>167</v>
      </c>
      <c r="B2037" s="9" t="s">
        <v>216</v>
      </c>
      <c r="C2037" s="9" t="s">
        <v>233</v>
      </c>
      <c r="D2037" s="34">
        <v>42626</v>
      </c>
      <c r="E2037" s="12">
        <v>1596.2</v>
      </c>
      <c r="F2037" s="11">
        <f t="shared" si="103"/>
        <v>1596.2</v>
      </c>
      <c r="G2037" s="11">
        <f t="shared" si="104"/>
        <v>159.62</v>
      </c>
      <c r="H2037" s="11">
        <f t="shared" si="105"/>
        <v>1755.8200000000002</v>
      </c>
      <c r="I2037" s="21"/>
    </row>
    <row r="2038" spans="1:9" ht="12.75" customHeight="1" x14ac:dyDescent="0.2">
      <c r="A2038" s="9" t="s">
        <v>167</v>
      </c>
      <c r="B2038" s="9" t="s">
        <v>216</v>
      </c>
      <c r="C2038" s="9" t="s">
        <v>233</v>
      </c>
      <c r="D2038" s="34">
        <v>42629</v>
      </c>
      <c r="E2038" s="12">
        <v>1202.3500000000001</v>
      </c>
      <c r="F2038" s="11">
        <f t="shared" si="103"/>
        <v>1202.3500000000001</v>
      </c>
      <c r="G2038" s="11">
        <f t="shared" si="104"/>
        <v>120.24</v>
      </c>
      <c r="H2038" s="11">
        <f t="shared" si="105"/>
        <v>1322.5900000000001</v>
      </c>
      <c r="I2038" s="21"/>
    </row>
    <row r="2039" spans="1:9" ht="12.75" customHeight="1" x14ac:dyDescent="0.2">
      <c r="A2039" s="9" t="s">
        <v>167</v>
      </c>
      <c r="B2039" s="9" t="s">
        <v>216</v>
      </c>
      <c r="C2039" s="9" t="s">
        <v>233</v>
      </c>
      <c r="D2039" s="34">
        <v>42632</v>
      </c>
      <c r="E2039" s="12">
        <v>166.05</v>
      </c>
      <c r="F2039" s="11">
        <f t="shared" si="103"/>
        <v>166.05</v>
      </c>
      <c r="G2039" s="11">
        <f t="shared" si="104"/>
        <v>16.61</v>
      </c>
      <c r="H2039" s="11">
        <f t="shared" si="105"/>
        <v>182.66000000000003</v>
      </c>
      <c r="I2039" s="21"/>
    </row>
    <row r="2040" spans="1:9" ht="12.75" customHeight="1" x14ac:dyDescent="0.2">
      <c r="A2040" s="9" t="s">
        <v>167</v>
      </c>
      <c r="B2040" s="9" t="s">
        <v>216</v>
      </c>
      <c r="C2040" s="9" t="s">
        <v>233</v>
      </c>
      <c r="D2040" s="34">
        <v>42635</v>
      </c>
      <c r="E2040" s="12">
        <v>425.6</v>
      </c>
      <c r="F2040" s="11">
        <f t="shared" si="103"/>
        <v>425.6</v>
      </c>
      <c r="G2040" s="11">
        <f t="shared" si="104"/>
        <v>42.56</v>
      </c>
      <c r="H2040" s="11">
        <f t="shared" si="105"/>
        <v>468.16</v>
      </c>
      <c r="I2040" s="21"/>
    </row>
    <row r="2041" spans="1:9" ht="12.75" customHeight="1" x14ac:dyDescent="0.2">
      <c r="A2041" s="9" t="s">
        <v>167</v>
      </c>
      <c r="B2041" s="9" t="s">
        <v>216</v>
      </c>
      <c r="C2041" s="9" t="s">
        <v>233</v>
      </c>
      <c r="D2041" s="34">
        <v>42638</v>
      </c>
      <c r="E2041" s="12">
        <v>532.05000000000007</v>
      </c>
      <c r="F2041" s="11">
        <f t="shared" si="103"/>
        <v>532.05000000000007</v>
      </c>
      <c r="G2041" s="11">
        <f t="shared" si="104"/>
        <v>53.21</v>
      </c>
      <c r="H2041" s="11">
        <f t="shared" si="105"/>
        <v>585.2600000000001</v>
      </c>
      <c r="I2041" s="21"/>
    </row>
    <row r="2042" spans="1:9" ht="12.75" customHeight="1" x14ac:dyDescent="0.2">
      <c r="A2042" s="9" t="s">
        <v>167</v>
      </c>
      <c r="B2042" s="9" t="s">
        <v>216</v>
      </c>
      <c r="C2042" s="9" t="s">
        <v>233</v>
      </c>
      <c r="D2042" s="34">
        <v>42641</v>
      </c>
      <c r="E2042" s="12">
        <v>691.6</v>
      </c>
      <c r="F2042" s="11">
        <f t="shared" si="103"/>
        <v>691.6</v>
      </c>
      <c r="G2042" s="11">
        <f t="shared" si="104"/>
        <v>69.16</v>
      </c>
      <c r="H2042" s="11">
        <f t="shared" si="105"/>
        <v>760.76</v>
      </c>
      <c r="I2042" s="21"/>
    </row>
    <row r="2043" spans="1:9" ht="12.75" customHeight="1" x14ac:dyDescent="0.2">
      <c r="A2043" s="9" t="s">
        <v>167</v>
      </c>
      <c r="B2043" s="9" t="s">
        <v>216</v>
      </c>
      <c r="C2043" s="9" t="s">
        <v>233</v>
      </c>
      <c r="D2043" s="34">
        <v>42644</v>
      </c>
      <c r="E2043" s="12">
        <v>102.10000000000001</v>
      </c>
      <c r="F2043" s="11">
        <f t="shared" si="103"/>
        <v>102.10000000000001</v>
      </c>
      <c r="G2043" s="11">
        <f t="shared" si="104"/>
        <v>10.210000000000001</v>
      </c>
      <c r="H2043" s="11">
        <f t="shared" si="105"/>
        <v>112.31</v>
      </c>
      <c r="I2043" s="21"/>
    </row>
    <row r="2044" spans="1:9" ht="12.75" customHeight="1" x14ac:dyDescent="0.2">
      <c r="A2044" s="9" t="s">
        <v>167</v>
      </c>
      <c r="B2044" s="9" t="s">
        <v>216</v>
      </c>
      <c r="C2044" s="9" t="s">
        <v>233</v>
      </c>
      <c r="D2044" s="34">
        <v>42647</v>
      </c>
      <c r="E2044" s="12">
        <v>289.5</v>
      </c>
      <c r="F2044" s="11">
        <f t="shared" si="103"/>
        <v>289.5</v>
      </c>
      <c r="G2044" s="11">
        <f t="shared" si="104"/>
        <v>28.95</v>
      </c>
      <c r="H2044" s="11">
        <f t="shared" si="105"/>
        <v>318.45</v>
      </c>
      <c r="I2044" s="21"/>
    </row>
    <row r="2045" spans="1:9" ht="12.75" customHeight="1" x14ac:dyDescent="0.2">
      <c r="A2045" s="9" t="s">
        <v>167</v>
      </c>
      <c r="B2045" s="9" t="s">
        <v>216</v>
      </c>
      <c r="C2045" s="9" t="s">
        <v>233</v>
      </c>
      <c r="D2045" s="34">
        <v>42650</v>
      </c>
      <c r="E2045" s="12">
        <v>102.10000000000001</v>
      </c>
      <c r="F2045" s="11">
        <f t="shared" si="103"/>
        <v>102.10000000000001</v>
      </c>
      <c r="G2045" s="11">
        <f t="shared" si="104"/>
        <v>10.210000000000001</v>
      </c>
      <c r="H2045" s="11">
        <f t="shared" si="105"/>
        <v>112.31</v>
      </c>
      <c r="I2045" s="21"/>
    </row>
    <row r="2046" spans="1:9" ht="12.75" customHeight="1" x14ac:dyDescent="0.2">
      <c r="A2046" s="9" t="s">
        <v>167</v>
      </c>
      <c r="B2046" s="9" t="s">
        <v>216</v>
      </c>
      <c r="C2046" s="9" t="s">
        <v>233</v>
      </c>
      <c r="D2046" s="34">
        <v>42651</v>
      </c>
      <c r="E2046" s="12">
        <v>227.55</v>
      </c>
      <c r="F2046" s="11">
        <f t="shared" si="103"/>
        <v>227.55</v>
      </c>
      <c r="G2046" s="11">
        <f t="shared" si="104"/>
        <v>22.76</v>
      </c>
      <c r="H2046" s="11">
        <f t="shared" si="105"/>
        <v>250.31</v>
      </c>
      <c r="I2046" s="21"/>
    </row>
    <row r="2047" spans="1:9" ht="12.75" customHeight="1" x14ac:dyDescent="0.2">
      <c r="A2047" s="9" t="s">
        <v>167</v>
      </c>
      <c r="B2047" s="9" t="s">
        <v>216</v>
      </c>
      <c r="C2047" s="9" t="s">
        <v>233</v>
      </c>
      <c r="D2047" s="34" t="s">
        <v>1219</v>
      </c>
      <c r="E2047" s="12">
        <v>1698</v>
      </c>
      <c r="F2047" s="11">
        <f t="shared" si="103"/>
        <v>1698</v>
      </c>
      <c r="G2047" s="11">
        <f t="shared" si="104"/>
        <v>169.8</v>
      </c>
      <c r="H2047" s="11">
        <f t="shared" si="105"/>
        <v>1867.8</v>
      </c>
      <c r="I2047" s="21"/>
    </row>
    <row r="2048" spans="1:9" ht="12.75" customHeight="1" x14ac:dyDescent="0.2">
      <c r="A2048" s="9" t="s">
        <v>167</v>
      </c>
      <c r="B2048" s="9" t="s">
        <v>216</v>
      </c>
      <c r="C2048" s="9" t="s">
        <v>233</v>
      </c>
      <c r="D2048" s="34">
        <v>42653</v>
      </c>
      <c r="E2048" s="12">
        <v>1850.5</v>
      </c>
      <c r="F2048" s="11">
        <f t="shared" si="103"/>
        <v>1850.5</v>
      </c>
      <c r="G2048" s="11">
        <f t="shared" si="104"/>
        <v>185.05</v>
      </c>
      <c r="H2048" s="11">
        <f t="shared" si="105"/>
        <v>2035.55</v>
      </c>
      <c r="I2048" s="21"/>
    </row>
    <row r="2049" spans="1:9" ht="12.75" customHeight="1" x14ac:dyDescent="0.2">
      <c r="A2049" s="9" t="s">
        <v>167</v>
      </c>
      <c r="B2049" s="9" t="s">
        <v>216</v>
      </c>
      <c r="C2049" s="9" t="s">
        <v>233</v>
      </c>
      <c r="D2049" s="34">
        <v>42656</v>
      </c>
      <c r="E2049" s="12">
        <v>2362.3000000000002</v>
      </c>
      <c r="F2049" s="11">
        <f t="shared" si="103"/>
        <v>2362.3000000000002</v>
      </c>
      <c r="G2049" s="11">
        <f t="shared" si="104"/>
        <v>236.23</v>
      </c>
      <c r="H2049" s="11">
        <f t="shared" si="105"/>
        <v>2598.5300000000002</v>
      </c>
      <c r="I2049" s="21"/>
    </row>
    <row r="2050" spans="1:9" ht="12.75" customHeight="1" x14ac:dyDescent="0.2">
      <c r="A2050" s="9" t="s">
        <v>167</v>
      </c>
      <c r="B2050" s="9" t="s">
        <v>216</v>
      </c>
      <c r="C2050" s="9" t="s">
        <v>233</v>
      </c>
      <c r="D2050" s="34">
        <v>42662</v>
      </c>
      <c r="E2050" s="12">
        <v>1276.75</v>
      </c>
      <c r="F2050" s="11">
        <f t="shared" si="103"/>
        <v>1276.75</v>
      </c>
      <c r="G2050" s="11">
        <f t="shared" si="104"/>
        <v>127.68</v>
      </c>
      <c r="H2050" s="11">
        <f t="shared" si="105"/>
        <v>1404.43</v>
      </c>
      <c r="I2050" s="21"/>
    </row>
    <row r="2051" spans="1:9" ht="12.75" customHeight="1" x14ac:dyDescent="0.2">
      <c r="A2051" s="9" t="s">
        <v>167</v>
      </c>
      <c r="B2051" s="9" t="s">
        <v>216</v>
      </c>
      <c r="C2051" s="9" t="s">
        <v>233</v>
      </c>
      <c r="D2051" s="34">
        <v>42665</v>
      </c>
      <c r="E2051" s="12">
        <v>851.35</v>
      </c>
      <c r="F2051" s="11">
        <f t="shared" ref="F2051:F2114" si="106">CEILING(TRUNC(+E2051*F$2,2),0.05)</f>
        <v>851.35</v>
      </c>
      <c r="G2051" s="11">
        <f t="shared" si="104"/>
        <v>85.14</v>
      </c>
      <c r="H2051" s="11">
        <f t="shared" si="105"/>
        <v>936.49</v>
      </c>
      <c r="I2051" s="21"/>
    </row>
    <row r="2052" spans="1:9" ht="12.75" customHeight="1" x14ac:dyDescent="0.2">
      <c r="A2052" s="9" t="s">
        <v>167</v>
      </c>
      <c r="B2052" s="9" t="s">
        <v>216</v>
      </c>
      <c r="C2052" s="9" t="s">
        <v>233</v>
      </c>
      <c r="D2052" s="34">
        <v>42667</v>
      </c>
      <c r="E2052" s="12">
        <v>200.85000000000002</v>
      </c>
      <c r="F2052" s="11">
        <f t="shared" si="106"/>
        <v>200.85000000000002</v>
      </c>
      <c r="G2052" s="11">
        <f t="shared" si="104"/>
        <v>20.09</v>
      </c>
      <c r="H2052" s="11">
        <f t="shared" si="105"/>
        <v>220.94000000000003</v>
      </c>
      <c r="I2052" s="21"/>
    </row>
    <row r="2053" spans="1:9" ht="12.75" customHeight="1" x14ac:dyDescent="0.2">
      <c r="A2053" s="9" t="s">
        <v>167</v>
      </c>
      <c r="B2053" s="9" t="s">
        <v>216</v>
      </c>
      <c r="C2053" s="9" t="s">
        <v>233</v>
      </c>
      <c r="D2053" s="34">
        <v>42668</v>
      </c>
      <c r="E2053" s="12">
        <v>106.55000000000001</v>
      </c>
      <c r="F2053" s="11">
        <f t="shared" si="106"/>
        <v>106.55000000000001</v>
      </c>
      <c r="G2053" s="11">
        <f t="shared" si="104"/>
        <v>10.66</v>
      </c>
      <c r="H2053" s="11">
        <f t="shared" si="105"/>
        <v>117.21000000000001</v>
      </c>
      <c r="I2053" s="21"/>
    </row>
    <row r="2054" spans="1:9" ht="12.75" customHeight="1" x14ac:dyDescent="0.2">
      <c r="A2054" s="9" t="s">
        <v>167</v>
      </c>
      <c r="B2054" s="9" t="s">
        <v>216</v>
      </c>
      <c r="C2054" s="9" t="s">
        <v>233</v>
      </c>
      <c r="D2054" s="34">
        <v>42672</v>
      </c>
      <c r="E2054" s="12">
        <v>1276.75</v>
      </c>
      <c r="F2054" s="11">
        <f t="shared" si="106"/>
        <v>1276.75</v>
      </c>
      <c r="G2054" s="11">
        <f t="shared" si="104"/>
        <v>127.68</v>
      </c>
      <c r="H2054" s="11">
        <f t="shared" si="105"/>
        <v>1404.43</v>
      </c>
      <c r="I2054" s="21"/>
    </row>
    <row r="2055" spans="1:9" ht="12.75" customHeight="1" x14ac:dyDescent="0.2">
      <c r="A2055" s="9" t="s">
        <v>167</v>
      </c>
      <c r="B2055" s="9" t="s">
        <v>216</v>
      </c>
      <c r="C2055" s="9" t="s">
        <v>233</v>
      </c>
      <c r="D2055" s="34">
        <v>42673</v>
      </c>
      <c r="E2055" s="12">
        <v>638.30000000000007</v>
      </c>
      <c r="F2055" s="11">
        <f t="shared" si="106"/>
        <v>638.30000000000007</v>
      </c>
      <c r="G2055" s="11">
        <f t="shared" si="104"/>
        <v>63.83</v>
      </c>
      <c r="H2055" s="11">
        <f t="shared" si="105"/>
        <v>702.13000000000011</v>
      </c>
      <c r="I2055" s="21"/>
    </row>
    <row r="2056" spans="1:9" ht="12.75" customHeight="1" x14ac:dyDescent="0.2">
      <c r="A2056" s="9" t="s">
        <v>167</v>
      </c>
      <c r="B2056" s="9" t="s">
        <v>216</v>
      </c>
      <c r="C2056" s="9" t="s">
        <v>233</v>
      </c>
      <c r="D2056" s="34">
        <v>42676</v>
      </c>
      <c r="E2056" s="12">
        <v>163.75</v>
      </c>
      <c r="F2056" s="11">
        <f t="shared" si="106"/>
        <v>163.75</v>
      </c>
      <c r="G2056" s="11">
        <f t="shared" si="104"/>
        <v>16.38</v>
      </c>
      <c r="H2056" s="11">
        <f t="shared" si="105"/>
        <v>180.13</v>
      </c>
      <c r="I2056" s="21"/>
    </row>
    <row r="2057" spans="1:9" ht="12.75" customHeight="1" x14ac:dyDescent="0.2">
      <c r="A2057" s="9" t="s">
        <v>167</v>
      </c>
      <c r="B2057" s="9" t="s">
        <v>216</v>
      </c>
      <c r="C2057" s="9" t="s">
        <v>233</v>
      </c>
      <c r="D2057" s="34">
        <v>42677</v>
      </c>
      <c r="E2057" s="12">
        <v>86.25</v>
      </c>
      <c r="F2057" s="11">
        <f t="shared" si="106"/>
        <v>86.25</v>
      </c>
      <c r="G2057" s="11">
        <f t="shared" si="104"/>
        <v>8.6300000000000008</v>
      </c>
      <c r="H2057" s="11">
        <f t="shared" si="105"/>
        <v>94.88</v>
      </c>
      <c r="I2057" s="21"/>
    </row>
    <row r="2058" spans="1:9" ht="12.75" customHeight="1" x14ac:dyDescent="0.2">
      <c r="A2058" s="9" t="s">
        <v>167</v>
      </c>
      <c r="B2058" s="9" t="s">
        <v>216</v>
      </c>
      <c r="C2058" s="9" t="s">
        <v>233</v>
      </c>
      <c r="D2058" s="34">
        <v>42680</v>
      </c>
      <c r="E2058" s="12">
        <v>425.6</v>
      </c>
      <c r="F2058" s="11">
        <f t="shared" si="106"/>
        <v>425.6</v>
      </c>
      <c r="G2058" s="11">
        <f t="shared" si="104"/>
        <v>42.56</v>
      </c>
      <c r="H2058" s="11">
        <f t="shared" si="105"/>
        <v>468.16</v>
      </c>
      <c r="I2058" s="21"/>
    </row>
    <row r="2059" spans="1:9" ht="12.75" customHeight="1" x14ac:dyDescent="0.2">
      <c r="A2059" s="9" t="s">
        <v>167</v>
      </c>
      <c r="B2059" s="9" t="s">
        <v>216</v>
      </c>
      <c r="C2059" s="9" t="s">
        <v>233</v>
      </c>
      <c r="D2059" s="34">
        <v>42683</v>
      </c>
      <c r="E2059" s="12">
        <v>170.3</v>
      </c>
      <c r="F2059" s="11">
        <f t="shared" si="106"/>
        <v>170.3</v>
      </c>
      <c r="G2059" s="11">
        <f t="shared" si="104"/>
        <v>17.03</v>
      </c>
      <c r="H2059" s="11">
        <f t="shared" si="105"/>
        <v>187.33</v>
      </c>
      <c r="I2059" s="21"/>
    </row>
    <row r="2060" spans="1:9" ht="12.75" customHeight="1" x14ac:dyDescent="0.2">
      <c r="A2060" s="9" t="s">
        <v>167</v>
      </c>
      <c r="B2060" s="9" t="s">
        <v>216</v>
      </c>
      <c r="C2060" s="9" t="s">
        <v>233</v>
      </c>
      <c r="D2060" s="34">
        <v>42686</v>
      </c>
      <c r="E2060" s="12">
        <v>387.25</v>
      </c>
      <c r="F2060" s="11">
        <f t="shared" si="106"/>
        <v>387.25</v>
      </c>
      <c r="G2060" s="11">
        <f t="shared" si="104"/>
        <v>38.729999999999997</v>
      </c>
      <c r="H2060" s="11">
        <f t="shared" si="105"/>
        <v>425.98</v>
      </c>
      <c r="I2060" s="21"/>
    </row>
    <row r="2061" spans="1:9" ht="12.75" customHeight="1" x14ac:dyDescent="0.2">
      <c r="A2061" s="9" t="s">
        <v>167</v>
      </c>
      <c r="B2061" s="9" t="s">
        <v>216</v>
      </c>
      <c r="C2061" s="9" t="s">
        <v>233</v>
      </c>
      <c r="D2061" s="34">
        <v>42689</v>
      </c>
      <c r="E2061" s="12">
        <v>166.05</v>
      </c>
      <c r="F2061" s="11">
        <f t="shared" si="106"/>
        <v>166.05</v>
      </c>
      <c r="G2061" s="11">
        <f t="shared" si="104"/>
        <v>16.61</v>
      </c>
      <c r="H2061" s="11">
        <f t="shared" si="105"/>
        <v>182.66000000000003</v>
      </c>
      <c r="I2061" s="21"/>
    </row>
    <row r="2062" spans="1:9" ht="12.75" customHeight="1" x14ac:dyDescent="0.2">
      <c r="A2062" s="9" t="s">
        <v>167</v>
      </c>
      <c r="B2062" s="9" t="s">
        <v>216</v>
      </c>
      <c r="C2062" s="9" t="s">
        <v>233</v>
      </c>
      <c r="D2062" s="34">
        <v>42692</v>
      </c>
      <c r="E2062" s="12">
        <v>391.70000000000005</v>
      </c>
      <c r="F2062" s="11">
        <f t="shared" si="106"/>
        <v>391.70000000000005</v>
      </c>
      <c r="G2062" s="11">
        <f t="shared" si="104"/>
        <v>39.17</v>
      </c>
      <c r="H2062" s="11">
        <f t="shared" si="105"/>
        <v>430.87000000000006</v>
      </c>
      <c r="I2062" s="21"/>
    </row>
    <row r="2063" spans="1:9" ht="12.75" customHeight="1" x14ac:dyDescent="0.2">
      <c r="A2063" s="9" t="s">
        <v>167</v>
      </c>
      <c r="B2063" s="9" t="s">
        <v>216</v>
      </c>
      <c r="C2063" s="9" t="s">
        <v>233</v>
      </c>
      <c r="D2063" s="34">
        <v>42695</v>
      </c>
      <c r="E2063" s="12">
        <v>638.30000000000007</v>
      </c>
      <c r="F2063" s="11">
        <f t="shared" si="106"/>
        <v>638.30000000000007</v>
      </c>
      <c r="G2063" s="11">
        <f t="shared" si="104"/>
        <v>63.83</v>
      </c>
      <c r="H2063" s="11">
        <f t="shared" si="105"/>
        <v>702.13000000000011</v>
      </c>
      <c r="I2063" s="21"/>
    </row>
    <row r="2064" spans="1:9" ht="12.75" customHeight="1" x14ac:dyDescent="0.2">
      <c r="A2064" s="9" t="s">
        <v>167</v>
      </c>
      <c r="B2064" s="9" t="s">
        <v>216</v>
      </c>
      <c r="C2064" s="9" t="s">
        <v>233</v>
      </c>
      <c r="D2064" s="34">
        <v>42698</v>
      </c>
      <c r="E2064" s="12">
        <v>841.6</v>
      </c>
      <c r="F2064" s="11">
        <f t="shared" si="106"/>
        <v>841.6</v>
      </c>
      <c r="G2064" s="11">
        <f t="shared" si="104"/>
        <v>84.16</v>
      </c>
      <c r="H2064" s="11">
        <f t="shared" si="105"/>
        <v>925.76</v>
      </c>
      <c r="I2064" s="21"/>
    </row>
    <row r="2065" spans="1:9" ht="12.75" customHeight="1" x14ac:dyDescent="0.2">
      <c r="A2065" s="9" t="s">
        <v>167</v>
      </c>
      <c r="B2065" s="9" t="s">
        <v>216</v>
      </c>
      <c r="C2065" s="9" t="s">
        <v>233</v>
      </c>
      <c r="D2065" s="34">
        <v>42701</v>
      </c>
      <c r="E2065" s="12">
        <v>469.35</v>
      </c>
      <c r="F2065" s="11">
        <f t="shared" si="106"/>
        <v>469.35</v>
      </c>
      <c r="G2065" s="11">
        <f t="shared" si="104"/>
        <v>46.94</v>
      </c>
      <c r="H2065" s="11">
        <f t="shared" si="105"/>
        <v>516.29</v>
      </c>
      <c r="I2065" s="21"/>
    </row>
    <row r="2066" spans="1:9" ht="12.75" customHeight="1" x14ac:dyDescent="0.2">
      <c r="A2066" s="9" t="s">
        <v>167</v>
      </c>
      <c r="B2066" s="9" t="s">
        <v>216</v>
      </c>
      <c r="C2066" s="9" t="s">
        <v>233</v>
      </c>
      <c r="D2066" s="34">
        <v>42702</v>
      </c>
      <c r="E2066" s="12">
        <v>1076.3500000000001</v>
      </c>
      <c r="F2066" s="11">
        <f t="shared" si="106"/>
        <v>1076.3500000000001</v>
      </c>
      <c r="G2066" s="11">
        <f t="shared" si="104"/>
        <v>107.64</v>
      </c>
      <c r="H2066" s="11">
        <f t="shared" si="105"/>
        <v>1183.9900000000002</v>
      </c>
      <c r="I2066" s="21"/>
    </row>
    <row r="2067" spans="1:9" ht="12.75" customHeight="1" x14ac:dyDescent="0.2">
      <c r="A2067" s="9" t="s">
        <v>167</v>
      </c>
      <c r="B2067" s="9" t="s">
        <v>216</v>
      </c>
      <c r="C2067" s="9" t="s">
        <v>233</v>
      </c>
      <c r="D2067" s="34">
        <v>42703</v>
      </c>
      <c r="E2067" s="12">
        <v>809.45</v>
      </c>
      <c r="F2067" s="11">
        <f t="shared" si="106"/>
        <v>809.45</v>
      </c>
      <c r="G2067" s="11">
        <f t="shared" si="104"/>
        <v>80.95</v>
      </c>
      <c r="H2067" s="11">
        <f t="shared" si="105"/>
        <v>890.40000000000009</v>
      </c>
      <c r="I2067" s="21"/>
    </row>
    <row r="2068" spans="1:9" ht="12.75" customHeight="1" x14ac:dyDescent="0.2">
      <c r="A2068" s="9" t="s">
        <v>167</v>
      </c>
      <c r="B2068" s="9" t="s">
        <v>216</v>
      </c>
      <c r="C2068" s="9" t="s">
        <v>233</v>
      </c>
      <c r="D2068" s="34">
        <v>42704</v>
      </c>
      <c r="E2068" s="12">
        <v>659.55000000000007</v>
      </c>
      <c r="F2068" s="11">
        <f t="shared" si="106"/>
        <v>659.55000000000007</v>
      </c>
      <c r="G2068" s="11">
        <f t="shared" si="104"/>
        <v>65.959999999999994</v>
      </c>
      <c r="H2068" s="11">
        <f t="shared" si="105"/>
        <v>725.5100000000001</v>
      </c>
      <c r="I2068" s="21"/>
    </row>
    <row r="2069" spans="1:9" ht="12.75" customHeight="1" x14ac:dyDescent="0.2">
      <c r="A2069" s="9" t="s">
        <v>167</v>
      </c>
      <c r="B2069" s="9" t="s">
        <v>216</v>
      </c>
      <c r="C2069" s="9" t="s">
        <v>233</v>
      </c>
      <c r="D2069" s="34">
        <v>42705</v>
      </c>
      <c r="E2069" s="12">
        <v>1076.3500000000001</v>
      </c>
      <c r="F2069" s="11">
        <f t="shared" si="106"/>
        <v>1076.3500000000001</v>
      </c>
      <c r="G2069" s="11">
        <f t="shared" si="104"/>
        <v>107.64</v>
      </c>
      <c r="H2069" s="11">
        <f t="shared" si="105"/>
        <v>1183.9900000000002</v>
      </c>
      <c r="I2069" s="21"/>
    </row>
    <row r="2070" spans="1:9" ht="12.75" customHeight="1" x14ac:dyDescent="0.2">
      <c r="A2070" s="9" t="s">
        <v>167</v>
      </c>
      <c r="B2070" s="9" t="s">
        <v>216</v>
      </c>
      <c r="C2070" s="9" t="s">
        <v>233</v>
      </c>
      <c r="D2070" s="34">
        <v>42707</v>
      </c>
      <c r="E2070" s="12">
        <v>1127.9000000000001</v>
      </c>
      <c r="F2070" s="11">
        <f t="shared" si="106"/>
        <v>1127.9000000000001</v>
      </c>
      <c r="G2070" s="11">
        <f t="shared" si="104"/>
        <v>112.79</v>
      </c>
      <c r="H2070" s="11">
        <f t="shared" si="105"/>
        <v>1240.69</v>
      </c>
      <c r="I2070" s="21"/>
    </row>
    <row r="2071" spans="1:9" ht="12.75" customHeight="1" x14ac:dyDescent="0.2">
      <c r="A2071" s="9" t="s">
        <v>167</v>
      </c>
      <c r="B2071" s="9" t="s">
        <v>216</v>
      </c>
      <c r="C2071" s="9" t="s">
        <v>233</v>
      </c>
      <c r="D2071" s="34">
        <v>42710</v>
      </c>
      <c r="E2071" s="12">
        <v>1276.75</v>
      </c>
      <c r="F2071" s="11">
        <f t="shared" si="106"/>
        <v>1276.75</v>
      </c>
      <c r="G2071" s="11">
        <f t="shared" si="104"/>
        <v>127.68</v>
      </c>
      <c r="H2071" s="11">
        <f t="shared" si="105"/>
        <v>1404.43</v>
      </c>
      <c r="I2071" s="21"/>
    </row>
    <row r="2072" spans="1:9" ht="12.75" customHeight="1" x14ac:dyDescent="0.2">
      <c r="A2072" s="9" t="s">
        <v>167</v>
      </c>
      <c r="B2072" s="9" t="s">
        <v>216</v>
      </c>
      <c r="C2072" s="9" t="s">
        <v>233</v>
      </c>
      <c r="D2072" s="34">
        <v>42713</v>
      </c>
      <c r="E2072" s="12">
        <v>532.05000000000007</v>
      </c>
      <c r="F2072" s="11">
        <f t="shared" si="106"/>
        <v>532.05000000000007</v>
      </c>
      <c r="G2072" s="11">
        <f t="shared" si="104"/>
        <v>53.21</v>
      </c>
      <c r="H2072" s="11">
        <f t="shared" si="105"/>
        <v>585.2600000000001</v>
      </c>
      <c r="I2072" s="21"/>
    </row>
    <row r="2073" spans="1:9" ht="12.75" customHeight="1" x14ac:dyDescent="0.2">
      <c r="A2073" s="9" t="s">
        <v>167</v>
      </c>
      <c r="B2073" s="9" t="s">
        <v>216</v>
      </c>
      <c r="C2073" s="9" t="s">
        <v>233</v>
      </c>
      <c r="D2073" s="34">
        <v>42716</v>
      </c>
      <c r="E2073" s="12">
        <v>1691.95</v>
      </c>
      <c r="F2073" s="11">
        <f t="shared" si="106"/>
        <v>1691.95</v>
      </c>
      <c r="G2073" s="11">
        <f t="shared" si="104"/>
        <v>169.2</v>
      </c>
      <c r="H2073" s="11">
        <f t="shared" si="105"/>
        <v>1861.15</v>
      </c>
      <c r="I2073" s="21"/>
    </row>
    <row r="2074" spans="1:9" ht="12.75" customHeight="1" x14ac:dyDescent="0.2">
      <c r="A2074" s="9" t="s">
        <v>167</v>
      </c>
      <c r="B2074" s="9" t="s">
        <v>216</v>
      </c>
      <c r="C2074" s="9" t="s">
        <v>233</v>
      </c>
      <c r="D2074" s="34">
        <v>42719</v>
      </c>
      <c r="E2074" s="12">
        <v>734.40000000000009</v>
      </c>
      <c r="F2074" s="11">
        <f t="shared" si="106"/>
        <v>734.40000000000009</v>
      </c>
      <c r="G2074" s="11">
        <f t="shared" si="104"/>
        <v>73.44</v>
      </c>
      <c r="H2074" s="11">
        <f t="shared" si="105"/>
        <v>807.84000000000015</v>
      </c>
      <c r="I2074" s="21"/>
    </row>
    <row r="2075" spans="1:9" ht="12.75" customHeight="1" x14ac:dyDescent="0.2">
      <c r="A2075" s="9" t="s">
        <v>167</v>
      </c>
      <c r="B2075" s="9" t="s">
        <v>216</v>
      </c>
      <c r="C2075" s="9" t="s">
        <v>233</v>
      </c>
      <c r="D2075" s="34">
        <v>42725</v>
      </c>
      <c r="E2075" s="12">
        <v>1893.9</v>
      </c>
      <c r="F2075" s="11">
        <f t="shared" si="106"/>
        <v>1893.9</v>
      </c>
      <c r="G2075" s="11">
        <f t="shared" si="104"/>
        <v>189.39</v>
      </c>
      <c r="H2075" s="11">
        <f t="shared" si="105"/>
        <v>2083.29</v>
      </c>
      <c r="I2075" s="21"/>
    </row>
    <row r="2076" spans="1:9" ht="12.75" customHeight="1" x14ac:dyDescent="0.2">
      <c r="A2076" s="9" t="s">
        <v>167</v>
      </c>
      <c r="B2076" s="9" t="s">
        <v>216</v>
      </c>
      <c r="C2076" s="9" t="s">
        <v>233</v>
      </c>
      <c r="D2076" s="34">
        <v>42731</v>
      </c>
      <c r="E2076" s="12">
        <v>2149.4</v>
      </c>
      <c r="F2076" s="11">
        <f t="shared" si="106"/>
        <v>2149.4</v>
      </c>
      <c r="G2076" s="11">
        <f t="shared" si="104"/>
        <v>214.94</v>
      </c>
      <c r="H2076" s="11">
        <f t="shared" si="105"/>
        <v>2364.34</v>
      </c>
      <c r="I2076" s="21"/>
    </row>
    <row r="2077" spans="1:9" ht="12.75" customHeight="1" x14ac:dyDescent="0.2">
      <c r="A2077" s="9" t="s">
        <v>167</v>
      </c>
      <c r="B2077" s="9" t="s">
        <v>216</v>
      </c>
      <c r="C2077" s="9" t="s">
        <v>233</v>
      </c>
      <c r="D2077" s="34">
        <v>42734</v>
      </c>
      <c r="E2077" s="12">
        <v>425.6</v>
      </c>
      <c r="F2077" s="11">
        <f t="shared" si="106"/>
        <v>425.6</v>
      </c>
      <c r="G2077" s="11">
        <f t="shared" si="104"/>
        <v>42.56</v>
      </c>
      <c r="H2077" s="11">
        <f t="shared" si="105"/>
        <v>468.16</v>
      </c>
      <c r="I2077" s="21"/>
    </row>
    <row r="2078" spans="1:9" ht="12.75" customHeight="1" x14ac:dyDescent="0.2">
      <c r="A2078" s="9" t="s">
        <v>167</v>
      </c>
      <c r="B2078" s="9" t="s">
        <v>216</v>
      </c>
      <c r="C2078" s="9" t="s">
        <v>233</v>
      </c>
      <c r="D2078" s="34">
        <v>42738</v>
      </c>
      <c r="E2078" s="12">
        <v>425.6</v>
      </c>
      <c r="F2078" s="11">
        <f t="shared" si="106"/>
        <v>425.6</v>
      </c>
      <c r="G2078" s="11">
        <f t="shared" si="104"/>
        <v>42.56</v>
      </c>
      <c r="H2078" s="11">
        <f t="shared" si="105"/>
        <v>468.16</v>
      </c>
      <c r="I2078" s="21"/>
    </row>
    <row r="2079" spans="1:9" ht="12.75" customHeight="1" x14ac:dyDescent="0.2">
      <c r="A2079" s="9" t="s">
        <v>167</v>
      </c>
      <c r="B2079" s="9" t="s">
        <v>216</v>
      </c>
      <c r="C2079" s="9" t="s">
        <v>233</v>
      </c>
      <c r="D2079" s="34">
        <v>42739</v>
      </c>
      <c r="E2079" s="12">
        <v>425.6</v>
      </c>
      <c r="F2079" s="11">
        <f t="shared" si="106"/>
        <v>425.6</v>
      </c>
      <c r="G2079" s="11">
        <f t="shared" si="104"/>
        <v>42.56</v>
      </c>
      <c r="H2079" s="11">
        <f t="shared" si="105"/>
        <v>468.16</v>
      </c>
      <c r="I2079" s="21"/>
    </row>
    <row r="2080" spans="1:9" ht="12.75" customHeight="1" x14ac:dyDescent="0.2">
      <c r="A2080" s="9" t="s">
        <v>167</v>
      </c>
      <c r="B2080" s="9" t="s">
        <v>216</v>
      </c>
      <c r="C2080" s="9" t="s">
        <v>233</v>
      </c>
      <c r="D2080" s="34">
        <v>42740</v>
      </c>
      <c r="E2080" s="12">
        <v>425.6</v>
      </c>
      <c r="F2080" s="11">
        <f t="shared" si="106"/>
        <v>425.6</v>
      </c>
      <c r="G2080" s="11">
        <f t="shared" si="104"/>
        <v>42.56</v>
      </c>
      <c r="H2080" s="11">
        <f t="shared" si="105"/>
        <v>468.16</v>
      </c>
      <c r="I2080" s="21"/>
    </row>
    <row r="2081" spans="1:9" ht="12.75" customHeight="1" x14ac:dyDescent="0.2">
      <c r="A2081" s="9" t="s">
        <v>167</v>
      </c>
      <c r="B2081" s="9" t="s">
        <v>216</v>
      </c>
      <c r="C2081" s="9" t="s">
        <v>233</v>
      </c>
      <c r="D2081" s="34">
        <v>42741</v>
      </c>
      <c r="E2081" s="12">
        <v>425.6</v>
      </c>
      <c r="F2081" s="11">
        <f t="shared" si="106"/>
        <v>425.6</v>
      </c>
      <c r="G2081" s="11">
        <f t="shared" si="104"/>
        <v>42.56</v>
      </c>
      <c r="H2081" s="11">
        <f t="shared" si="105"/>
        <v>468.16</v>
      </c>
      <c r="I2081" s="21"/>
    </row>
    <row r="2082" spans="1:9" ht="12.75" customHeight="1" x14ac:dyDescent="0.2">
      <c r="A2082" s="9" t="s">
        <v>167</v>
      </c>
      <c r="B2082" s="9" t="s">
        <v>216</v>
      </c>
      <c r="C2082" s="9" t="s">
        <v>233</v>
      </c>
      <c r="D2082" s="34">
        <v>42743</v>
      </c>
      <c r="E2082" s="12">
        <v>893.95</v>
      </c>
      <c r="F2082" s="11">
        <f t="shared" si="106"/>
        <v>893.95</v>
      </c>
      <c r="G2082" s="11">
        <f t="shared" si="104"/>
        <v>89.4</v>
      </c>
      <c r="H2082" s="11">
        <f t="shared" si="105"/>
        <v>983.35</v>
      </c>
      <c r="I2082" s="21"/>
    </row>
    <row r="2083" spans="1:9" ht="12.75" customHeight="1" x14ac:dyDescent="0.2">
      <c r="A2083" s="9" t="s">
        <v>167</v>
      </c>
      <c r="B2083" s="9" t="s">
        <v>216</v>
      </c>
      <c r="C2083" s="9" t="s">
        <v>233</v>
      </c>
      <c r="D2083" s="34">
        <v>42744</v>
      </c>
      <c r="E2083" s="12">
        <v>425.3</v>
      </c>
      <c r="F2083" s="11">
        <f t="shared" si="106"/>
        <v>425.3</v>
      </c>
      <c r="G2083" s="11">
        <f t="shared" si="104"/>
        <v>42.53</v>
      </c>
      <c r="H2083" s="11">
        <f t="shared" si="105"/>
        <v>467.83000000000004</v>
      </c>
      <c r="I2083" s="21"/>
    </row>
    <row r="2084" spans="1:9" ht="12.75" customHeight="1" x14ac:dyDescent="0.2">
      <c r="A2084" s="9" t="s">
        <v>167</v>
      </c>
      <c r="B2084" s="9" t="s">
        <v>216</v>
      </c>
      <c r="C2084" s="9" t="s">
        <v>233</v>
      </c>
      <c r="D2084" s="34">
        <v>42746</v>
      </c>
      <c r="E2084" s="12">
        <v>1351.3500000000001</v>
      </c>
      <c r="F2084" s="11">
        <f t="shared" si="106"/>
        <v>1351.3500000000001</v>
      </c>
      <c r="G2084" s="11">
        <f t="shared" si="104"/>
        <v>135.13999999999999</v>
      </c>
      <c r="H2084" s="11">
        <f t="shared" si="105"/>
        <v>1486.4900000000002</v>
      </c>
      <c r="I2084" s="21"/>
    </row>
    <row r="2085" spans="1:9" ht="12.75" customHeight="1" x14ac:dyDescent="0.2">
      <c r="A2085" s="9" t="s">
        <v>167</v>
      </c>
      <c r="B2085" s="9" t="s">
        <v>216</v>
      </c>
      <c r="C2085" s="9" t="s">
        <v>233</v>
      </c>
      <c r="D2085" s="34">
        <v>42749</v>
      </c>
      <c r="E2085" s="12">
        <v>1691.95</v>
      </c>
      <c r="F2085" s="11">
        <f t="shared" si="106"/>
        <v>1691.95</v>
      </c>
      <c r="G2085" s="11">
        <f t="shared" si="104"/>
        <v>169.2</v>
      </c>
      <c r="H2085" s="11">
        <f t="shared" si="105"/>
        <v>1861.15</v>
      </c>
      <c r="I2085" s="21"/>
    </row>
    <row r="2086" spans="1:9" ht="12.75" customHeight="1" x14ac:dyDescent="0.2">
      <c r="A2086" s="9" t="s">
        <v>167</v>
      </c>
      <c r="B2086" s="9" t="s">
        <v>216</v>
      </c>
      <c r="C2086" s="9" t="s">
        <v>233</v>
      </c>
      <c r="D2086" s="34">
        <v>42752</v>
      </c>
      <c r="E2086" s="12">
        <v>1893.9</v>
      </c>
      <c r="F2086" s="11">
        <f t="shared" si="106"/>
        <v>1893.9</v>
      </c>
      <c r="G2086" s="11">
        <f t="shared" si="104"/>
        <v>189.39</v>
      </c>
      <c r="H2086" s="11">
        <f t="shared" si="105"/>
        <v>2083.29</v>
      </c>
      <c r="I2086" s="21"/>
    </row>
    <row r="2087" spans="1:9" ht="12.75" customHeight="1" x14ac:dyDescent="0.2">
      <c r="A2087" s="9" t="s">
        <v>167</v>
      </c>
      <c r="B2087" s="9" t="s">
        <v>216</v>
      </c>
      <c r="C2087" s="9" t="s">
        <v>233</v>
      </c>
      <c r="D2087" s="34">
        <v>42755</v>
      </c>
      <c r="E2087" s="12">
        <v>234.15</v>
      </c>
      <c r="F2087" s="11">
        <f t="shared" si="106"/>
        <v>234.15</v>
      </c>
      <c r="G2087" s="11">
        <f t="shared" si="104"/>
        <v>23.42</v>
      </c>
      <c r="H2087" s="11">
        <f t="shared" si="105"/>
        <v>257.57</v>
      </c>
      <c r="I2087" s="21"/>
    </row>
    <row r="2088" spans="1:9" ht="12.75" customHeight="1" x14ac:dyDescent="0.2">
      <c r="A2088" s="9" t="s">
        <v>167</v>
      </c>
      <c r="B2088" s="9" t="s">
        <v>216</v>
      </c>
      <c r="C2088" s="9" t="s">
        <v>233</v>
      </c>
      <c r="D2088" s="34">
        <v>42758</v>
      </c>
      <c r="E2088" s="12">
        <v>989.75</v>
      </c>
      <c r="F2088" s="11">
        <f t="shared" si="106"/>
        <v>989.75</v>
      </c>
      <c r="G2088" s="11">
        <f t="shared" si="104"/>
        <v>98.98</v>
      </c>
      <c r="H2088" s="11">
        <f t="shared" si="105"/>
        <v>1088.73</v>
      </c>
      <c r="I2088" s="21"/>
    </row>
    <row r="2089" spans="1:9" ht="12.75" customHeight="1" x14ac:dyDescent="0.2">
      <c r="A2089" s="9" t="s">
        <v>167</v>
      </c>
      <c r="B2089" s="9" t="s">
        <v>216</v>
      </c>
      <c r="C2089" s="9" t="s">
        <v>233</v>
      </c>
      <c r="D2089" s="34">
        <v>42761</v>
      </c>
      <c r="E2089" s="12">
        <v>734.40000000000009</v>
      </c>
      <c r="F2089" s="11">
        <f t="shared" si="106"/>
        <v>734.40000000000009</v>
      </c>
      <c r="G2089" s="11">
        <f t="shared" si="104"/>
        <v>73.44</v>
      </c>
      <c r="H2089" s="11">
        <f t="shared" si="105"/>
        <v>807.84000000000015</v>
      </c>
      <c r="I2089" s="21"/>
    </row>
    <row r="2090" spans="1:9" ht="12.75" customHeight="1" x14ac:dyDescent="0.2">
      <c r="A2090" s="9" t="s">
        <v>167</v>
      </c>
      <c r="B2090" s="9" t="s">
        <v>216</v>
      </c>
      <c r="C2090" s="9" t="s">
        <v>233</v>
      </c>
      <c r="D2090" s="34">
        <v>42764</v>
      </c>
      <c r="E2090" s="12">
        <v>734.40000000000009</v>
      </c>
      <c r="F2090" s="11">
        <f t="shared" si="106"/>
        <v>734.40000000000009</v>
      </c>
      <c r="G2090" s="11">
        <f t="shared" si="104"/>
        <v>73.44</v>
      </c>
      <c r="H2090" s="11">
        <f t="shared" si="105"/>
        <v>807.84000000000015</v>
      </c>
      <c r="I2090" s="21"/>
    </row>
    <row r="2091" spans="1:9" ht="12.75" customHeight="1" x14ac:dyDescent="0.2">
      <c r="A2091" s="9" t="s">
        <v>167</v>
      </c>
      <c r="B2091" s="9" t="s">
        <v>216</v>
      </c>
      <c r="C2091" s="9" t="s">
        <v>233</v>
      </c>
      <c r="D2091" s="34">
        <v>42767</v>
      </c>
      <c r="E2091" s="12">
        <v>1542.8500000000001</v>
      </c>
      <c r="F2091" s="11">
        <f t="shared" si="106"/>
        <v>1542.8500000000001</v>
      </c>
      <c r="G2091" s="11">
        <f t="shared" si="104"/>
        <v>154.29</v>
      </c>
      <c r="H2091" s="11">
        <f t="shared" si="105"/>
        <v>1697.14</v>
      </c>
      <c r="I2091" s="21"/>
    </row>
    <row r="2092" spans="1:9" ht="12.75" customHeight="1" x14ac:dyDescent="0.2">
      <c r="A2092" s="9" t="s">
        <v>167</v>
      </c>
      <c r="B2092" s="9" t="s">
        <v>216</v>
      </c>
      <c r="C2092" s="9" t="s">
        <v>233</v>
      </c>
      <c r="D2092" s="34">
        <v>42770</v>
      </c>
      <c r="E2092" s="12">
        <v>417.15000000000003</v>
      </c>
      <c r="F2092" s="11">
        <f t="shared" si="106"/>
        <v>417.15000000000003</v>
      </c>
      <c r="G2092" s="11">
        <f t="shared" si="104"/>
        <v>41.72</v>
      </c>
      <c r="H2092" s="11">
        <f t="shared" si="105"/>
        <v>458.87</v>
      </c>
      <c r="I2092" s="21"/>
    </row>
    <row r="2093" spans="1:9" ht="12.75" customHeight="1" x14ac:dyDescent="0.2">
      <c r="A2093" s="9" t="s">
        <v>167</v>
      </c>
      <c r="B2093" s="9" t="s">
        <v>216</v>
      </c>
      <c r="C2093" s="9" t="s">
        <v>233</v>
      </c>
      <c r="D2093" s="34">
        <v>42773</v>
      </c>
      <c r="E2093" s="12">
        <v>1276.75</v>
      </c>
      <c r="F2093" s="11">
        <f t="shared" si="106"/>
        <v>1276.75</v>
      </c>
      <c r="G2093" s="11">
        <f t="shared" si="104"/>
        <v>127.68</v>
      </c>
      <c r="H2093" s="11">
        <f t="shared" si="105"/>
        <v>1404.43</v>
      </c>
      <c r="I2093" s="21"/>
    </row>
    <row r="2094" spans="1:9" ht="12.75" customHeight="1" x14ac:dyDescent="0.2">
      <c r="A2094" s="9" t="s">
        <v>167</v>
      </c>
      <c r="B2094" s="9" t="s">
        <v>216</v>
      </c>
      <c r="C2094" s="9" t="s">
        <v>233</v>
      </c>
      <c r="D2094" s="34">
        <v>42776</v>
      </c>
      <c r="E2094" s="12">
        <v>1893.9</v>
      </c>
      <c r="F2094" s="11">
        <f t="shared" si="106"/>
        <v>1893.9</v>
      </c>
      <c r="G2094" s="11">
        <f t="shared" si="104"/>
        <v>189.39</v>
      </c>
      <c r="H2094" s="11">
        <f t="shared" si="105"/>
        <v>2083.29</v>
      </c>
      <c r="I2094" s="21"/>
    </row>
    <row r="2095" spans="1:9" ht="12.75" customHeight="1" x14ac:dyDescent="0.2">
      <c r="A2095" s="9" t="s">
        <v>167</v>
      </c>
      <c r="B2095" s="9" t="s">
        <v>216</v>
      </c>
      <c r="C2095" s="9" t="s">
        <v>233</v>
      </c>
      <c r="D2095" s="34">
        <v>42779</v>
      </c>
      <c r="E2095" s="12">
        <v>2362.3000000000002</v>
      </c>
      <c r="F2095" s="11">
        <f t="shared" si="106"/>
        <v>2362.3000000000002</v>
      </c>
      <c r="G2095" s="11">
        <f t="shared" si="104"/>
        <v>236.23</v>
      </c>
      <c r="H2095" s="11">
        <f t="shared" si="105"/>
        <v>2598.5300000000002</v>
      </c>
      <c r="I2095" s="21"/>
    </row>
    <row r="2096" spans="1:9" ht="12.75" customHeight="1" x14ac:dyDescent="0.2">
      <c r="A2096" s="9" t="s">
        <v>167</v>
      </c>
      <c r="B2096" s="9" t="s">
        <v>216</v>
      </c>
      <c r="C2096" s="9" t="s">
        <v>233</v>
      </c>
      <c r="D2096" s="34">
        <v>42782</v>
      </c>
      <c r="E2096" s="12">
        <v>638.30000000000007</v>
      </c>
      <c r="F2096" s="11">
        <f t="shared" si="106"/>
        <v>638.30000000000007</v>
      </c>
      <c r="G2096" s="11">
        <f t="shared" si="104"/>
        <v>63.83</v>
      </c>
      <c r="H2096" s="11">
        <f t="shared" si="105"/>
        <v>702.13000000000011</v>
      </c>
      <c r="I2096" s="21"/>
    </row>
    <row r="2097" spans="1:9" ht="12.75" customHeight="1" x14ac:dyDescent="0.2">
      <c r="A2097" s="9" t="s">
        <v>167</v>
      </c>
      <c r="B2097" s="9" t="s">
        <v>216</v>
      </c>
      <c r="C2097" s="9" t="s">
        <v>233</v>
      </c>
      <c r="D2097" s="34">
        <v>42785</v>
      </c>
      <c r="E2097" s="12">
        <v>500</v>
      </c>
      <c r="F2097" s="11">
        <f t="shared" si="106"/>
        <v>500</v>
      </c>
      <c r="G2097" s="11">
        <f t="shared" si="104"/>
        <v>50</v>
      </c>
      <c r="H2097" s="11">
        <f t="shared" si="105"/>
        <v>550</v>
      </c>
      <c r="I2097" s="21"/>
    </row>
    <row r="2098" spans="1:9" ht="12.75" customHeight="1" x14ac:dyDescent="0.2">
      <c r="A2098" s="9" t="s">
        <v>167</v>
      </c>
      <c r="B2098" s="9" t="s">
        <v>216</v>
      </c>
      <c r="C2098" s="9" t="s">
        <v>233</v>
      </c>
      <c r="D2098" s="34">
        <v>42788</v>
      </c>
      <c r="E2098" s="12">
        <v>500</v>
      </c>
      <c r="F2098" s="11">
        <f t="shared" si="106"/>
        <v>500</v>
      </c>
      <c r="G2098" s="11">
        <f t="shared" si="104"/>
        <v>50</v>
      </c>
      <c r="H2098" s="11">
        <f t="shared" si="105"/>
        <v>550</v>
      </c>
      <c r="I2098" s="21"/>
    </row>
    <row r="2099" spans="1:9" ht="12.75" customHeight="1" x14ac:dyDescent="0.2">
      <c r="A2099" s="9" t="s">
        <v>167</v>
      </c>
      <c r="B2099" s="9" t="s">
        <v>216</v>
      </c>
      <c r="C2099" s="9" t="s">
        <v>233</v>
      </c>
      <c r="D2099" s="34">
        <v>42791</v>
      </c>
      <c r="E2099" s="12">
        <v>500</v>
      </c>
      <c r="F2099" s="11">
        <f t="shared" si="106"/>
        <v>500</v>
      </c>
      <c r="G2099" s="11">
        <f t="shared" ref="G2099:G2162" si="107">ROUND((+F2099*0.1),2)</f>
        <v>50</v>
      </c>
      <c r="H2099" s="11">
        <f t="shared" ref="H2099:H2162" si="108">+G2099+F2099</f>
        <v>550</v>
      </c>
      <c r="I2099" s="21"/>
    </row>
    <row r="2100" spans="1:9" ht="12.75" customHeight="1" x14ac:dyDescent="0.2">
      <c r="A2100" s="9" t="s">
        <v>167</v>
      </c>
      <c r="B2100" s="9" t="s">
        <v>216</v>
      </c>
      <c r="C2100" s="9" t="s">
        <v>233</v>
      </c>
      <c r="D2100" s="34">
        <v>42794</v>
      </c>
      <c r="E2100" s="12">
        <v>95.75</v>
      </c>
      <c r="F2100" s="11">
        <f t="shared" si="106"/>
        <v>95.75</v>
      </c>
      <c r="G2100" s="11">
        <f t="shared" si="107"/>
        <v>9.58</v>
      </c>
      <c r="H2100" s="11">
        <f t="shared" si="108"/>
        <v>105.33</v>
      </c>
      <c r="I2100" s="21"/>
    </row>
    <row r="2101" spans="1:9" ht="12.75" customHeight="1" x14ac:dyDescent="0.2">
      <c r="A2101" s="9" t="s">
        <v>167</v>
      </c>
      <c r="B2101" s="9" t="s">
        <v>216</v>
      </c>
      <c r="C2101" s="9" t="s">
        <v>233</v>
      </c>
      <c r="D2101" s="34">
        <v>42801</v>
      </c>
      <c r="E2101" s="12">
        <v>1485.3500000000001</v>
      </c>
      <c r="F2101" s="11">
        <f t="shared" si="106"/>
        <v>1485.3500000000001</v>
      </c>
      <c r="G2101" s="11">
        <f t="shared" si="107"/>
        <v>148.54</v>
      </c>
      <c r="H2101" s="11">
        <f t="shared" si="108"/>
        <v>1633.89</v>
      </c>
      <c r="I2101" s="21"/>
    </row>
    <row r="2102" spans="1:9" ht="12.75" customHeight="1" x14ac:dyDescent="0.2">
      <c r="A2102" s="9" t="s">
        <v>167</v>
      </c>
      <c r="B2102" s="9" t="s">
        <v>216</v>
      </c>
      <c r="C2102" s="9" t="s">
        <v>233</v>
      </c>
      <c r="D2102" s="34">
        <v>42802</v>
      </c>
      <c r="E2102" s="12">
        <v>742.45</v>
      </c>
      <c r="F2102" s="11">
        <f t="shared" si="106"/>
        <v>742.45</v>
      </c>
      <c r="G2102" s="11">
        <f t="shared" si="107"/>
        <v>74.25</v>
      </c>
      <c r="H2102" s="11">
        <f t="shared" si="108"/>
        <v>816.7</v>
      </c>
      <c r="I2102" s="21"/>
    </row>
    <row r="2103" spans="1:9" ht="12.75" customHeight="1" x14ac:dyDescent="0.2">
      <c r="A2103" s="9" t="s">
        <v>167</v>
      </c>
      <c r="B2103" s="9" t="s">
        <v>216</v>
      </c>
      <c r="C2103" s="9" t="s">
        <v>233</v>
      </c>
      <c r="D2103" s="34">
        <v>42805</v>
      </c>
      <c r="E2103" s="12">
        <v>829.90000000000009</v>
      </c>
      <c r="F2103" s="11">
        <f t="shared" si="106"/>
        <v>829.90000000000009</v>
      </c>
      <c r="G2103" s="11">
        <f t="shared" si="107"/>
        <v>82.99</v>
      </c>
      <c r="H2103" s="11">
        <f t="shared" si="108"/>
        <v>912.8900000000001</v>
      </c>
      <c r="I2103" s="21"/>
    </row>
    <row r="2104" spans="1:9" ht="12.75" customHeight="1" x14ac:dyDescent="0.2">
      <c r="A2104" s="9" t="s">
        <v>167</v>
      </c>
      <c r="B2104" s="9" t="s">
        <v>216</v>
      </c>
      <c r="C2104" s="9" t="s">
        <v>233</v>
      </c>
      <c r="D2104" s="34">
        <v>42806</v>
      </c>
      <c r="E2104" s="12">
        <v>500</v>
      </c>
      <c r="F2104" s="11">
        <f t="shared" si="106"/>
        <v>500</v>
      </c>
      <c r="G2104" s="11">
        <f t="shared" si="107"/>
        <v>50</v>
      </c>
      <c r="H2104" s="11">
        <f t="shared" si="108"/>
        <v>550</v>
      </c>
      <c r="I2104" s="21"/>
    </row>
    <row r="2105" spans="1:9" ht="12.75" customHeight="1" x14ac:dyDescent="0.2">
      <c r="A2105" s="9" t="s">
        <v>167</v>
      </c>
      <c r="B2105" s="9" t="s">
        <v>216</v>
      </c>
      <c r="C2105" s="9" t="s">
        <v>233</v>
      </c>
      <c r="D2105" s="34">
        <v>42807</v>
      </c>
      <c r="E2105" s="12">
        <v>503.45000000000005</v>
      </c>
      <c r="F2105" s="11">
        <f t="shared" si="106"/>
        <v>503.45000000000005</v>
      </c>
      <c r="G2105" s="11">
        <f t="shared" si="107"/>
        <v>50.35</v>
      </c>
      <c r="H2105" s="11">
        <f t="shared" si="108"/>
        <v>553.80000000000007</v>
      </c>
      <c r="I2105" s="21"/>
    </row>
    <row r="2106" spans="1:9" ht="12.75" customHeight="1" x14ac:dyDescent="0.2">
      <c r="A2106" s="9" t="s">
        <v>167</v>
      </c>
      <c r="B2106" s="9" t="s">
        <v>216</v>
      </c>
      <c r="C2106" s="9" t="s">
        <v>233</v>
      </c>
      <c r="D2106" s="34">
        <v>42808</v>
      </c>
      <c r="E2106" s="12">
        <v>503.45000000000005</v>
      </c>
      <c r="F2106" s="11">
        <f t="shared" si="106"/>
        <v>503.45000000000005</v>
      </c>
      <c r="G2106" s="11">
        <f t="shared" si="107"/>
        <v>50.35</v>
      </c>
      <c r="H2106" s="11">
        <f t="shared" si="108"/>
        <v>553.80000000000007</v>
      </c>
      <c r="I2106" s="21"/>
    </row>
    <row r="2107" spans="1:9" ht="12.75" customHeight="1" x14ac:dyDescent="0.2">
      <c r="A2107" s="9" t="s">
        <v>167</v>
      </c>
      <c r="B2107" s="9" t="s">
        <v>216</v>
      </c>
      <c r="C2107" s="9" t="s">
        <v>233</v>
      </c>
      <c r="D2107" s="34">
        <v>42809</v>
      </c>
      <c r="E2107" s="12">
        <v>638.30000000000007</v>
      </c>
      <c r="F2107" s="11">
        <f t="shared" si="106"/>
        <v>638.30000000000007</v>
      </c>
      <c r="G2107" s="11">
        <f t="shared" si="107"/>
        <v>63.83</v>
      </c>
      <c r="H2107" s="11">
        <f t="shared" si="108"/>
        <v>702.13000000000011</v>
      </c>
      <c r="I2107" s="21"/>
    </row>
    <row r="2108" spans="1:9" ht="12.75" customHeight="1" x14ac:dyDescent="0.2">
      <c r="A2108" s="9" t="s">
        <v>167</v>
      </c>
      <c r="B2108" s="9" t="s">
        <v>216</v>
      </c>
      <c r="C2108" s="9" t="s">
        <v>233</v>
      </c>
      <c r="D2108" s="34">
        <v>42810</v>
      </c>
      <c r="E2108" s="12">
        <v>803.30000000000007</v>
      </c>
      <c r="F2108" s="11">
        <f t="shared" si="106"/>
        <v>803.30000000000007</v>
      </c>
      <c r="G2108" s="11">
        <f t="shared" si="107"/>
        <v>80.33</v>
      </c>
      <c r="H2108" s="11">
        <f t="shared" si="108"/>
        <v>883.63000000000011</v>
      </c>
      <c r="I2108" s="21"/>
    </row>
    <row r="2109" spans="1:9" ht="12.75" customHeight="1" x14ac:dyDescent="0.2">
      <c r="A2109" s="9" t="s">
        <v>167</v>
      </c>
      <c r="B2109" s="9" t="s">
        <v>216</v>
      </c>
      <c r="C2109" s="9" t="s">
        <v>233</v>
      </c>
      <c r="D2109" s="34">
        <v>42811</v>
      </c>
      <c r="E2109" s="12">
        <v>638.30000000000007</v>
      </c>
      <c r="F2109" s="11">
        <f t="shared" si="106"/>
        <v>638.30000000000007</v>
      </c>
      <c r="G2109" s="11">
        <f t="shared" si="107"/>
        <v>63.83</v>
      </c>
      <c r="H2109" s="11">
        <f t="shared" si="108"/>
        <v>702.13000000000011</v>
      </c>
      <c r="I2109" s="21"/>
    </row>
    <row r="2110" spans="1:9" ht="12.75" customHeight="1" x14ac:dyDescent="0.2">
      <c r="A2110" s="9" t="s">
        <v>167</v>
      </c>
      <c r="B2110" s="9" t="s">
        <v>216</v>
      </c>
      <c r="C2110" s="9" t="s">
        <v>233</v>
      </c>
      <c r="D2110" s="34">
        <v>42812</v>
      </c>
      <c r="E2110" s="12">
        <v>234.15</v>
      </c>
      <c r="F2110" s="11">
        <f t="shared" si="106"/>
        <v>234.15</v>
      </c>
      <c r="G2110" s="11">
        <f t="shared" si="107"/>
        <v>23.42</v>
      </c>
      <c r="H2110" s="11">
        <f t="shared" si="108"/>
        <v>257.57</v>
      </c>
      <c r="I2110" s="21"/>
    </row>
    <row r="2111" spans="1:9" ht="12.75" customHeight="1" x14ac:dyDescent="0.2">
      <c r="A2111" s="9" t="s">
        <v>167</v>
      </c>
      <c r="B2111" s="9" t="s">
        <v>216</v>
      </c>
      <c r="C2111" s="9" t="s">
        <v>233</v>
      </c>
      <c r="D2111" s="34">
        <v>42815</v>
      </c>
      <c r="E2111" s="12">
        <v>893.95</v>
      </c>
      <c r="F2111" s="11">
        <f t="shared" si="106"/>
        <v>893.95</v>
      </c>
      <c r="G2111" s="11">
        <f t="shared" si="107"/>
        <v>89.4</v>
      </c>
      <c r="H2111" s="11">
        <f t="shared" si="108"/>
        <v>983.35</v>
      </c>
      <c r="I2111" s="21"/>
    </row>
    <row r="2112" spans="1:9" ht="12.75" customHeight="1" x14ac:dyDescent="0.2">
      <c r="A2112" s="9" t="s">
        <v>167</v>
      </c>
      <c r="B2112" s="9" t="s">
        <v>216</v>
      </c>
      <c r="C2112" s="9" t="s">
        <v>233</v>
      </c>
      <c r="D2112" s="34">
        <v>42818</v>
      </c>
      <c r="E2112" s="12">
        <v>829.90000000000009</v>
      </c>
      <c r="F2112" s="11">
        <f t="shared" si="106"/>
        <v>829.90000000000009</v>
      </c>
      <c r="G2112" s="11">
        <f t="shared" si="107"/>
        <v>82.99</v>
      </c>
      <c r="H2112" s="11">
        <f t="shared" si="108"/>
        <v>912.8900000000001</v>
      </c>
      <c r="I2112" s="21"/>
    </row>
    <row r="2113" spans="1:9" ht="12.75" customHeight="1" x14ac:dyDescent="0.2">
      <c r="A2113" s="9" t="s">
        <v>167</v>
      </c>
      <c r="B2113" s="9" t="s">
        <v>216</v>
      </c>
      <c r="C2113" s="9" t="s">
        <v>233</v>
      </c>
      <c r="D2113" s="34">
        <v>42821</v>
      </c>
      <c r="E2113" s="12">
        <v>127.85000000000001</v>
      </c>
      <c r="F2113" s="11">
        <f t="shared" si="106"/>
        <v>127.85000000000001</v>
      </c>
      <c r="G2113" s="11">
        <f t="shared" si="107"/>
        <v>12.79</v>
      </c>
      <c r="H2113" s="11">
        <f t="shared" si="108"/>
        <v>140.64000000000001</v>
      </c>
      <c r="I2113" s="21"/>
    </row>
    <row r="2114" spans="1:9" ht="12.75" customHeight="1" x14ac:dyDescent="0.2">
      <c r="A2114" s="9" t="s">
        <v>167</v>
      </c>
      <c r="B2114" s="9" t="s">
        <v>216</v>
      </c>
      <c r="C2114" s="9" t="s">
        <v>233</v>
      </c>
      <c r="D2114" s="34">
        <v>42824</v>
      </c>
      <c r="E2114" s="12">
        <v>98.9</v>
      </c>
      <c r="F2114" s="11">
        <f t="shared" si="106"/>
        <v>98.9</v>
      </c>
      <c r="G2114" s="11">
        <f t="shared" si="107"/>
        <v>9.89</v>
      </c>
      <c r="H2114" s="11">
        <f t="shared" si="108"/>
        <v>108.79</v>
      </c>
      <c r="I2114" s="21"/>
    </row>
    <row r="2115" spans="1:9" ht="12.75" customHeight="1" x14ac:dyDescent="0.2">
      <c r="A2115" s="9" t="s">
        <v>167</v>
      </c>
      <c r="B2115" s="9" t="s">
        <v>216</v>
      </c>
      <c r="C2115" s="9" t="s">
        <v>233</v>
      </c>
      <c r="D2115" s="34">
        <v>42833</v>
      </c>
      <c r="E2115" s="12">
        <v>829.90000000000009</v>
      </c>
      <c r="F2115" s="11">
        <f t="shared" ref="F2115:F2178" si="109">CEILING(TRUNC(+E2115*F$2,2),0.05)</f>
        <v>829.90000000000009</v>
      </c>
      <c r="G2115" s="11">
        <f t="shared" si="107"/>
        <v>82.99</v>
      </c>
      <c r="H2115" s="11">
        <f t="shared" si="108"/>
        <v>912.8900000000001</v>
      </c>
      <c r="I2115" s="21"/>
    </row>
    <row r="2116" spans="1:9" ht="12.75" customHeight="1" x14ac:dyDescent="0.2">
      <c r="A2116" s="9" t="s">
        <v>167</v>
      </c>
      <c r="B2116" s="9" t="s">
        <v>216</v>
      </c>
      <c r="C2116" s="9" t="s">
        <v>233</v>
      </c>
      <c r="D2116" s="34">
        <v>42836</v>
      </c>
      <c r="E2116" s="12">
        <v>1032.2</v>
      </c>
      <c r="F2116" s="11">
        <f t="shared" si="109"/>
        <v>1032.2</v>
      </c>
      <c r="G2116" s="11">
        <f t="shared" si="107"/>
        <v>103.22</v>
      </c>
      <c r="H2116" s="11">
        <f t="shared" si="108"/>
        <v>1135.42</v>
      </c>
      <c r="I2116" s="21"/>
    </row>
    <row r="2117" spans="1:9" ht="12.75" customHeight="1" x14ac:dyDescent="0.2">
      <c r="A2117" s="9" t="s">
        <v>167</v>
      </c>
      <c r="B2117" s="9" t="s">
        <v>216</v>
      </c>
      <c r="C2117" s="9" t="s">
        <v>233</v>
      </c>
      <c r="D2117" s="34">
        <v>42839</v>
      </c>
      <c r="E2117" s="12">
        <v>989.75</v>
      </c>
      <c r="F2117" s="11">
        <f t="shared" si="109"/>
        <v>989.75</v>
      </c>
      <c r="G2117" s="11">
        <f t="shared" si="107"/>
        <v>98.98</v>
      </c>
      <c r="H2117" s="11">
        <f t="shared" si="108"/>
        <v>1088.73</v>
      </c>
      <c r="I2117" s="21"/>
    </row>
    <row r="2118" spans="1:9" ht="12.75" customHeight="1" x14ac:dyDescent="0.2">
      <c r="A2118" s="9" t="s">
        <v>167</v>
      </c>
      <c r="B2118" s="9" t="s">
        <v>216</v>
      </c>
      <c r="C2118" s="9" t="s">
        <v>233</v>
      </c>
      <c r="D2118" s="34">
        <v>42842</v>
      </c>
      <c r="E2118" s="12">
        <v>1234.3000000000002</v>
      </c>
      <c r="F2118" s="11">
        <f t="shared" si="109"/>
        <v>1234.3000000000002</v>
      </c>
      <c r="G2118" s="11">
        <f t="shared" si="107"/>
        <v>123.43</v>
      </c>
      <c r="H2118" s="11">
        <f t="shared" si="108"/>
        <v>1357.7300000000002</v>
      </c>
      <c r="I2118" s="21"/>
    </row>
    <row r="2119" spans="1:9" ht="12.75" customHeight="1" x14ac:dyDescent="0.2">
      <c r="A2119" s="9" t="s">
        <v>167</v>
      </c>
      <c r="B2119" s="9" t="s">
        <v>216</v>
      </c>
      <c r="C2119" s="9" t="s">
        <v>233</v>
      </c>
      <c r="D2119" s="34">
        <v>42845</v>
      </c>
      <c r="E2119" s="12">
        <v>268</v>
      </c>
      <c r="F2119" s="11">
        <f t="shared" si="109"/>
        <v>268</v>
      </c>
      <c r="G2119" s="11">
        <f t="shared" si="107"/>
        <v>26.8</v>
      </c>
      <c r="H2119" s="11">
        <f t="shared" si="108"/>
        <v>294.8</v>
      </c>
      <c r="I2119" s="21"/>
    </row>
    <row r="2120" spans="1:9" ht="12.75" customHeight="1" x14ac:dyDescent="0.2">
      <c r="A2120" s="9" t="s">
        <v>167</v>
      </c>
      <c r="B2120" s="9" t="s">
        <v>216</v>
      </c>
      <c r="C2120" s="9" t="s">
        <v>233</v>
      </c>
      <c r="D2120" s="34">
        <v>42848</v>
      </c>
      <c r="E2120" s="12">
        <v>989.75</v>
      </c>
      <c r="F2120" s="11">
        <f t="shared" si="109"/>
        <v>989.75</v>
      </c>
      <c r="G2120" s="11">
        <f t="shared" si="107"/>
        <v>98.98</v>
      </c>
      <c r="H2120" s="11">
        <f t="shared" si="108"/>
        <v>1088.73</v>
      </c>
      <c r="I2120" s="21"/>
    </row>
    <row r="2121" spans="1:9" ht="12.75" customHeight="1" x14ac:dyDescent="0.2">
      <c r="A2121" s="9" t="s">
        <v>167</v>
      </c>
      <c r="B2121" s="9" t="s">
        <v>216</v>
      </c>
      <c r="C2121" s="9" t="s">
        <v>233</v>
      </c>
      <c r="D2121" s="34">
        <v>42851</v>
      </c>
      <c r="E2121" s="12">
        <v>1234.3000000000002</v>
      </c>
      <c r="F2121" s="11">
        <f t="shared" si="109"/>
        <v>1234.3000000000002</v>
      </c>
      <c r="G2121" s="11">
        <f t="shared" si="107"/>
        <v>123.43</v>
      </c>
      <c r="H2121" s="11">
        <f t="shared" si="108"/>
        <v>1357.7300000000002</v>
      </c>
      <c r="I2121" s="21"/>
    </row>
    <row r="2122" spans="1:9" ht="12.75" customHeight="1" x14ac:dyDescent="0.2">
      <c r="A2122" s="9" t="s">
        <v>167</v>
      </c>
      <c r="B2122" s="9" t="s">
        <v>216</v>
      </c>
      <c r="C2122" s="9" t="s">
        <v>233</v>
      </c>
      <c r="D2122" s="34">
        <v>42854</v>
      </c>
      <c r="E2122" s="12">
        <v>574.6</v>
      </c>
      <c r="F2122" s="11">
        <f t="shared" si="109"/>
        <v>574.6</v>
      </c>
      <c r="G2122" s="11">
        <f t="shared" si="107"/>
        <v>57.46</v>
      </c>
      <c r="H2122" s="11">
        <f t="shared" si="108"/>
        <v>632.06000000000006</v>
      </c>
      <c r="I2122" s="21"/>
    </row>
    <row r="2123" spans="1:9" ht="12.75" customHeight="1" x14ac:dyDescent="0.2">
      <c r="A2123" s="9" t="s">
        <v>167</v>
      </c>
      <c r="B2123" s="9" t="s">
        <v>216</v>
      </c>
      <c r="C2123" s="9" t="s">
        <v>233</v>
      </c>
      <c r="D2123" s="34">
        <v>42857</v>
      </c>
      <c r="E2123" s="12">
        <v>574.6</v>
      </c>
      <c r="F2123" s="11">
        <f t="shared" si="109"/>
        <v>574.6</v>
      </c>
      <c r="G2123" s="11">
        <f t="shared" si="107"/>
        <v>57.46</v>
      </c>
      <c r="H2123" s="11">
        <f t="shared" si="108"/>
        <v>632.06000000000006</v>
      </c>
      <c r="I2123" s="21"/>
    </row>
    <row r="2124" spans="1:9" ht="12.75" customHeight="1" x14ac:dyDescent="0.2">
      <c r="A2124" s="9" t="s">
        <v>167</v>
      </c>
      <c r="B2124" s="9" t="s">
        <v>216</v>
      </c>
      <c r="C2124" s="9" t="s">
        <v>233</v>
      </c>
      <c r="D2124" s="34">
        <v>42860</v>
      </c>
      <c r="E2124" s="12">
        <v>1276.75</v>
      </c>
      <c r="F2124" s="11">
        <f t="shared" si="109"/>
        <v>1276.75</v>
      </c>
      <c r="G2124" s="11">
        <f t="shared" si="107"/>
        <v>127.68</v>
      </c>
      <c r="H2124" s="11">
        <f t="shared" si="108"/>
        <v>1404.43</v>
      </c>
      <c r="I2124" s="21"/>
    </row>
    <row r="2125" spans="1:9" ht="12.75" customHeight="1" x14ac:dyDescent="0.2">
      <c r="A2125" s="9" t="s">
        <v>167</v>
      </c>
      <c r="B2125" s="9" t="s">
        <v>216</v>
      </c>
      <c r="C2125" s="9" t="s">
        <v>233</v>
      </c>
      <c r="D2125" s="34">
        <v>42863</v>
      </c>
      <c r="E2125" s="12">
        <v>1096</v>
      </c>
      <c r="F2125" s="11">
        <f t="shared" si="109"/>
        <v>1096</v>
      </c>
      <c r="G2125" s="11">
        <f t="shared" si="107"/>
        <v>109.6</v>
      </c>
      <c r="H2125" s="11">
        <f t="shared" si="108"/>
        <v>1205.5999999999999</v>
      </c>
      <c r="I2125" s="21"/>
    </row>
    <row r="2126" spans="1:9" ht="12.75" customHeight="1" x14ac:dyDescent="0.2">
      <c r="A2126" s="9" t="s">
        <v>167</v>
      </c>
      <c r="B2126" s="9" t="s">
        <v>216</v>
      </c>
      <c r="C2126" s="9" t="s">
        <v>233</v>
      </c>
      <c r="D2126" s="34">
        <v>42866</v>
      </c>
      <c r="E2126" s="12">
        <v>1063.9000000000001</v>
      </c>
      <c r="F2126" s="11">
        <f t="shared" si="109"/>
        <v>1063.9000000000001</v>
      </c>
      <c r="G2126" s="11">
        <f t="shared" si="107"/>
        <v>106.39</v>
      </c>
      <c r="H2126" s="11">
        <f t="shared" si="108"/>
        <v>1170.2900000000002</v>
      </c>
      <c r="I2126" s="21"/>
    </row>
    <row r="2127" spans="1:9" ht="12.75" customHeight="1" x14ac:dyDescent="0.2">
      <c r="A2127" s="9" t="s">
        <v>167</v>
      </c>
      <c r="B2127" s="9" t="s">
        <v>216</v>
      </c>
      <c r="C2127" s="9" t="s">
        <v>233</v>
      </c>
      <c r="D2127" s="34">
        <v>42869</v>
      </c>
      <c r="E2127" s="12">
        <v>776.85</v>
      </c>
      <c r="F2127" s="11">
        <f t="shared" si="109"/>
        <v>776.85</v>
      </c>
      <c r="G2127" s="11">
        <f t="shared" si="107"/>
        <v>77.69</v>
      </c>
      <c r="H2127" s="11">
        <f t="shared" si="108"/>
        <v>854.54</v>
      </c>
      <c r="I2127" s="21"/>
    </row>
    <row r="2128" spans="1:9" ht="12.75" customHeight="1" x14ac:dyDescent="0.2">
      <c r="A2128" s="9" t="s">
        <v>167</v>
      </c>
      <c r="B2128" s="9" t="s">
        <v>216</v>
      </c>
      <c r="C2128" s="9" t="s">
        <v>233</v>
      </c>
      <c r="D2128" s="34">
        <v>42872</v>
      </c>
      <c r="E2128" s="12">
        <v>340.6</v>
      </c>
      <c r="F2128" s="11">
        <f t="shared" si="109"/>
        <v>340.6</v>
      </c>
      <c r="G2128" s="11">
        <f t="shared" si="107"/>
        <v>34.06</v>
      </c>
      <c r="H2128" s="11">
        <f t="shared" si="108"/>
        <v>374.66</v>
      </c>
      <c r="I2128" s="21"/>
    </row>
    <row r="2129" spans="1:9" ht="12.75" customHeight="1" x14ac:dyDescent="0.2">
      <c r="A2129" s="9" t="s">
        <v>167</v>
      </c>
      <c r="B2129" s="9" t="s">
        <v>216</v>
      </c>
      <c r="C2129" s="9" t="s">
        <v>233</v>
      </c>
      <c r="D2129" s="34">
        <v>43021</v>
      </c>
      <c r="E2129" s="12">
        <v>643.90000000000009</v>
      </c>
      <c r="F2129" s="11">
        <f t="shared" si="109"/>
        <v>643.90000000000009</v>
      </c>
      <c r="G2129" s="11">
        <f t="shared" si="107"/>
        <v>64.39</v>
      </c>
      <c r="H2129" s="11">
        <f t="shared" si="108"/>
        <v>708.29000000000008</v>
      </c>
      <c r="I2129" s="21"/>
    </row>
    <row r="2130" spans="1:9" ht="12.75" customHeight="1" x14ac:dyDescent="0.2">
      <c r="A2130" s="9" t="s">
        <v>167</v>
      </c>
      <c r="B2130" s="9" t="s">
        <v>216</v>
      </c>
      <c r="C2130" s="9" t="s">
        <v>233</v>
      </c>
      <c r="D2130" s="34">
        <v>43022</v>
      </c>
      <c r="E2130" s="12">
        <v>772.80000000000007</v>
      </c>
      <c r="F2130" s="11">
        <f t="shared" si="109"/>
        <v>772.80000000000007</v>
      </c>
      <c r="G2130" s="11">
        <f t="shared" si="107"/>
        <v>77.28</v>
      </c>
      <c r="H2130" s="11">
        <f t="shared" si="108"/>
        <v>850.08</v>
      </c>
      <c r="I2130" s="21"/>
    </row>
    <row r="2131" spans="1:9" ht="12.75" customHeight="1" x14ac:dyDescent="0.2">
      <c r="A2131" s="9" t="s">
        <v>167</v>
      </c>
      <c r="B2131" s="9" t="s">
        <v>216</v>
      </c>
      <c r="C2131" s="9" t="s">
        <v>233</v>
      </c>
      <c r="D2131" s="34">
        <v>43023</v>
      </c>
      <c r="E2131" s="12">
        <v>125.25</v>
      </c>
      <c r="F2131" s="11">
        <f t="shared" si="109"/>
        <v>125.25</v>
      </c>
      <c r="G2131" s="11">
        <f t="shared" si="107"/>
        <v>12.53</v>
      </c>
      <c r="H2131" s="11">
        <f t="shared" si="108"/>
        <v>137.78</v>
      </c>
      <c r="I2131" s="21"/>
    </row>
    <row r="2132" spans="1:9" ht="12.75" customHeight="1" x14ac:dyDescent="0.2">
      <c r="A2132" s="9" t="s">
        <v>167</v>
      </c>
      <c r="B2132" s="9" t="s">
        <v>216</v>
      </c>
      <c r="C2132" s="9" t="s">
        <v>234</v>
      </c>
      <c r="D2132" s="34">
        <v>43500</v>
      </c>
      <c r="E2132" s="12">
        <v>174.55</v>
      </c>
      <c r="F2132" s="11">
        <f t="shared" si="109"/>
        <v>174.55</v>
      </c>
      <c r="G2132" s="11">
        <f t="shared" si="107"/>
        <v>17.46</v>
      </c>
      <c r="H2132" s="11">
        <f t="shared" si="108"/>
        <v>192.01000000000002</v>
      </c>
      <c r="I2132" s="21"/>
    </row>
    <row r="2133" spans="1:9" ht="12.75" customHeight="1" x14ac:dyDescent="0.2">
      <c r="A2133" s="9" t="s">
        <v>167</v>
      </c>
      <c r="B2133" s="9" t="s">
        <v>216</v>
      </c>
      <c r="C2133" s="9" t="s">
        <v>234</v>
      </c>
      <c r="D2133" s="34">
        <v>43503</v>
      </c>
      <c r="E2133" s="12">
        <v>289.65000000000003</v>
      </c>
      <c r="F2133" s="11">
        <f t="shared" si="109"/>
        <v>289.65000000000003</v>
      </c>
      <c r="G2133" s="11">
        <f t="shared" si="107"/>
        <v>28.97</v>
      </c>
      <c r="H2133" s="11">
        <f t="shared" si="108"/>
        <v>318.62</v>
      </c>
      <c r="I2133" s="21"/>
    </row>
    <row r="2134" spans="1:9" ht="12.75" customHeight="1" x14ac:dyDescent="0.2">
      <c r="A2134" s="9" t="s">
        <v>167</v>
      </c>
      <c r="B2134" s="9" t="s">
        <v>216</v>
      </c>
      <c r="C2134" s="9" t="s">
        <v>234</v>
      </c>
      <c r="D2134" s="34">
        <v>43506</v>
      </c>
      <c r="E2134" s="12">
        <v>504.25</v>
      </c>
      <c r="F2134" s="11">
        <f t="shared" si="109"/>
        <v>504.25</v>
      </c>
      <c r="G2134" s="11">
        <f t="shared" si="107"/>
        <v>50.43</v>
      </c>
      <c r="H2134" s="11">
        <f t="shared" si="108"/>
        <v>554.67999999999995</v>
      </c>
      <c r="I2134" s="21"/>
    </row>
    <row r="2135" spans="1:9" ht="12.75" customHeight="1" x14ac:dyDescent="0.2">
      <c r="A2135" s="9" t="s">
        <v>167</v>
      </c>
      <c r="B2135" s="9" t="s">
        <v>216</v>
      </c>
      <c r="C2135" s="9" t="s">
        <v>234</v>
      </c>
      <c r="D2135" s="34">
        <v>43509</v>
      </c>
      <c r="E2135" s="12">
        <v>504.25</v>
      </c>
      <c r="F2135" s="11">
        <f t="shared" si="109"/>
        <v>504.25</v>
      </c>
      <c r="G2135" s="11">
        <f t="shared" si="107"/>
        <v>50.43</v>
      </c>
      <c r="H2135" s="11">
        <f t="shared" si="108"/>
        <v>554.67999999999995</v>
      </c>
      <c r="I2135" s="21"/>
    </row>
    <row r="2136" spans="1:9" ht="12.75" customHeight="1" x14ac:dyDescent="0.2">
      <c r="A2136" s="9" t="s">
        <v>167</v>
      </c>
      <c r="B2136" s="9" t="s">
        <v>216</v>
      </c>
      <c r="C2136" s="9" t="s">
        <v>234</v>
      </c>
      <c r="D2136" s="34">
        <v>43512</v>
      </c>
      <c r="E2136" s="12">
        <v>504.25</v>
      </c>
      <c r="F2136" s="11">
        <f t="shared" si="109"/>
        <v>504.25</v>
      </c>
      <c r="G2136" s="11">
        <f t="shared" si="107"/>
        <v>50.43</v>
      </c>
      <c r="H2136" s="11">
        <f t="shared" si="108"/>
        <v>554.67999999999995</v>
      </c>
      <c r="I2136" s="21"/>
    </row>
    <row r="2137" spans="1:9" ht="12.75" customHeight="1" x14ac:dyDescent="0.2">
      <c r="A2137" s="9" t="s">
        <v>167</v>
      </c>
      <c r="B2137" s="9" t="s">
        <v>216</v>
      </c>
      <c r="C2137" s="9" t="s">
        <v>234</v>
      </c>
      <c r="D2137" s="34">
        <v>43515</v>
      </c>
      <c r="E2137" s="12">
        <v>504.25</v>
      </c>
      <c r="F2137" s="11">
        <f t="shared" si="109"/>
        <v>504.25</v>
      </c>
      <c r="G2137" s="11">
        <f t="shared" si="107"/>
        <v>50.43</v>
      </c>
      <c r="H2137" s="11">
        <f t="shared" si="108"/>
        <v>554.67999999999995</v>
      </c>
      <c r="I2137" s="21"/>
    </row>
    <row r="2138" spans="1:9" ht="12.75" customHeight="1" x14ac:dyDescent="0.2">
      <c r="A2138" s="9" t="s">
        <v>167</v>
      </c>
      <c r="B2138" s="9" t="s">
        <v>216</v>
      </c>
      <c r="C2138" s="9" t="s">
        <v>234</v>
      </c>
      <c r="D2138" s="34">
        <v>43518</v>
      </c>
      <c r="E2138" s="12">
        <v>831.45</v>
      </c>
      <c r="F2138" s="11">
        <f t="shared" si="109"/>
        <v>831.45</v>
      </c>
      <c r="G2138" s="11">
        <f t="shared" si="107"/>
        <v>83.15</v>
      </c>
      <c r="H2138" s="11">
        <f t="shared" si="108"/>
        <v>914.6</v>
      </c>
      <c r="I2138" s="21"/>
    </row>
    <row r="2139" spans="1:9" ht="12.75" customHeight="1" x14ac:dyDescent="0.2">
      <c r="A2139" s="9" t="s">
        <v>167</v>
      </c>
      <c r="B2139" s="9" t="s">
        <v>216</v>
      </c>
      <c r="C2139" s="9" t="s">
        <v>234</v>
      </c>
      <c r="D2139" s="34">
        <v>43521</v>
      </c>
      <c r="E2139" s="12">
        <v>657.30000000000007</v>
      </c>
      <c r="F2139" s="11">
        <f t="shared" si="109"/>
        <v>657.30000000000007</v>
      </c>
      <c r="G2139" s="11">
        <f t="shared" si="107"/>
        <v>65.73</v>
      </c>
      <c r="H2139" s="11">
        <f t="shared" si="108"/>
        <v>723.03000000000009</v>
      </c>
      <c r="I2139" s="21"/>
    </row>
    <row r="2140" spans="1:9" ht="12.75" customHeight="1" x14ac:dyDescent="0.2">
      <c r="A2140" s="9" t="s">
        <v>167</v>
      </c>
      <c r="B2140" s="9" t="s">
        <v>216</v>
      </c>
      <c r="C2140" s="9" t="s">
        <v>234</v>
      </c>
      <c r="D2140" s="34">
        <v>43524</v>
      </c>
      <c r="E2140" s="12">
        <v>831.45</v>
      </c>
      <c r="F2140" s="11">
        <f t="shared" si="109"/>
        <v>831.45</v>
      </c>
      <c r="G2140" s="11">
        <f t="shared" si="107"/>
        <v>83.15</v>
      </c>
      <c r="H2140" s="11">
        <f t="shared" si="108"/>
        <v>914.6</v>
      </c>
      <c r="I2140" s="21"/>
    </row>
    <row r="2141" spans="1:9" ht="12.75" customHeight="1" x14ac:dyDescent="0.2">
      <c r="A2141" s="9" t="s">
        <v>167</v>
      </c>
      <c r="B2141" s="9" t="s">
        <v>216</v>
      </c>
      <c r="C2141" s="9" t="s">
        <v>236</v>
      </c>
      <c r="D2141" s="34">
        <v>43801</v>
      </c>
      <c r="E2141" s="12">
        <v>1354.6000000000001</v>
      </c>
      <c r="F2141" s="11">
        <f t="shared" si="109"/>
        <v>1354.6000000000001</v>
      </c>
      <c r="G2141" s="11">
        <f t="shared" si="107"/>
        <v>135.46</v>
      </c>
      <c r="H2141" s="11">
        <f t="shared" si="108"/>
        <v>1490.0600000000002</v>
      </c>
      <c r="I2141" s="21"/>
    </row>
    <row r="2142" spans="1:9" ht="12.75" customHeight="1" x14ac:dyDescent="0.2">
      <c r="A2142" s="9" t="s">
        <v>167</v>
      </c>
      <c r="B2142" s="9" t="s">
        <v>216</v>
      </c>
      <c r="C2142" s="9" t="s">
        <v>236</v>
      </c>
      <c r="D2142" s="34">
        <v>43804</v>
      </c>
      <c r="E2142" s="12">
        <v>1442.25</v>
      </c>
      <c r="F2142" s="11">
        <f t="shared" si="109"/>
        <v>1442.25</v>
      </c>
      <c r="G2142" s="11">
        <f t="shared" si="107"/>
        <v>144.22999999999999</v>
      </c>
      <c r="H2142" s="11">
        <f t="shared" si="108"/>
        <v>1586.48</v>
      </c>
      <c r="I2142" s="21"/>
    </row>
    <row r="2143" spans="1:9" ht="12.75" customHeight="1" x14ac:dyDescent="0.2">
      <c r="A2143" s="9" t="s">
        <v>167</v>
      </c>
      <c r="B2143" s="9" t="s">
        <v>216</v>
      </c>
      <c r="C2143" s="9" t="s">
        <v>236</v>
      </c>
      <c r="D2143" s="34">
        <v>43805</v>
      </c>
      <c r="E2143" s="12">
        <v>504.25</v>
      </c>
      <c r="F2143" s="11">
        <f t="shared" si="109"/>
        <v>504.25</v>
      </c>
      <c r="G2143" s="11">
        <f t="shared" si="107"/>
        <v>50.43</v>
      </c>
      <c r="H2143" s="11">
        <f t="shared" si="108"/>
        <v>554.67999999999995</v>
      </c>
      <c r="I2143" s="21"/>
    </row>
    <row r="2144" spans="1:9" ht="12.75" customHeight="1" x14ac:dyDescent="0.2">
      <c r="A2144" s="9" t="s">
        <v>167</v>
      </c>
      <c r="B2144" s="9" t="s">
        <v>216</v>
      </c>
      <c r="C2144" s="9" t="s">
        <v>236</v>
      </c>
      <c r="D2144" s="34">
        <v>43807</v>
      </c>
      <c r="E2144" s="12">
        <v>1573.5</v>
      </c>
      <c r="F2144" s="11">
        <f t="shared" si="109"/>
        <v>1573.5</v>
      </c>
      <c r="G2144" s="11">
        <f t="shared" si="107"/>
        <v>157.35</v>
      </c>
      <c r="H2144" s="11">
        <f t="shared" si="108"/>
        <v>1730.85</v>
      </c>
      <c r="I2144" s="21"/>
    </row>
    <row r="2145" spans="1:9" ht="12.75" customHeight="1" x14ac:dyDescent="0.2">
      <c r="A2145" s="9" t="s">
        <v>167</v>
      </c>
      <c r="B2145" s="9" t="s">
        <v>216</v>
      </c>
      <c r="C2145" s="9" t="s">
        <v>236</v>
      </c>
      <c r="D2145" s="34">
        <v>43810</v>
      </c>
      <c r="E2145" s="12">
        <v>1835.75</v>
      </c>
      <c r="F2145" s="11">
        <f t="shared" si="109"/>
        <v>1835.75</v>
      </c>
      <c r="G2145" s="11">
        <f t="shared" si="107"/>
        <v>183.58</v>
      </c>
      <c r="H2145" s="11">
        <f t="shared" si="108"/>
        <v>2019.33</v>
      </c>
      <c r="I2145" s="21"/>
    </row>
    <row r="2146" spans="1:9" ht="12.75" customHeight="1" x14ac:dyDescent="0.2">
      <c r="A2146" s="9" t="s">
        <v>167</v>
      </c>
      <c r="B2146" s="9" t="s">
        <v>216</v>
      </c>
      <c r="C2146" s="9" t="s">
        <v>236</v>
      </c>
      <c r="D2146" s="34">
        <v>43813</v>
      </c>
      <c r="E2146" s="12">
        <v>1835.75</v>
      </c>
      <c r="F2146" s="11">
        <f t="shared" si="109"/>
        <v>1835.75</v>
      </c>
      <c r="G2146" s="11">
        <f t="shared" si="107"/>
        <v>183.58</v>
      </c>
      <c r="H2146" s="11">
        <f t="shared" si="108"/>
        <v>2019.33</v>
      </c>
      <c r="I2146" s="21"/>
    </row>
    <row r="2147" spans="1:9" ht="12.75" customHeight="1" x14ac:dyDescent="0.2">
      <c r="A2147" s="9" t="s">
        <v>167</v>
      </c>
      <c r="B2147" s="9" t="s">
        <v>216</v>
      </c>
      <c r="C2147" s="9" t="s">
        <v>236</v>
      </c>
      <c r="D2147" s="34">
        <v>43816</v>
      </c>
      <c r="E2147" s="12">
        <v>1704.5</v>
      </c>
      <c r="F2147" s="11">
        <f t="shared" si="109"/>
        <v>1704.5</v>
      </c>
      <c r="G2147" s="11">
        <f t="shared" si="107"/>
        <v>170.45</v>
      </c>
      <c r="H2147" s="11">
        <f t="shared" si="108"/>
        <v>1874.95</v>
      </c>
      <c r="I2147" s="21"/>
    </row>
    <row r="2148" spans="1:9" ht="12.75" customHeight="1" x14ac:dyDescent="0.2">
      <c r="A2148" s="9" t="s">
        <v>167</v>
      </c>
      <c r="B2148" s="9" t="s">
        <v>216</v>
      </c>
      <c r="C2148" s="9" t="s">
        <v>236</v>
      </c>
      <c r="D2148" s="34">
        <v>43819</v>
      </c>
      <c r="E2148" s="12">
        <v>1376.75</v>
      </c>
      <c r="F2148" s="11">
        <f t="shared" si="109"/>
        <v>1376.75</v>
      </c>
      <c r="G2148" s="11">
        <f t="shared" si="107"/>
        <v>137.68</v>
      </c>
      <c r="H2148" s="11">
        <f t="shared" si="108"/>
        <v>1514.43</v>
      </c>
      <c r="I2148" s="21"/>
    </row>
    <row r="2149" spans="1:9" ht="12.75" customHeight="1" x14ac:dyDescent="0.2">
      <c r="A2149" s="9" t="s">
        <v>167</v>
      </c>
      <c r="B2149" s="9" t="s">
        <v>216</v>
      </c>
      <c r="C2149" s="9" t="s">
        <v>236</v>
      </c>
      <c r="D2149" s="34">
        <v>43822</v>
      </c>
      <c r="E2149" s="12">
        <v>1376.75</v>
      </c>
      <c r="F2149" s="11">
        <f t="shared" si="109"/>
        <v>1376.75</v>
      </c>
      <c r="G2149" s="11">
        <f t="shared" si="107"/>
        <v>137.68</v>
      </c>
      <c r="H2149" s="11">
        <f t="shared" si="108"/>
        <v>1514.43</v>
      </c>
      <c r="I2149" s="21"/>
    </row>
    <row r="2150" spans="1:9" ht="12.75" customHeight="1" x14ac:dyDescent="0.2">
      <c r="A2150" s="9" t="s">
        <v>167</v>
      </c>
      <c r="B2150" s="9" t="s">
        <v>216</v>
      </c>
      <c r="C2150" s="9" t="s">
        <v>236</v>
      </c>
      <c r="D2150" s="34">
        <v>43825</v>
      </c>
      <c r="E2150" s="12">
        <v>1573.5</v>
      </c>
      <c r="F2150" s="11">
        <f t="shared" si="109"/>
        <v>1573.5</v>
      </c>
      <c r="G2150" s="11">
        <f t="shared" si="107"/>
        <v>157.35</v>
      </c>
      <c r="H2150" s="11">
        <f t="shared" si="108"/>
        <v>1730.85</v>
      </c>
      <c r="I2150" s="21"/>
    </row>
    <row r="2151" spans="1:9" ht="12.75" customHeight="1" x14ac:dyDescent="0.2">
      <c r="A2151" s="9" t="s">
        <v>167</v>
      </c>
      <c r="B2151" s="9" t="s">
        <v>216</v>
      </c>
      <c r="C2151" s="9" t="s">
        <v>236</v>
      </c>
      <c r="D2151" s="34">
        <v>43828</v>
      </c>
      <c r="E2151" s="12">
        <v>1738.4</v>
      </c>
      <c r="F2151" s="11">
        <f t="shared" si="109"/>
        <v>1738.4</v>
      </c>
      <c r="G2151" s="11">
        <f t="shared" si="107"/>
        <v>173.84</v>
      </c>
      <c r="H2151" s="11">
        <f t="shared" si="108"/>
        <v>1912.24</v>
      </c>
      <c r="I2151" s="21"/>
    </row>
    <row r="2152" spans="1:9" ht="12.75" customHeight="1" x14ac:dyDescent="0.2">
      <c r="A2152" s="9" t="s">
        <v>167</v>
      </c>
      <c r="B2152" s="9" t="s">
        <v>216</v>
      </c>
      <c r="C2152" s="9" t="s">
        <v>236</v>
      </c>
      <c r="D2152" s="34">
        <v>43831</v>
      </c>
      <c r="E2152" s="12">
        <v>1354.6000000000001</v>
      </c>
      <c r="F2152" s="11">
        <f t="shared" si="109"/>
        <v>1354.6000000000001</v>
      </c>
      <c r="G2152" s="11">
        <f t="shared" si="107"/>
        <v>135.46</v>
      </c>
      <c r="H2152" s="11">
        <f t="shared" si="108"/>
        <v>1490.0600000000002</v>
      </c>
      <c r="I2152" s="21"/>
    </row>
    <row r="2153" spans="1:9" ht="12.75" customHeight="1" x14ac:dyDescent="0.2">
      <c r="A2153" s="9" t="s">
        <v>167</v>
      </c>
      <c r="B2153" s="9" t="s">
        <v>216</v>
      </c>
      <c r="C2153" s="9" t="s">
        <v>236</v>
      </c>
      <c r="D2153" s="34">
        <v>43832</v>
      </c>
      <c r="E2153" s="12">
        <v>923.95</v>
      </c>
      <c r="F2153" s="11">
        <f t="shared" si="109"/>
        <v>923.95</v>
      </c>
      <c r="G2153" s="11">
        <f t="shared" si="107"/>
        <v>92.4</v>
      </c>
      <c r="H2153" s="11">
        <f t="shared" si="108"/>
        <v>1016.35</v>
      </c>
      <c r="I2153" s="21"/>
    </row>
    <row r="2154" spans="1:9" ht="12.75" customHeight="1" x14ac:dyDescent="0.2">
      <c r="A2154" s="9" t="s">
        <v>167</v>
      </c>
      <c r="B2154" s="9" t="s">
        <v>216</v>
      </c>
      <c r="C2154" s="9" t="s">
        <v>236</v>
      </c>
      <c r="D2154" s="34">
        <v>43834</v>
      </c>
      <c r="E2154" s="12">
        <v>1573.5</v>
      </c>
      <c r="F2154" s="11">
        <f t="shared" si="109"/>
        <v>1573.5</v>
      </c>
      <c r="G2154" s="11">
        <f t="shared" si="107"/>
        <v>157.35</v>
      </c>
      <c r="H2154" s="11">
        <f t="shared" si="108"/>
        <v>1730.85</v>
      </c>
      <c r="I2154" s="21"/>
    </row>
    <row r="2155" spans="1:9" ht="12.75" customHeight="1" x14ac:dyDescent="0.2">
      <c r="A2155" s="9" t="s">
        <v>167</v>
      </c>
      <c r="B2155" s="9" t="s">
        <v>216</v>
      </c>
      <c r="C2155" s="9" t="s">
        <v>236</v>
      </c>
      <c r="D2155" s="34">
        <v>43835</v>
      </c>
      <c r="E2155" s="12">
        <v>958.90000000000009</v>
      </c>
      <c r="F2155" s="11">
        <f t="shared" si="109"/>
        <v>958.90000000000009</v>
      </c>
      <c r="G2155" s="11">
        <f t="shared" si="107"/>
        <v>95.89</v>
      </c>
      <c r="H2155" s="11">
        <f t="shared" si="108"/>
        <v>1054.7900000000002</v>
      </c>
      <c r="I2155" s="21"/>
    </row>
    <row r="2156" spans="1:9" ht="12.75" customHeight="1" x14ac:dyDescent="0.2">
      <c r="A2156" s="9" t="s">
        <v>167</v>
      </c>
      <c r="B2156" s="9" t="s">
        <v>216</v>
      </c>
      <c r="C2156" s="9" t="s">
        <v>236</v>
      </c>
      <c r="D2156" s="34">
        <v>43837</v>
      </c>
      <c r="E2156" s="12">
        <v>1966.7</v>
      </c>
      <c r="F2156" s="11">
        <f t="shared" si="109"/>
        <v>1966.7</v>
      </c>
      <c r="G2156" s="11">
        <f t="shared" si="107"/>
        <v>196.67</v>
      </c>
      <c r="H2156" s="11">
        <f t="shared" si="108"/>
        <v>2163.37</v>
      </c>
      <c r="I2156" s="21"/>
    </row>
    <row r="2157" spans="1:9" ht="12.75" customHeight="1" x14ac:dyDescent="0.2">
      <c r="A2157" s="9" t="s">
        <v>167</v>
      </c>
      <c r="B2157" s="9" t="s">
        <v>216</v>
      </c>
      <c r="C2157" s="9" t="s">
        <v>236</v>
      </c>
      <c r="D2157" s="34">
        <v>43838</v>
      </c>
      <c r="E2157" s="12">
        <v>1761</v>
      </c>
      <c r="F2157" s="11">
        <f t="shared" si="109"/>
        <v>1761</v>
      </c>
      <c r="G2157" s="11">
        <f t="shared" si="107"/>
        <v>176.1</v>
      </c>
      <c r="H2157" s="11">
        <f t="shared" si="108"/>
        <v>1937.1</v>
      </c>
      <c r="I2157" s="21"/>
    </row>
    <row r="2158" spans="1:9" ht="12.75" customHeight="1" x14ac:dyDescent="0.2">
      <c r="A2158" s="9" t="s">
        <v>167</v>
      </c>
      <c r="B2158" s="9" t="s">
        <v>216</v>
      </c>
      <c r="C2158" s="9" t="s">
        <v>236</v>
      </c>
      <c r="D2158" s="34">
        <v>43840</v>
      </c>
      <c r="E2158" s="12">
        <v>1704.5</v>
      </c>
      <c r="F2158" s="11">
        <f t="shared" si="109"/>
        <v>1704.5</v>
      </c>
      <c r="G2158" s="11">
        <f t="shared" si="107"/>
        <v>170.45</v>
      </c>
      <c r="H2158" s="11">
        <f t="shared" si="108"/>
        <v>1874.95</v>
      </c>
      <c r="I2158" s="21"/>
    </row>
    <row r="2159" spans="1:9" ht="12.75" customHeight="1" x14ac:dyDescent="0.2">
      <c r="A2159" s="9" t="s">
        <v>167</v>
      </c>
      <c r="B2159" s="9" t="s">
        <v>216</v>
      </c>
      <c r="C2159" s="9" t="s">
        <v>236</v>
      </c>
      <c r="D2159" s="34">
        <v>43841</v>
      </c>
      <c r="E2159" s="12">
        <v>854.45</v>
      </c>
      <c r="F2159" s="11">
        <f t="shared" si="109"/>
        <v>854.45</v>
      </c>
      <c r="G2159" s="11">
        <f t="shared" si="107"/>
        <v>85.45</v>
      </c>
      <c r="H2159" s="11">
        <f t="shared" si="108"/>
        <v>939.90000000000009</v>
      </c>
      <c r="I2159" s="21"/>
    </row>
    <row r="2160" spans="1:9" ht="12.75" customHeight="1" x14ac:dyDescent="0.2">
      <c r="A2160" s="9" t="s">
        <v>167</v>
      </c>
      <c r="B2160" s="9" t="s">
        <v>216</v>
      </c>
      <c r="C2160" s="9" t="s">
        <v>236</v>
      </c>
      <c r="D2160" s="34">
        <v>43843</v>
      </c>
      <c r="E2160" s="12">
        <v>2622.5</v>
      </c>
      <c r="F2160" s="11">
        <f t="shared" si="109"/>
        <v>2622.5</v>
      </c>
      <c r="G2160" s="11">
        <f t="shared" si="107"/>
        <v>262.25</v>
      </c>
      <c r="H2160" s="11">
        <f t="shared" si="108"/>
        <v>2884.75</v>
      </c>
      <c r="I2160" s="21"/>
    </row>
    <row r="2161" spans="1:9" ht="12.75" customHeight="1" x14ac:dyDescent="0.2">
      <c r="A2161" s="9" t="s">
        <v>167</v>
      </c>
      <c r="B2161" s="9" t="s">
        <v>216</v>
      </c>
      <c r="C2161" s="9" t="s">
        <v>236</v>
      </c>
      <c r="D2161" s="34">
        <v>43846</v>
      </c>
      <c r="E2161" s="12">
        <v>2819.1000000000004</v>
      </c>
      <c r="F2161" s="11">
        <f t="shared" si="109"/>
        <v>2819.1000000000004</v>
      </c>
      <c r="G2161" s="11">
        <f t="shared" si="107"/>
        <v>281.91000000000003</v>
      </c>
      <c r="H2161" s="11">
        <f t="shared" si="108"/>
        <v>3101.01</v>
      </c>
      <c r="I2161" s="21"/>
    </row>
    <row r="2162" spans="1:9" ht="12.75" customHeight="1" x14ac:dyDescent="0.2">
      <c r="A2162" s="9" t="s">
        <v>167</v>
      </c>
      <c r="B2162" s="9" t="s">
        <v>216</v>
      </c>
      <c r="C2162" s="9" t="s">
        <v>236</v>
      </c>
      <c r="D2162" s="34">
        <v>43849</v>
      </c>
      <c r="E2162" s="12">
        <v>721.15000000000009</v>
      </c>
      <c r="F2162" s="11">
        <f t="shared" si="109"/>
        <v>721.15000000000009</v>
      </c>
      <c r="G2162" s="11">
        <f t="shared" si="107"/>
        <v>72.12</v>
      </c>
      <c r="H2162" s="11">
        <f t="shared" si="108"/>
        <v>793.2700000000001</v>
      </c>
      <c r="I2162" s="21"/>
    </row>
    <row r="2163" spans="1:9" ht="12.75" customHeight="1" x14ac:dyDescent="0.2">
      <c r="A2163" s="9" t="s">
        <v>167</v>
      </c>
      <c r="B2163" s="9" t="s">
        <v>216</v>
      </c>
      <c r="C2163" s="9" t="s">
        <v>236</v>
      </c>
      <c r="D2163" s="34">
        <v>43852</v>
      </c>
      <c r="E2163" s="12">
        <v>2294.5</v>
      </c>
      <c r="F2163" s="11">
        <f t="shared" si="109"/>
        <v>2294.5</v>
      </c>
      <c r="G2163" s="11">
        <f t="shared" ref="G2163:G2226" si="110">ROUND((+F2163*0.1),2)</f>
        <v>229.45</v>
      </c>
      <c r="H2163" s="11">
        <f t="shared" ref="H2163:H2226" si="111">+G2163+F2163</f>
        <v>2523.9499999999998</v>
      </c>
      <c r="I2163" s="21"/>
    </row>
    <row r="2164" spans="1:9" ht="12.75" customHeight="1" x14ac:dyDescent="0.2">
      <c r="A2164" s="9" t="s">
        <v>167</v>
      </c>
      <c r="B2164" s="9" t="s">
        <v>216</v>
      </c>
      <c r="C2164" s="9" t="s">
        <v>236</v>
      </c>
      <c r="D2164" s="34">
        <v>43855</v>
      </c>
      <c r="E2164" s="12">
        <v>2425.8000000000002</v>
      </c>
      <c r="F2164" s="11">
        <f t="shared" si="109"/>
        <v>2425.8000000000002</v>
      </c>
      <c r="G2164" s="11">
        <f t="shared" si="110"/>
        <v>242.58</v>
      </c>
      <c r="H2164" s="11">
        <f t="shared" si="111"/>
        <v>2668.38</v>
      </c>
      <c r="I2164" s="21"/>
    </row>
    <row r="2165" spans="1:9" ht="12.75" customHeight="1" x14ac:dyDescent="0.2">
      <c r="A2165" s="9" t="s">
        <v>167</v>
      </c>
      <c r="B2165" s="9" t="s">
        <v>216</v>
      </c>
      <c r="C2165" s="9" t="s">
        <v>236</v>
      </c>
      <c r="D2165" s="34">
        <v>43858</v>
      </c>
      <c r="E2165" s="12">
        <v>852.2</v>
      </c>
      <c r="F2165" s="11">
        <f t="shared" si="109"/>
        <v>852.2</v>
      </c>
      <c r="G2165" s="11">
        <f t="shared" si="110"/>
        <v>85.22</v>
      </c>
      <c r="H2165" s="11">
        <f t="shared" si="111"/>
        <v>937.42000000000007</v>
      </c>
      <c r="I2165" s="21"/>
    </row>
    <row r="2166" spans="1:9" ht="12.75" customHeight="1" x14ac:dyDescent="0.2">
      <c r="A2166" s="9" t="s">
        <v>167</v>
      </c>
      <c r="B2166" s="9" t="s">
        <v>216</v>
      </c>
      <c r="C2166" s="9" t="s">
        <v>236</v>
      </c>
      <c r="D2166" s="34">
        <v>43861</v>
      </c>
      <c r="E2166" s="12">
        <v>2360.3000000000002</v>
      </c>
      <c r="F2166" s="11">
        <f t="shared" si="109"/>
        <v>2360.3000000000002</v>
      </c>
      <c r="G2166" s="11">
        <f t="shared" si="110"/>
        <v>236.03</v>
      </c>
      <c r="H2166" s="11">
        <f t="shared" si="111"/>
        <v>2596.3300000000004</v>
      </c>
      <c r="I2166" s="21"/>
    </row>
    <row r="2167" spans="1:9" ht="12.75" customHeight="1" x14ac:dyDescent="0.2">
      <c r="A2167" s="9" t="s">
        <v>167</v>
      </c>
      <c r="B2167" s="9" t="s">
        <v>216</v>
      </c>
      <c r="C2167" s="9" t="s">
        <v>236</v>
      </c>
      <c r="D2167" s="34">
        <v>43864</v>
      </c>
      <c r="E2167" s="12">
        <v>1770.25</v>
      </c>
      <c r="F2167" s="11">
        <f t="shared" si="109"/>
        <v>1770.25</v>
      </c>
      <c r="G2167" s="11">
        <f t="shared" si="110"/>
        <v>177.03</v>
      </c>
      <c r="H2167" s="11">
        <f t="shared" si="111"/>
        <v>1947.28</v>
      </c>
      <c r="I2167" s="21"/>
    </row>
    <row r="2168" spans="1:9" ht="12.75" customHeight="1" x14ac:dyDescent="0.2">
      <c r="A2168" s="9" t="s">
        <v>167</v>
      </c>
      <c r="B2168" s="9" t="s">
        <v>216</v>
      </c>
      <c r="C2168" s="9" t="s">
        <v>236</v>
      </c>
      <c r="D2168" s="34">
        <v>43867</v>
      </c>
      <c r="E2168" s="12">
        <v>983.45</v>
      </c>
      <c r="F2168" s="11">
        <f t="shared" si="109"/>
        <v>983.45</v>
      </c>
      <c r="G2168" s="11">
        <f t="shared" si="110"/>
        <v>98.35</v>
      </c>
      <c r="H2168" s="11">
        <f t="shared" si="111"/>
        <v>1081.8</v>
      </c>
      <c r="I2168" s="21"/>
    </row>
    <row r="2169" spans="1:9" ht="12.75" customHeight="1" x14ac:dyDescent="0.2">
      <c r="A2169" s="9" t="s">
        <v>167</v>
      </c>
      <c r="B2169" s="9" t="s">
        <v>216</v>
      </c>
      <c r="C2169" s="9" t="s">
        <v>236</v>
      </c>
      <c r="D2169" s="34">
        <v>43870</v>
      </c>
      <c r="E2169" s="12">
        <v>1376.75</v>
      </c>
      <c r="F2169" s="11">
        <f t="shared" si="109"/>
        <v>1376.75</v>
      </c>
      <c r="G2169" s="11">
        <f t="shared" si="110"/>
        <v>137.68</v>
      </c>
      <c r="H2169" s="11">
        <f t="shared" si="111"/>
        <v>1514.43</v>
      </c>
      <c r="I2169" s="21"/>
    </row>
    <row r="2170" spans="1:9" ht="12.75" customHeight="1" x14ac:dyDescent="0.2">
      <c r="A2170" s="9" t="s">
        <v>167</v>
      </c>
      <c r="B2170" s="9" t="s">
        <v>216</v>
      </c>
      <c r="C2170" s="9" t="s">
        <v>236</v>
      </c>
      <c r="D2170" s="34">
        <v>43873</v>
      </c>
      <c r="E2170" s="12">
        <v>1835.75</v>
      </c>
      <c r="F2170" s="11">
        <f t="shared" si="109"/>
        <v>1835.75</v>
      </c>
      <c r="G2170" s="11">
        <f t="shared" si="110"/>
        <v>183.58</v>
      </c>
      <c r="H2170" s="11">
        <f t="shared" si="111"/>
        <v>2019.33</v>
      </c>
      <c r="I2170" s="21"/>
    </row>
    <row r="2171" spans="1:9" ht="12.75" customHeight="1" x14ac:dyDescent="0.2">
      <c r="A2171" s="9" t="s">
        <v>167</v>
      </c>
      <c r="B2171" s="9" t="s">
        <v>216</v>
      </c>
      <c r="C2171" s="9" t="s">
        <v>236</v>
      </c>
      <c r="D2171" s="34">
        <v>43876</v>
      </c>
      <c r="E2171" s="12">
        <v>1573.5</v>
      </c>
      <c r="F2171" s="11">
        <f t="shared" si="109"/>
        <v>1573.5</v>
      </c>
      <c r="G2171" s="11">
        <f t="shared" si="110"/>
        <v>157.35</v>
      </c>
      <c r="H2171" s="11">
        <f t="shared" si="111"/>
        <v>1730.85</v>
      </c>
      <c r="I2171" s="21"/>
    </row>
    <row r="2172" spans="1:9" ht="12.75" customHeight="1" x14ac:dyDescent="0.2">
      <c r="A2172" s="9" t="s">
        <v>167</v>
      </c>
      <c r="B2172" s="9" t="s">
        <v>216</v>
      </c>
      <c r="C2172" s="9" t="s">
        <v>236</v>
      </c>
      <c r="D2172" s="34">
        <v>43879</v>
      </c>
      <c r="E2172" s="12">
        <v>1835.75</v>
      </c>
      <c r="F2172" s="11">
        <f t="shared" si="109"/>
        <v>1835.75</v>
      </c>
      <c r="G2172" s="11">
        <f t="shared" si="110"/>
        <v>183.58</v>
      </c>
      <c r="H2172" s="11">
        <f t="shared" si="111"/>
        <v>2019.33</v>
      </c>
      <c r="I2172" s="21"/>
    </row>
    <row r="2173" spans="1:9" ht="12.75" customHeight="1" x14ac:dyDescent="0.2">
      <c r="A2173" s="9" t="s">
        <v>167</v>
      </c>
      <c r="B2173" s="9" t="s">
        <v>216</v>
      </c>
      <c r="C2173" s="9" t="s">
        <v>236</v>
      </c>
      <c r="D2173" s="34">
        <v>43882</v>
      </c>
      <c r="E2173" s="12">
        <v>2360.3000000000002</v>
      </c>
      <c r="F2173" s="11">
        <f t="shared" si="109"/>
        <v>2360.3000000000002</v>
      </c>
      <c r="G2173" s="11">
        <f t="shared" si="110"/>
        <v>236.03</v>
      </c>
      <c r="H2173" s="11">
        <f t="shared" si="111"/>
        <v>2596.3300000000004</v>
      </c>
      <c r="I2173" s="21"/>
    </row>
    <row r="2174" spans="1:9" ht="12.75" customHeight="1" x14ac:dyDescent="0.2">
      <c r="A2174" s="9" t="s">
        <v>167</v>
      </c>
      <c r="B2174" s="9" t="s">
        <v>216</v>
      </c>
      <c r="C2174" s="9" t="s">
        <v>236</v>
      </c>
      <c r="D2174" s="34">
        <v>43900</v>
      </c>
      <c r="E2174" s="12">
        <v>1573.5</v>
      </c>
      <c r="F2174" s="11">
        <f t="shared" si="109"/>
        <v>1573.5</v>
      </c>
      <c r="G2174" s="11">
        <f t="shared" si="110"/>
        <v>157.35</v>
      </c>
      <c r="H2174" s="11">
        <f t="shared" si="111"/>
        <v>1730.85</v>
      </c>
      <c r="I2174" s="21"/>
    </row>
    <row r="2175" spans="1:9" ht="12.75" customHeight="1" x14ac:dyDescent="0.2">
      <c r="A2175" s="9" t="s">
        <v>167</v>
      </c>
      <c r="B2175" s="9" t="s">
        <v>216</v>
      </c>
      <c r="C2175" s="9" t="s">
        <v>236</v>
      </c>
      <c r="D2175" s="34">
        <v>43903</v>
      </c>
      <c r="E2175" s="12">
        <v>2622.5</v>
      </c>
      <c r="F2175" s="11">
        <f t="shared" si="109"/>
        <v>2622.5</v>
      </c>
      <c r="G2175" s="11">
        <f t="shared" si="110"/>
        <v>262.25</v>
      </c>
      <c r="H2175" s="11">
        <f t="shared" si="111"/>
        <v>2884.75</v>
      </c>
      <c r="I2175" s="21"/>
    </row>
    <row r="2176" spans="1:9" ht="12.75" customHeight="1" x14ac:dyDescent="0.2">
      <c r="A2176" s="9" t="s">
        <v>167</v>
      </c>
      <c r="B2176" s="9" t="s">
        <v>216</v>
      </c>
      <c r="C2176" s="9" t="s">
        <v>236</v>
      </c>
      <c r="D2176" s="34">
        <v>43906</v>
      </c>
      <c r="E2176" s="12">
        <v>2294.5</v>
      </c>
      <c r="F2176" s="11">
        <f t="shared" si="109"/>
        <v>2294.5</v>
      </c>
      <c r="G2176" s="11">
        <f t="shared" si="110"/>
        <v>229.45</v>
      </c>
      <c r="H2176" s="11">
        <f t="shared" si="111"/>
        <v>2523.9499999999998</v>
      </c>
      <c r="I2176" s="21"/>
    </row>
    <row r="2177" spans="1:9" ht="12.75" customHeight="1" x14ac:dyDescent="0.2">
      <c r="A2177" s="9" t="s">
        <v>167</v>
      </c>
      <c r="B2177" s="9" t="s">
        <v>216</v>
      </c>
      <c r="C2177" s="9" t="s">
        <v>236</v>
      </c>
      <c r="D2177" s="34">
        <v>43909</v>
      </c>
      <c r="E2177" s="12">
        <v>2294.5</v>
      </c>
      <c r="F2177" s="11">
        <f t="shared" si="109"/>
        <v>2294.5</v>
      </c>
      <c r="G2177" s="11">
        <f t="shared" si="110"/>
        <v>229.45</v>
      </c>
      <c r="H2177" s="11">
        <f t="shared" si="111"/>
        <v>2523.9499999999998</v>
      </c>
      <c r="I2177" s="21"/>
    </row>
    <row r="2178" spans="1:9" ht="12.75" customHeight="1" x14ac:dyDescent="0.2">
      <c r="A2178" s="9" t="s">
        <v>167</v>
      </c>
      <c r="B2178" s="9" t="s">
        <v>216</v>
      </c>
      <c r="C2178" s="9" t="s">
        <v>236</v>
      </c>
      <c r="D2178" s="34">
        <v>43912</v>
      </c>
      <c r="E2178" s="12">
        <v>2167.8000000000002</v>
      </c>
      <c r="F2178" s="11">
        <f t="shared" si="109"/>
        <v>2167.8000000000002</v>
      </c>
      <c r="G2178" s="11">
        <f t="shared" si="110"/>
        <v>216.78</v>
      </c>
      <c r="H2178" s="11">
        <f t="shared" si="111"/>
        <v>2384.5800000000004</v>
      </c>
      <c r="I2178" s="21"/>
    </row>
    <row r="2179" spans="1:9" ht="12.75" customHeight="1" x14ac:dyDescent="0.2">
      <c r="A2179" s="9" t="s">
        <v>167</v>
      </c>
      <c r="B2179" s="9" t="s">
        <v>216</v>
      </c>
      <c r="C2179" s="9" t="s">
        <v>236</v>
      </c>
      <c r="D2179" s="34">
        <v>43915</v>
      </c>
      <c r="E2179" s="12">
        <v>1639</v>
      </c>
      <c r="F2179" s="11">
        <f t="shared" ref="F2179:F2242" si="112">CEILING(TRUNC(+E2179*F$2,2),0.05)</f>
        <v>1639</v>
      </c>
      <c r="G2179" s="11">
        <f t="shared" si="110"/>
        <v>163.9</v>
      </c>
      <c r="H2179" s="11">
        <f t="shared" si="111"/>
        <v>1802.9</v>
      </c>
      <c r="I2179" s="21"/>
    </row>
    <row r="2180" spans="1:9" ht="12.75" customHeight="1" x14ac:dyDescent="0.2">
      <c r="A2180" s="9" t="s">
        <v>167</v>
      </c>
      <c r="B2180" s="9" t="s">
        <v>216</v>
      </c>
      <c r="C2180" s="9" t="s">
        <v>236</v>
      </c>
      <c r="D2180" s="34">
        <v>43930</v>
      </c>
      <c r="E2180" s="12">
        <v>630.25</v>
      </c>
      <c r="F2180" s="11">
        <f t="shared" si="112"/>
        <v>630.25</v>
      </c>
      <c r="G2180" s="11">
        <f t="shared" si="110"/>
        <v>63.03</v>
      </c>
      <c r="H2180" s="11">
        <f t="shared" si="111"/>
        <v>693.28</v>
      </c>
      <c r="I2180" s="21"/>
    </row>
    <row r="2181" spans="1:9" ht="12.75" customHeight="1" x14ac:dyDescent="0.2">
      <c r="A2181" s="9" t="s">
        <v>167</v>
      </c>
      <c r="B2181" s="9" t="s">
        <v>216</v>
      </c>
      <c r="C2181" s="9" t="s">
        <v>236</v>
      </c>
      <c r="D2181" s="34">
        <v>43933</v>
      </c>
      <c r="E2181" s="12">
        <v>737.80000000000007</v>
      </c>
      <c r="F2181" s="11">
        <f t="shared" si="112"/>
        <v>737.80000000000007</v>
      </c>
      <c r="G2181" s="11">
        <f t="shared" si="110"/>
        <v>73.78</v>
      </c>
      <c r="H2181" s="11">
        <f t="shared" si="111"/>
        <v>811.58</v>
      </c>
      <c r="I2181" s="21"/>
    </row>
    <row r="2182" spans="1:9" ht="12.75" customHeight="1" x14ac:dyDescent="0.2">
      <c r="A2182" s="9" t="s">
        <v>167</v>
      </c>
      <c r="B2182" s="9" t="s">
        <v>216</v>
      </c>
      <c r="C2182" s="9" t="s">
        <v>236</v>
      </c>
      <c r="D2182" s="34">
        <v>43936</v>
      </c>
      <c r="E2182" s="12">
        <v>1376.75</v>
      </c>
      <c r="F2182" s="11">
        <f t="shared" si="112"/>
        <v>1376.75</v>
      </c>
      <c r="G2182" s="11">
        <f t="shared" si="110"/>
        <v>137.68</v>
      </c>
      <c r="H2182" s="11">
        <f t="shared" si="111"/>
        <v>1514.43</v>
      </c>
      <c r="I2182" s="21"/>
    </row>
    <row r="2183" spans="1:9" ht="12.75" customHeight="1" x14ac:dyDescent="0.2">
      <c r="A2183" s="9" t="s">
        <v>167</v>
      </c>
      <c r="B2183" s="9" t="s">
        <v>216</v>
      </c>
      <c r="C2183" s="9" t="s">
        <v>236</v>
      </c>
      <c r="D2183" s="34">
        <v>43939</v>
      </c>
      <c r="E2183" s="12">
        <v>1048.95</v>
      </c>
      <c r="F2183" s="11">
        <f t="shared" si="112"/>
        <v>1048.95</v>
      </c>
      <c r="G2183" s="11">
        <f t="shared" si="110"/>
        <v>104.9</v>
      </c>
      <c r="H2183" s="11">
        <f t="shared" si="111"/>
        <v>1153.8500000000001</v>
      </c>
      <c r="I2183" s="21"/>
    </row>
    <row r="2184" spans="1:9" ht="12.75" customHeight="1" x14ac:dyDescent="0.2">
      <c r="A2184" s="9" t="s">
        <v>167</v>
      </c>
      <c r="B2184" s="9" t="s">
        <v>216</v>
      </c>
      <c r="C2184" s="9" t="s">
        <v>236</v>
      </c>
      <c r="D2184" s="34">
        <v>43942</v>
      </c>
      <c r="E2184" s="12">
        <v>327.85</v>
      </c>
      <c r="F2184" s="11">
        <f t="shared" si="112"/>
        <v>327.85</v>
      </c>
      <c r="G2184" s="11">
        <f t="shared" si="110"/>
        <v>32.79</v>
      </c>
      <c r="H2184" s="11">
        <f t="shared" si="111"/>
        <v>360.64000000000004</v>
      </c>
      <c r="I2184" s="21"/>
    </row>
    <row r="2185" spans="1:9" ht="12.75" customHeight="1" x14ac:dyDescent="0.2">
      <c r="A2185" s="9" t="s">
        <v>167</v>
      </c>
      <c r="B2185" s="9" t="s">
        <v>216</v>
      </c>
      <c r="C2185" s="9" t="s">
        <v>236</v>
      </c>
      <c r="D2185" s="34">
        <v>43945</v>
      </c>
      <c r="E2185" s="12">
        <v>1376.75</v>
      </c>
      <c r="F2185" s="11">
        <f t="shared" si="112"/>
        <v>1376.75</v>
      </c>
      <c r="G2185" s="11">
        <f t="shared" si="110"/>
        <v>137.68</v>
      </c>
      <c r="H2185" s="11">
        <f t="shared" si="111"/>
        <v>1514.43</v>
      </c>
      <c r="I2185" s="21"/>
    </row>
    <row r="2186" spans="1:9" ht="12.75" customHeight="1" x14ac:dyDescent="0.2">
      <c r="A2186" s="9" t="s">
        <v>167</v>
      </c>
      <c r="B2186" s="9" t="s">
        <v>216</v>
      </c>
      <c r="C2186" s="9" t="s">
        <v>236</v>
      </c>
      <c r="D2186" s="34">
        <v>43948</v>
      </c>
      <c r="E2186" s="12">
        <v>196.85000000000002</v>
      </c>
      <c r="F2186" s="11">
        <f t="shared" si="112"/>
        <v>196.85000000000002</v>
      </c>
      <c r="G2186" s="11">
        <f t="shared" si="110"/>
        <v>19.690000000000001</v>
      </c>
      <c r="H2186" s="11">
        <f t="shared" si="111"/>
        <v>216.54000000000002</v>
      </c>
      <c r="I2186" s="21"/>
    </row>
    <row r="2187" spans="1:9" ht="12.75" customHeight="1" x14ac:dyDescent="0.2">
      <c r="A2187" s="9" t="s">
        <v>167</v>
      </c>
      <c r="B2187" s="9" t="s">
        <v>216</v>
      </c>
      <c r="C2187" s="9" t="s">
        <v>236</v>
      </c>
      <c r="D2187" s="34">
        <v>43951</v>
      </c>
      <c r="E2187" s="12">
        <v>1232.9000000000001</v>
      </c>
      <c r="F2187" s="11">
        <f t="shared" si="112"/>
        <v>1232.9000000000001</v>
      </c>
      <c r="G2187" s="11">
        <f t="shared" si="110"/>
        <v>123.29</v>
      </c>
      <c r="H2187" s="11">
        <f t="shared" si="111"/>
        <v>1356.19</v>
      </c>
      <c r="I2187" s="21"/>
    </row>
    <row r="2188" spans="1:9" ht="12.75" customHeight="1" x14ac:dyDescent="0.2">
      <c r="A2188" s="9" t="s">
        <v>167</v>
      </c>
      <c r="B2188" s="9" t="s">
        <v>216</v>
      </c>
      <c r="C2188" s="9" t="s">
        <v>236</v>
      </c>
      <c r="D2188" s="34">
        <v>43954</v>
      </c>
      <c r="E2188" s="12">
        <v>1508.0500000000002</v>
      </c>
      <c r="F2188" s="11">
        <f t="shared" si="112"/>
        <v>1508.0500000000002</v>
      </c>
      <c r="G2188" s="11">
        <f t="shared" si="110"/>
        <v>150.81</v>
      </c>
      <c r="H2188" s="11">
        <f t="shared" si="111"/>
        <v>1658.8600000000001</v>
      </c>
      <c r="I2188" s="21"/>
    </row>
    <row r="2189" spans="1:9" ht="12.75" customHeight="1" x14ac:dyDescent="0.2">
      <c r="A2189" s="9" t="s">
        <v>167</v>
      </c>
      <c r="B2189" s="9" t="s">
        <v>216</v>
      </c>
      <c r="C2189" s="9" t="s">
        <v>236</v>
      </c>
      <c r="D2189" s="34">
        <v>43957</v>
      </c>
      <c r="E2189" s="12">
        <v>1639</v>
      </c>
      <c r="F2189" s="11">
        <f t="shared" si="112"/>
        <v>1639</v>
      </c>
      <c r="G2189" s="11">
        <f t="shared" si="110"/>
        <v>163.9</v>
      </c>
      <c r="H2189" s="11">
        <f t="shared" si="111"/>
        <v>1802.9</v>
      </c>
      <c r="I2189" s="21"/>
    </row>
    <row r="2190" spans="1:9" ht="12.75" customHeight="1" x14ac:dyDescent="0.2">
      <c r="A2190" s="9" t="s">
        <v>167</v>
      </c>
      <c r="B2190" s="9" t="s">
        <v>216</v>
      </c>
      <c r="C2190" s="9" t="s">
        <v>236</v>
      </c>
      <c r="D2190" s="34">
        <v>43960</v>
      </c>
      <c r="E2190" s="12">
        <v>576.65</v>
      </c>
      <c r="F2190" s="11">
        <f t="shared" si="112"/>
        <v>576.65</v>
      </c>
      <c r="G2190" s="11">
        <f t="shared" si="110"/>
        <v>57.67</v>
      </c>
      <c r="H2190" s="11">
        <f t="shared" si="111"/>
        <v>634.31999999999994</v>
      </c>
      <c r="I2190" s="21"/>
    </row>
    <row r="2191" spans="1:9" ht="12.75" customHeight="1" x14ac:dyDescent="0.2">
      <c r="A2191" s="9" t="s">
        <v>167</v>
      </c>
      <c r="B2191" s="9" t="s">
        <v>216</v>
      </c>
      <c r="C2191" s="9" t="s">
        <v>236</v>
      </c>
      <c r="D2191" s="34">
        <v>43963</v>
      </c>
      <c r="E2191" s="12">
        <v>2294.5</v>
      </c>
      <c r="F2191" s="11">
        <f t="shared" si="112"/>
        <v>2294.5</v>
      </c>
      <c r="G2191" s="11">
        <f t="shared" si="110"/>
        <v>229.45</v>
      </c>
      <c r="H2191" s="11">
        <f t="shared" si="111"/>
        <v>2523.9499999999998</v>
      </c>
      <c r="I2191" s="21"/>
    </row>
    <row r="2192" spans="1:9" ht="12.75" customHeight="1" x14ac:dyDescent="0.2">
      <c r="A2192" s="9" t="s">
        <v>167</v>
      </c>
      <c r="B2192" s="9" t="s">
        <v>216</v>
      </c>
      <c r="C2192" s="9" t="s">
        <v>236</v>
      </c>
      <c r="D2192" s="34">
        <v>43966</v>
      </c>
      <c r="E2192" s="12">
        <v>2622.5</v>
      </c>
      <c r="F2192" s="11">
        <f t="shared" si="112"/>
        <v>2622.5</v>
      </c>
      <c r="G2192" s="11">
        <f t="shared" si="110"/>
        <v>262.25</v>
      </c>
      <c r="H2192" s="11">
        <f t="shared" si="111"/>
        <v>2884.75</v>
      </c>
      <c r="I2192" s="21"/>
    </row>
    <row r="2193" spans="1:9" ht="12.75" customHeight="1" x14ac:dyDescent="0.2">
      <c r="A2193" s="9" t="s">
        <v>167</v>
      </c>
      <c r="B2193" s="9" t="s">
        <v>216</v>
      </c>
      <c r="C2193" s="9" t="s">
        <v>236</v>
      </c>
      <c r="D2193" s="34">
        <v>43969</v>
      </c>
      <c r="E2193" s="12">
        <v>3605.9500000000003</v>
      </c>
      <c r="F2193" s="11">
        <f t="shared" si="112"/>
        <v>3605.9500000000003</v>
      </c>
      <c r="G2193" s="11">
        <f t="shared" si="110"/>
        <v>360.6</v>
      </c>
      <c r="H2193" s="11">
        <f t="shared" si="111"/>
        <v>3966.55</v>
      </c>
      <c r="I2193" s="21"/>
    </row>
    <row r="2194" spans="1:9" ht="12.75" customHeight="1" x14ac:dyDescent="0.2">
      <c r="A2194" s="9" t="s">
        <v>167</v>
      </c>
      <c r="B2194" s="9" t="s">
        <v>216</v>
      </c>
      <c r="C2194" s="9" t="s">
        <v>236</v>
      </c>
      <c r="D2194" s="34">
        <v>43972</v>
      </c>
      <c r="E2194" s="12">
        <v>2622.5</v>
      </c>
      <c r="F2194" s="11">
        <f t="shared" si="112"/>
        <v>2622.5</v>
      </c>
      <c r="G2194" s="11">
        <f t="shared" si="110"/>
        <v>262.25</v>
      </c>
      <c r="H2194" s="11">
        <f t="shared" si="111"/>
        <v>2884.75</v>
      </c>
      <c r="I2194" s="21"/>
    </row>
    <row r="2195" spans="1:9" ht="12.75" customHeight="1" x14ac:dyDescent="0.2">
      <c r="A2195" s="9" t="s">
        <v>167</v>
      </c>
      <c r="B2195" s="9" t="s">
        <v>216</v>
      </c>
      <c r="C2195" s="9" t="s">
        <v>236</v>
      </c>
      <c r="D2195" s="34">
        <v>43975</v>
      </c>
      <c r="E2195" s="12">
        <v>3081.4500000000003</v>
      </c>
      <c r="F2195" s="11">
        <f t="shared" si="112"/>
        <v>3081.4500000000003</v>
      </c>
      <c r="G2195" s="11">
        <f t="shared" si="110"/>
        <v>308.14999999999998</v>
      </c>
      <c r="H2195" s="11">
        <f t="shared" si="111"/>
        <v>3389.6000000000004</v>
      </c>
      <c r="I2195" s="21"/>
    </row>
    <row r="2196" spans="1:9" ht="12.75" customHeight="1" x14ac:dyDescent="0.2">
      <c r="A2196" s="9" t="s">
        <v>167</v>
      </c>
      <c r="B2196" s="9" t="s">
        <v>216</v>
      </c>
      <c r="C2196" s="9" t="s">
        <v>236</v>
      </c>
      <c r="D2196" s="34">
        <v>43978</v>
      </c>
      <c r="E2196" s="12">
        <v>2622.5</v>
      </c>
      <c r="F2196" s="11">
        <f t="shared" si="112"/>
        <v>2622.5</v>
      </c>
      <c r="G2196" s="11">
        <f t="shared" si="110"/>
        <v>262.25</v>
      </c>
      <c r="H2196" s="11">
        <f t="shared" si="111"/>
        <v>2884.75</v>
      </c>
      <c r="I2196" s="21"/>
    </row>
    <row r="2197" spans="1:9" ht="12.75" customHeight="1" x14ac:dyDescent="0.2">
      <c r="A2197" s="9" t="s">
        <v>167</v>
      </c>
      <c r="B2197" s="9" t="s">
        <v>216</v>
      </c>
      <c r="C2197" s="9" t="s">
        <v>236</v>
      </c>
      <c r="D2197" s="34">
        <v>43981</v>
      </c>
      <c r="E2197" s="12">
        <v>721.15000000000009</v>
      </c>
      <c r="F2197" s="11">
        <f t="shared" si="112"/>
        <v>721.15000000000009</v>
      </c>
      <c r="G2197" s="11">
        <f t="shared" si="110"/>
        <v>72.12</v>
      </c>
      <c r="H2197" s="11">
        <f t="shared" si="111"/>
        <v>793.2700000000001</v>
      </c>
      <c r="I2197" s="21"/>
    </row>
    <row r="2198" spans="1:9" ht="12.75" customHeight="1" x14ac:dyDescent="0.2">
      <c r="A2198" s="9" t="s">
        <v>167</v>
      </c>
      <c r="B2198" s="9" t="s">
        <v>216</v>
      </c>
      <c r="C2198" s="9" t="s">
        <v>236</v>
      </c>
      <c r="D2198" s="34">
        <v>43984</v>
      </c>
      <c r="E2198" s="12">
        <v>1835.75</v>
      </c>
      <c r="F2198" s="11">
        <f t="shared" si="112"/>
        <v>1835.75</v>
      </c>
      <c r="G2198" s="11">
        <f t="shared" si="110"/>
        <v>183.58</v>
      </c>
      <c r="H2198" s="11">
        <f t="shared" si="111"/>
        <v>2019.33</v>
      </c>
      <c r="I2198" s="21"/>
    </row>
    <row r="2199" spans="1:9" ht="12.75" customHeight="1" x14ac:dyDescent="0.2">
      <c r="A2199" s="9" t="s">
        <v>167</v>
      </c>
      <c r="B2199" s="9" t="s">
        <v>216</v>
      </c>
      <c r="C2199" s="9" t="s">
        <v>236</v>
      </c>
      <c r="D2199" s="34">
        <v>43987</v>
      </c>
      <c r="E2199" s="12">
        <v>2032.5</v>
      </c>
      <c r="F2199" s="11">
        <f t="shared" si="112"/>
        <v>2032.5</v>
      </c>
      <c r="G2199" s="11">
        <f t="shared" si="110"/>
        <v>203.25</v>
      </c>
      <c r="H2199" s="11">
        <f t="shared" si="111"/>
        <v>2235.75</v>
      </c>
      <c r="I2199" s="21"/>
    </row>
    <row r="2200" spans="1:9" ht="12.75" customHeight="1" x14ac:dyDescent="0.2">
      <c r="A2200" s="9" t="s">
        <v>167</v>
      </c>
      <c r="B2200" s="9" t="s">
        <v>216</v>
      </c>
      <c r="C2200" s="9" t="s">
        <v>236</v>
      </c>
      <c r="D2200" s="34">
        <v>43990</v>
      </c>
      <c r="E2200" s="12">
        <v>2491.5</v>
      </c>
      <c r="F2200" s="11">
        <f t="shared" si="112"/>
        <v>2491.5</v>
      </c>
      <c r="G2200" s="11">
        <f t="shared" si="110"/>
        <v>249.15</v>
      </c>
      <c r="H2200" s="11">
        <f t="shared" si="111"/>
        <v>2740.65</v>
      </c>
      <c r="I2200" s="21"/>
    </row>
    <row r="2201" spans="1:9" ht="12.75" customHeight="1" x14ac:dyDescent="0.2">
      <c r="A2201" s="9" t="s">
        <v>167</v>
      </c>
      <c r="B2201" s="9" t="s">
        <v>216</v>
      </c>
      <c r="C2201" s="9" t="s">
        <v>236</v>
      </c>
      <c r="D2201" s="34">
        <v>43993</v>
      </c>
      <c r="E2201" s="12">
        <v>2688</v>
      </c>
      <c r="F2201" s="11">
        <f t="shared" si="112"/>
        <v>2688</v>
      </c>
      <c r="G2201" s="11">
        <f t="shared" si="110"/>
        <v>268.8</v>
      </c>
      <c r="H2201" s="11">
        <f t="shared" si="111"/>
        <v>2956.8</v>
      </c>
      <c r="I2201" s="21"/>
    </row>
    <row r="2202" spans="1:9" ht="12.75" customHeight="1" x14ac:dyDescent="0.2">
      <c r="A2202" s="9" t="s">
        <v>167</v>
      </c>
      <c r="B2202" s="9" t="s">
        <v>216</v>
      </c>
      <c r="C2202" s="9" t="s">
        <v>236</v>
      </c>
      <c r="D2202" s="34">
        <v>43996</v>
      </c>
      <c r="E2202" s="12">
        <v>3015.9</v>
      </c>
      <c r="F2202" s="11">
        <f t="shared" si="112"/>
        <v>3015.9</v>
      </c>
      <c r="G2202" s="11">
        <f t="shared" si="110"/>
        <v>301.58999999999997</v>
      </c>
      <c r="H2202" s="11">
        <f t="shared" si="111"/>
        <v>3317.4900000000002</v>
      </c>
      <c r="I2202" s="21"/>
    </row>
    <row r="2203" spans="1:9" ht="12.75" customHeight="1" x14ac:dyDescent="0.2">
      <c r="A2203" s="9" t="s">
        <v>167</v>
      </c>
      <c r="B2203" s="9" t="s">
        <v>216</v>
      </c>
      <c r="C2203" s="9" t="s">
        <v>236</v>
      </c>
      <c r="D2203" s="34">
        <v>43999</v>
      </c>
      <c r="E2203" s="12">
        <v>377.20000000000005</v>
      </c>
      <c r="F2203" s="11">
        <f t="shared" si="112"/>
        <v>377.20000000000005</v>
      </c>
      <c r="G2203" s="11">
        <f t="shared" si="110"/>
        <v>37.72</v>
      </c>
      <c r="H2203" s="11">
        <f t="shared" si="111"/>
        <v>414.92000000000007</v>
      </c>
      <c r="I2203" s="21"/>
    </row>
    <row r="2204" spans="1:9" ht="12.75" customHeight="1" x14ac:dyDescent="0.2">
      <c r="A2204" s="9" t="s">
        <v>167</v>
      </c>
      <c r="B2204" s="9" t="s">
        <v>216</v>
      </c>
      <c r="C2204" s="9" t="s">
        <v>236</v>
      </c>
      <c r="D2204" s="34">
        <v>44101</v>
      </c>
      <c r="E2204" s="12">
        <v>472.70000000000005</v>
      </c>
      <c r="F2204" s="11">
        <f t="shared" si="112"/>
        <v>472.70000000000005</v>
      </c>
      <c r="G2204" s="11">
        <f t="shared" si="110"/>
        <v>47.27</v>
      </c>
      <c r="H2204" s="11">
        <f t="shared" si="111"/>
        <v>519.97</v>
      </c>
      <c r="I2204" s="21"/>
    </row>
    <row r="2205" spans="1:9" ht="12.75" customHeight="1" x14ac:dyDescent="0.2">
      <c r="A2205" s="9" t="s">
        <v>167</v>
      </c>
      <c r="B2205" s="9" t="s">
        <v>216</v>
      </c>
      <c r="C2205" s="9" t="s">
        <v>236</v>
      </c>
      <c r="D2205" s="34">
        <v>44102</v>
      </c>
      <c r="E2205" s="12">
        <v>363.6</v>
      </c>
      <c r="F2205" s="11">
        <f t="shared" si="112"/>
        <v>363.6</v>
      </c>
      <c r="G2205" s="11">
        <f t="shared" si="110"/>
        <v>36.36</v>
      </c>
      <c r="H2205" s="11">
        <f t="shared" si="111"/>
        <v>399.96000000000004</v>
      </c>
      <c r="I2205" s="21"/>
    </row>
    <row r="2206" spans="1:9" ht="12.75" customHeight="1" x14ac:dyDescent="0.2">
      <c r="A2206" s="9" t="s">
        <v>167</v>
      </c>
      <c r="B2206" s="9" t="s">
        <v>216</v>
      </c>
      <c r="C2206" s="9" t="s">
        <v>236</v>
      </c>
      <c r="D2206" s="34">
        <v>44104</v>
      </c>
      <c r="E2206" s="12">
        <v>83</v>
      </c>
      <c r="F2206" s="11">
        <f t="shared" si="112"/>
        <v>83</v>
      </c>
      <c r="G2206" s="11">
        <f t="shared" si="110"/>
        <v>8.3000000000000007</v>
      </c>
      <c r="H2206" s="11">
        <f t="shared" si="111"/>
        <v>91.3</v>
      </c>
      <c r="I2206" s="21"/>
    </row>
    <row r="2207" spans="1:9" ht="12.75" customHeight="1" x14ac:dyDescent="0.2">
      <c r="A2207" s="9" t="s">
        <v>167</v>
      </c>
      <c r="B2207" s="9" t="s">
        <v>216</v>
      </c>
      <c r="C2207" s="9" t="s">
        <v>236</v>
      </c>
      <c r="D2207" s="34">
        <v>44105</v>
      </c>
      <c r="E2207" s="12">
        <v>63.85</v>
      </c>
      <c r="F2207" s="11">
        <f t="shared" si="112"/>
        <v>63.85</v>
      </c>
      <c r="G2207" s="11">
        <f t="shared" si="110"/>
        <v>6.39</v>
      </c>
      <c r="H2207" s="11">
        <f t="shared" si="111"/>
        <v>70.239999999999995</v>
      </c>
      <c r="I2207" s="21"/>
    </row>
    <row r="2208" spans="1:9" ht="12.75" customHeight="1" x14ac:dyDescent="0.2">
      <c r="A2208" s="9" t="s">
        <v>167</v>
      </c>
      <c r="B2208" s="9" t="s">
        <v>216</v>
      </c>
      <c r="C2208" s="9" t="s">
        <v>236</v>
      </c>
      <c r="D2208" s="34">
        <v>44108</v>
      </c>
      <c r="E2208" s="12">
        <v>695.40000000000009</v>
      </c>
      <c r="F2208" s="11">
        <f t="shared" si="112"/>
        <v>695.40000000000009</v>
      </c>
      <c r="G2208" s="11">
        <f t="shared" si="110"/>
        <v>69.540000000000006</v>
      </c>
      <c r="H2208" s="11">
        <f t="shared" si="111"/>
        <v>764.94</v>
      </c>
      <c r="I2208" s="21"/>
    </row>
    <row r="2209" spans="1:9" ht="12.75" customHeight="1" x14ac:dyDescent="0.2">
      <c r="A2209" s="9" t="s">
        <v>167</v>
      </c>
      <c r="B2209" s="9" t="s">
        <v>216</v>
      </c>
      <c r="C2209" s="9" t="s">
        <v>236</v>
      </c>
      <c r="D2209" s="34">
        <v>44111</v>
      </c>
      <c r="E2209" s="12">
        <v>814.55000000000007</v>
      </c>
      <c r="F2209" s="11">
        <f t="shared" si="112"/>
        <v>814.55000000000007</v>
      </c>
      <c r="G2209" s="11">
        <f t="shared" si="110"/>
        <v>81.459999999999994</v>
      </c>
      <c r="H2209" s="11">
        <f t="shared" si="111"/>
        <v>896.0100000000001</v>
      </c>
      <c r="I2209" s="21"/>
    </row>
    <row r="2210" spans="1:9" ht="12.75" customHeight="1" x14ac:dyDescent="0.2">
      <c r="A2210" s="9" t="s">
        <v>167</v>
      </c>
      <c r="B2210" s="9" t="s">
        <v>216</v>
      </c>
      <c r="C2210" s="9" t="s">
        <v>236</v>
      </c>
      <c r="D2210" s="34">
        <v>44114</v>
      </c>
      <c r="E2210" s="12">
        <v>814.55000000000007</v>
      </c>
      <c r="F2210" s="11">
        <f t="shared" si="112"/>
        <v>814.55000000000007</v>
      </c>
      <c r="G2210" s="11">
        <f t="shared" si="110"/>
        <v>81.459999999999994</v>
      </c>
      <c r="H2210" s="11">
        <f t="shared" si="111"/>
        <v>896.0100000000001</v>
      </c>
      <c r="I2210" s="21"/>
    </row>
    <row r="2211" spans="1:9" ht="12.75" customHeight="1" x14ac:dyDescent="0.2">
      <c r="A2211" s="9" t="s">
        <v>167</v>
      </c>
      <c r="B2211" s="9" t="s">
        <v>216</v>
      </c>
      <c r="C2211" s="9" t="s">
        <v>236</v>
      </c>
      <c r="D2211" s="34">
        <v>44130</v>
      </c>
      <c r="E2211" s="12">
        <v>655.6</v>
      </c>
      <c r="F2211" s="11">
        <f t="shared" si="112"/>
        <v>655.6</v>
      </c>
      <c r="G2211" s="11">
        <f t="shared" si="110"/>
        <v>65.56</v>
      </c>
      <c r="H2211" s="11">
        <f t="shared" si="111"/>
        <v>721.16000000000008</v>
      </c>
      <c r="I2211" s="21"/>
    </row>
    <row r="2212" spans="1:9" ht="12.75" customHeight="1" x14ac:dyDescent="0.2">
      <c r="A2212" s="9" t="s">
        <v>167</v>
      </c>
      <c r="B2212" s="9" t="s">
        <v>216</v>
      </c>
      <c r="C2212" s="9" t="s">
        <v>236</v>
      </c>
      <c r="D2212" s="34">
        <v>44133</v>
      </c>
      <c r="E2212" s="12">
        <v>520.4</v>
      </c>
      <c r="F2212" s="11">
        <f t="shared" si="112"/>
        <v>520.4</v>
      </c>
      <c r="G2212" s="11">
        <f t="shared" si="110"/>
        <v>52.04</v>
      </c>
      <c r="H2212" s="11">
        <f t="shared" si="111"/>
        <v>572.43999999999994</v>
      </c>
      <c r="I2212" s="21"/>
    </row>
    <row r="2213" spans="1:9" ht="12.75" customHeight="1" x14ac:dyDescent="0.2">
      <c r="A2213" s="9" t="s">
        <v>167</v>
      </c>
      <c r="B2213" s="9" t="s">
        <v>216</v>
      </c>
      <c r="C2213" s="9" t="s">
        <v>236</v>
      </c>
      <c r="D2213" s="34">
        <v>44136</v>
      </c>
      <c r="E2213" s="12">
        <v>239.85000000000002</v>
      </c>
      <c r="F2213" s="11">
        <f t="shared" si="112"/>
        <v>239.85000000000002</v>
      </c>
      <c r="G2213" s="11">
        <f t="shared" si="110"/>
        <v>23.99</v>
      </c>
      <c r="H2213" s="11">
        <f t="shared" si="111"/>
        <v>263.84000000000003</v>
      </c>
      <c r="I2213" s="21"/>
    </row>
    <row r="2214" spans="1:9" ht="12.75" customHeight="1" x14ac:dyDescent="0.2">
      <c r="A2214" s="9" t="s">
        <v>167</v>
      </c>
      <c r="B2214" s="9" t="s">
        <v>216</v>
      </c>
      <c r="C2214" s="9" t="s">
        <v>238</v>
      </c>
      <c r="D2214" s="34">
        <v>44325</v>
      </c>
      <c r="E2214" s="12">
        <v>418.45000000000005</v>
      </c>
      <c r="F2214" s="11">
        <f t="shared" si="112"/>
        <v>418.45000000000005</v>
      </c>
      <c r="G2214" s="11">
        <f t="shared" si="110"/>
        <v>41.85</v>
      </c>
      <c r="H2214" s="11">
        <f t="shared" si="111"/>
        <v>460.30000000000007</v>
      </c>
      <c r="I2214" s="21"/>
    </row>
    <row r="2215" spans="1:9" ht="12.75" customHeight="1" x14ac:dyDescent="0.2">
      <c r="A2215" s="9" t="s">
        <v>167</v>
      </c>
      <c r="B2215" s="9" t="s">
        <v>216</v>
      </c>
      <c r="C2215" s="9" t="s">
        <v>238</v>
      </c>
      <c r="D2215" s="34">
        <v>44328</v>
      </c>
      <c r="E2215" s="12">
        <v>504.25</v>
      </c>
      <c r="F2215" s="11">
        <f t="shared" si="112"/>
        <v>504.25</v>
      </c>
      <c r="G2215" s="11">
        <f t="shared" si="110"/>
        <v>50.43</v>
      </c>
      <c r="H2215" s="11">
        <f t="shared" si="111"/>
        <v>554.67999999999995</v>
      </c>
      <c r="I2215" s="21"/>
    </row>
    <row r="2216" spans="1:9" ht="12.75" customHeight="1" x14ac:dyDescent="0.2">
      <c r="A2216" s="9" t="s">
        <v>167</v>
      </c>
      <c r="B2216" s="9" t="s">
        <v>216</v>
      </c>
      <c r="C2216" s="9" t="s">
        <v>238</v>
      </c>
      <c r="D2216" s="34">
        <v>44331</v>
      </c>
      <c r="E2216" s="12">
        <v>831.45</v>
      </c>
      <c r="F2216" s="11">
        <f t="shared" si="112"/>
        <v>831.45</v>
      </c>
      <c r="G2216" s="11">
        <f t="shared" si="110"/>
        <v>83.15</v>
      </c>
      <c r="H2216" s="11">
        <f t="shared" si="111"/>
        <v>914.6</v>
      </c>
      <c r="I2216" s="21"/>
    </row>
    <row r="2217" spans="1:9" ht="12.75" customHeight="1" x14ac:dyDescent="0.2">
      <c r="A2217" s="9" t="s">
        <v>167</v>
      </c>
      <c r="B2217" s="9" t="s">
        <v>216</v>
      </c>
      <c r="C2217" s="9" t="s">
        <v>238</v>
      </c>
      <c r="D2217" s="34">
        <v>44334</v>
      </c>
      <c r="E2217" s="12">
        <v>1689.9</v>
      </c>
      <c r="F2217" s="11">
        <f t="shared" si="112"/>
        <v>1689.9</v>
      </c>
      <c r="G2217" s="11">
        <f t="shared" si="110"/>
        <v>168.99</v>
      </c>
      <c r="H2217" s="11">
        <f t="shared" si="111"/>
        <v>1858.89</v>
      </c>
      <c r="I2217" s="21"/>
    </row>
    <row r="2218" spans="1:9" ht="12.75" customHeight="1" x14ac:dyDescent="0.2">
      <c r="A2218" s="9" t="s">
        <v>167</v>
      </c>
      <c r="B2218" s="9" t="s">
        <v>216</v>
      </c>
      <c r="C2218" s="9" t="s">
        <v>238</v>
      </c>
      <c r="D2218" s="34">
        <v>44338</v>
      </c>
      <c r="E2218" s="12">
        <v>203.8</v>
      </c>
      <c r="F2218" s="11">
        <f t="shared" si="112"/>
        <v>203.8</v>
      </c>
      <c r="G2218" s="11">
        <f t="shared" si="110"/>
        <v>20.38</v>
      </c>
      <c r="H2218" s="11">
        <f t="shared" si="111"/>
        <v>224.18</v>
      </c>
      <c r="I2218" s="21"/>
    </row>
    <row r="2219" spans="1:9" ht="12.75" customHeight="1" x14ac:dyDescent="0.2">
      <c r="A2219" s="9" t="s">
        <v>167</v>
      </c>
      <c r="B2219" s="9" t="s">
        <v>216</v>
      </c>
      <c r="C2219" s="9" t="s">
        <v>238</v>
      </c>
      <c r="D2219" s="34">
        <v>44342</v>
      </c>
      <c r="E2219" s="12">
        <v>311.25</v>
      </c>
      <c r="F2219" s="11">
        <f t="shared" si="112"/>
        <v>311.25</v>
      </c>
      <c r="G2219" s="11">
        <f t="shared" si="110"/>
        <v>31.13</v>
      </c>
      <c r="H2219" s="11">
        <f t="shared" si="111"/>
        <v>342.38</v>
      </c>
      <c r="I2219" s="21"/>
    </row>
    <row r="2220" spans="1:9" ht="12.75" customHeight="1" x14ac:dyDescent="0.2">
      <c r="A2220" s="9" t="s">
        <v>167</v>
      </c>
      <c r="B2220" s="9" t="s">
        <v>216</v>
      </c>
      <c r="C2220" s="9" t="s">
        <v>238</v>
      </c>
      <c r="D2220" s="34">
        <v>44346</v>
      </c>
      <c r="E2220" s="12">
        <v>359.45000000000005</v>
      </c>
      <c r="F2220" s="11">
        <f t="shared" si="112"/>
        <v>359.45000000000005</v>
      </c>
      <c r="G2220" s="11">
        <f t="shared" si="110"/>
        <v>35.950000000000003</v>
      </c>
      <c r="H2220" s="11">
        <f t="shared" si="111"/>
        <v>395.40000000000003</v>
      </c>
      <c r="I2220" s="21"/>
    </row>
    <row r="2221" spans="1:9" ht="12.75" customHeight="1" x14ac:dyDescent="0.2">
      <c r="A2221" s="9" t="s">
        <v>167</v>
      </c>
      <c r="B2221" s="9" t="s">
        <v>216</v>
      </c>
      <c r="C2221" s="9" t="s">
        <v>238</v>
      </c>
      <c r="D2221" s="34">
        <v>44350</v>
      </c>
      <c r="E2221" s="12">
        <v>407.8</v>
      </c>
      <c r="F2221" s="11">
        <f t="shared" si="112"/>
        <v>407.8</v>
      </c>
      <c r="G2221" s="11">
        <f t="shared" si="110"/>
        <v>40.78</v>
      </c>
      <c r="H2221" s="11">
        <f t="shared" si="111"/>
        <v>448.58000000000004</v>
      </c>
      <c r="I2221" s="21"/>
    </row>
    <row r="2222" spans="1:9" ht="12.75" customHeight="1" x14ac:dyDescent="0.2">
      <c r="A2222" s="9" t="s">
        <v>167</v>
      </c>
      <c r="B2222" s="9" t="s">
        <v>216</v>
      </c>
      <c r="C2222" s="9" t="s">
        <v>238</v>
      </c>
      <c r="D2222" s="34">
        <v>44354</v>
      </c>
      <c r="E2222" s="12">
        <v>466.70000000000005</v>
      </c>
      <c r="F2222" s="11">
        <f t="shared" si="112"/>
        <v>466.70000000000005</v>
      </c>
      <c r="G2222" s="11">
        <f t="shared" si="110"/>
        <v>46.67</v>
      </c>
      <c r="H2222" s="11">
        <f t="shared" si="111"/>
        <v>513.37</v>
      </c>
      <c r="I2222" s="21"/>
    </row>
    <row r="2223" spans="1:9" ht="12.75" customHeight="1" x14ac:dyDescent="0.2">
      <c r="A2223" s="9" t="s">
        <v>167</v>
      </c>
      <c r="B2223" s="9" t="s">
        <v>216</v>
      </c>
      <c r="C2223" s="9" t="s">
        <v>238</v>
      </c>
      <c r="D2223" s="34">
        <v>44358</v>
      </c>
      <c r="E2223" s="12">
        <v>260.25</v>
      </c>
      <c r="F2223" s="11">
        <f t="shared" si="112"/>
        <v>260.25</v>
      </c>
      <c r="G2223" s="11">
        <f t="shared" si="110"/>
        <v>26.03</v>
      </c>
      <c r="H2223" s="11">
        <f t="shared" si="111"/>
        <v>286.27999999999997</v>
      </c>
      <c r="I2223" s="21"/>
    </row>
    <row r="2224" spans="1:9" ht="12.75" customHeight="1" x14ac:dyDescent="0.2">
      <c r="A2224" s="9" t="s">
        <v>167</v>
      </c>
      <c r="B2224" s="9" t="s">
        <v>216</v>
      </c>
      <c r="C2224" s="9" t="s">
        <v>238</v>
      </c>
      <c r="D2224" s="34">
        <v>44359</v>
      </c>
      <c r="E2224" s="12">
        <v>373.5</v>
      </c>
      <c r="F2224" s="11">
        <f t="shared" si="112"/>
        <v>373.5</v>
      </c>
      <c r="G2224" s="11">
        <f t="shared" si="110"/>
        <v>37.35</v>
      </c>
      <c r="H2224" s="11">
        <f t="shared" si="111"/>
        <v>410.85</v>
      </c>
      <c r="I2224" s="21"/>
    </row>
    <row r="2225" spans="1:9" ht="12.75" customHeight="1" x14ac:dyDescent="0.2">
      <c r="A2225" s="9" t="s">
        <v>167</v>
      </c>
      <c r="B2225" s="9" t="s">
        <v>216</v>
      </c>
      <c r="C2225" s="9" t="s">
        <v>238</v>
      </c>
      <c r="D2225" s="34">
        <v>44361</v>
      </c>
      <c r="E2225" s="12">
        <v>504.25</v>
      </c>
      <c r="F2225" s="11">
        <f t="shared" si="112"/>
        <v>504.25</v>
      </c>
      <c r="G2225" s="11">
        <f t="shared" si="110"/>
        <v>50.43</v>
      </c>
      <c r="H2225" s="11">
        <f t="shared" si="111"/>
        <v>554.67999999999995</v>
      </c>
      <c r="I2225" s="21"/>
    </row>
    <row r="2226" spans="1:9" ht="12.75" customHeight="1" x14ac:dyDescent="0.2">
      <c r="A2226" s="9" t="s">
        <v>167</v>
      </c>
      <c r="B2226" s="9" t="s">
        <v>216</v>
      </c>
      <c r="C2226" s="9" t="s">
        <v>238</v>
      </c>
      <c r="D2226" s="34">
        <v>44364</v>
      </c>
      <c r="E2226" s="12">
        <v>418.45000000000005</v>
      </c>
      <c r="F2226" s="11">
        <f t="shared" si="112"/>
        <v>418.45000000000005</v>
      </c>
      <c r="G2226" s="11">
        <f t="shared" si="110"/>
        <v>41.85</v>
      </c>
      <c r="H2226" s="11">
        <f t="shared" si="111"/>
        <v>460.30000000000007</v>
      </c>
      <c r="I2226" s="21"/>
    </row>
    <row r="2227" spans="1:9" ht="12.75" customHeight="1" x14ac:dyDescent="0.2">
      <c r="A2227" s="9" t="s">
        <v>167</v>
      </c>
      <c r="B2227" s="9" t="s">
        <v>216</v>
      </c>
      <c r="C2227" s="9" t="s">
        <v>238</v>
      </c>
      <c r="D2227" s="34">
        <v>44367</v>
      </c>
      <c r="E2227" s="12">
        <v>738.55000000000007</v>
      </c>
      <c r="F2227" s="11">
        <f t="shared" si="112"/>
        <v>738.55000000000007</v>
      </c>
      <c r="G2227" s="11">
        <f t="shared" ref="G2227:G2290" si="113">ROUND((+F2227*0.1),2)</f>
        <v>73.86</v>
      </c>
      <c r="H2227" s="11">
        <f t="shared" ref="H2227:H2290" si="114">+G2227+F2227</f>
        <v>812.41000000000008</v>
      </c>
      <c r="I2227" s="21"/>
    </row>
    <row r="2228" spans="1:9" ht="12.75" customHeight="1" x14ac:dyDescent="0.2">
      <c r="A2228" s="9" t="s">
        <v>167</v>
      </c>
      <c r="B2228" s="9" t="s">
        <v>216</v>
      </c>
      <c r="C2228" s="9" t="s">
        <v>238</v>
      </c>
      <c r="D2228" s="34">
        <v>44370</v>
      </c>
      <c r="E2228" s="12">
        <v>1019.1</v>
      </c>
      <c r="F2228" s="11">
        <f t="shared" si="112"/>
        <v>1019.1</v>
      </c>
      <c r="G2228" s="11">
        <f t="shared" si="113"/>
        <v>101.91</v>
      </c>
      <c r="H2228" s="11">
        <f t="shared" si="114"/>
        <v>1121.01</v>
      </c>
      <c r="I2228" s="21"/>
    </row>
    <row r="2229" spans="1:9" ht="12.75" customHeight="1" x14ac:dyDescent="0.2">
      <c r="A2229" s="9" t="s">
        <v>167</v>
      </c>
      <c r="B2229" s="9" t="s">
        <v>216</v>
      </c>
      <c r="C2229" s="9" t="s">
        <v>238</v>
      </c>
      <c r="D2229" s="34">
        <v>44373</v>
      </c>
      <c r="E2229" s="12">
        <v>2091.9500000000003</v>
      </c>
      <c r="F2229" s="11">
        <f t="shared" si="112"/>
        <v>2091.9500000000003</v>
      </c>
      <c r="G2229" s="11">
        <f t="shared" si="113"/>
        <v>209.2</v>
      </c>
      <c r="H2229" s="11">
        <f t="shared" si="114"/>
        <v>2301.15</v>
      </c>
      <c r="I2229" s="21"/>
    </row>
    <row r="2230" spans="1:9" ht="25.5" customHeight="1" x14ac:dyDescent="0.2">
      <c r="A2230" s="9" t="s">
        <v>167</v>
      </c>
      <c r="B2230" s="9" t="s">
        <v>216</v>
      </c>
      <c r="C2230" s="9" t="s">
        <v>238</v>
      </c>
      <c r="D2230" s="34">
        <v>44376</v>
      </c>
      <c r="E2230" s="12">
        <v>0</v>
      </c>
      <c r="F2230" s="11">
        <f t="shared" si="112"/>
        <v>0</v>
      </c>
      <c r="G2230" s="11">
        <f t="shared" si="113"/>
        <v>0</v>
      </c>
      <c r="H2230" s="11">
        <f t="shared" si="114"/>
        <v>0</v>
      </c>
      <c r="I2230" s="27" t="s">
        <v>740</v>
      </c>
    </row>
    <row r="2231" spans="1:9" ht="12.75" customHeight="1" x14ac:dyDescent="0.2">
      <c r="A2231" s="9" t="s">
        <v>167</v>
      </c>
      <c r="B2231" s="9" t="s">
        <v>216</v>
      </c>
      <c r="C2231" s="9" t="s">
        <v>240</v>
      </c>
      <c r="D2231" s="34">
        <v>45000</v>
      </c>
      <c r="E2231" s="12">
        <v>779.55000000000007</v>
      </c>
      <c r="F2231" s="11">
        <f t="shared" si="112"/>
        <v>779.55000000000007</v>
      </c>
      <c r="G2231" s="11">
        <f t="shared" si="113"/>
        <v>77.959999999999994</v>
      </c>
      <c r="H2231" s="11">
        <f t="shared" si="114"/>
        <v>857.5100000000001</v>
      </c>
      <c r="I2231" s="21"/>
    </row>
    <row r="2232" spans="1:9" ht="12.75" customHeight="1" x14ac:dyDescent="0.2">
      <c r="A2232" s="9" t="s">
        <v>167</v>
      </c>
      <c r="B2232" s="9" t="s">
        <v>216</v>
      </c>
      <c r="C2232" s="9" t="s">
        <v>240</v>
      </c>
      <c r="D2232" s="34">
        <v>45003</v>
      </c>
      <c r="E2232" s="12">
        <v>866.40000000000009</v>
      </c>
      <c r="F2232" s="11">
        <f t="shared" si="112"/>
        <v>866.40000000000009</v>
      </c>
      <c r="G2232" s="11">
        <f t="shared" si="113"/>
        <v>86.64</v>
      </c>
      <c r="H2232" s="11">
        <f t="shared" si="114"/>
        <v>953.04000000000008</v>
      </c>
      <c r="I2232" s="21"/>
    </row>
    <row r="2233" spans="1:9" ht="12.75" customHeight="1" x14ac:dyDescent="0.2">
      <c r="A2233" s="9" t="s">
        <v>167</v>
      </c>
      <c r="B2233" s="9" t="s">
        <v>216</v>
      </c>
      <c r="C2233" s="9" t="s">
        <v>240</v>
      </c>
      <c r="D2233" s="34">
        <v>45006</v>
      </c>
      <c r="E2233" s="12">
        <v>1494.25</v>
      </c>
      <c r="F2233" s="11">
        <f t="shared" si="112"/>
        <v>1494.25</v>
      </c>
      <c r="G2233" s="11">
        <f t="shared" si="113"/>
        <v>149.43</v>
      </c>
      <c r="H2233" s="11">
        <f t="shared" si="114"/>
        <v>1643.68</v>
      </c>
      <c r="I2233" s="21"/>
    </row>
    <row r="2234" spans="1:9" ht="12.75" customHeight="1" x14ac:dyDescent="0.2">
      <c r="A2234" s="9" t="s">
        <v>167</v>
      </c>
      <c r="B2234" s="9" t="s">
        <v>216</v>
      </c>
      <c r="C2234" s="9" t="s">
        <v>240</v>
      </c>
      <c r="D2234" s="34">
        <v>45009</v>
      </c>
      <c r="E2234" s="12">
        <v>545.85</v>
      </c>
      <c r="F2234" s="11">
        <f t="shared" si="112"/>
        <v>545.85</v>
      </c>
      <c r="G2234" s="11">
        <f t="shared" si="113"/>
        <v>54.59</v>
      </c>
      <c r="H2234" s="11">
        <f t="shared" si="114"/>
        <v>600.44000000000005</v>
      </c>
      <c r="I2234" s="21"/>
    </row>
    <row r="2235" spans="1:9" ht="12.75" customHeight="1" x14ac:dyDescent="0.2">
      <c r="A2235" s="9" t="s">
        <v>167</v>
      </c>
      <c r="B2235" s="9" t="s">
        <v>216</v>
      </c>
      <c r="C2235" s="9" t="s">
        <v>240</v>
      </c>
      <c r="D2235" s="34">
        <v>45012</v>
      </c>
      <c r="E2235" s="12">
        <v>914.40000000000009</v>
      </c>
      <c r="F2235" s="11">
        <f t="shared" si="112"/>
        <v>914.40000000000009</v>
      </c>
      <c r="G2235" s="11">
        <f t="shared" si="113"/>
        <v>91.44</v>
      </c>
      <c r="H2235" s="11">
        <f t="shared" si="114"/>
        <v>1005.8400000000001</v>
      </c>
      <c r="I2235" s="21"/>
    </row>
    <row r="2236" spans="1:9" ht="12.75" customHeight="1" x14ac:dyDescent="0.2">
      <c r="A2236" s="9" t="s">
        <v>167</v>
      </c>
      <c r="B2236" s="9" t="s">
        <v>216</v>
      </c>
      <c r="C2236" s="9" t="s">
        <v>240</v>
      </c>
      <c r="D2236" s="34">
        <v>45015</v>
      </c>
      <c r="E2236" s="12">
        <v>433.1</v>
      </c>
      <c r="F2236" s="11">
        <f t="shared" si="112"/>
        <v>433.1</v>
      </c>
      <c r="G2236" s="11">
        <f t="shared" si="113"/>
        <v>43.31</v>
      </c>
      <c r="H2236" s="11">
        <f t="shared" si="114"/>
        <v>476.41</v>
      </c>
      <c r="I2236" s="21"/>
    </row>
    <row r="2237" spans="1:9" ht="12.75" customHeight="1" x14ac:dyDescent="0.2">
      <c r="A2237" s="9" t="s">
        <v>167</v>
      </c>
      <c r="B2237" s="9" t="s">
        <v>216</v>
      </c>
      <c r="C2237" s="9" t="s">
        <v>240</v>
      </c>
      <c r="D2237" s="34">
        <v>45018</v>
      </c>
      <c r="E2237" s="12">
        <v>682.05000000000007</v>
      </c>
      <c r="F2237" s="11">
        <f t="shared" si="112"/>
        <v>682.05000000000007</v>
      </c>
      <c r="G2237" s="11">
        <f t="shared" si="113"/>
        <v>68.209999999999994</v>
      </c>
      <c r="H2237" s="11">
        <f t="shared" si="114"/>
        <v>750.2600000000001</v>
      </c>
      <c r="I2237" s="21"/>
    </row>
    <row r="2238" spans="1:9" ht="12.75" customHeight="1" x14ac:dyDescent="0.2">
      <c r="A2238" s="9" t="s">
        <v>167</v>
      </c>
      <c r="B2238" s="9" t="s">
        <v>216</v>
      </c>
      <c r="C2238" s="9" t="s">
        <v>240</v>
      </c>
      <c r="D2238" s="34">
        <v>45019</v>
      </c>
      <c r="E2238" s="12">
        <v>571.25</v>
      </c>
      <c r="F2238" s="11">
        <f t="shared" si="112"/>
        <v>571.25</v>
      </c>
      <c r="G2238" s="11">
        <f t="shared" si="113"/>
        <v>57.13</v>
      </c>
      <c r="H2238" s="11">
        <f t="shared" si="114"/>
        <v>628.38</v>
      </c>
      <c r="I2238" s="21"/>
    </row>
    <row r="2239" spans="1:9" ht="12.75" customHeight="1" x14ac:dyDescent="0.2">
      <c r="A2239" s="9" t="s">
        <v>167</v>
      </c>
      <c r="B2239" s="9" t="s">
        <v>216</v>
      </c>
      <c r="C2239" s="9" t="s">
        <v>240</v>
      </c>
      <c r="D2239" s="34">
        <v>45021</v>
      </c>
      <c r="E2239" s="12">
        <v>255.4</v>
      </c>
      <c r="F2239" s="11">
        <f t="shared" si="112"/>
        <v>255.4</v>
      </c>
      <c r="G2239" s="11">
        <f t="shared" si="113"/>
        <v>25.54</v>
      </c>
      <c r="H2239" s="11">
        <f t="shared" si="114"/>
        <v>280.94</v>
      </c>
      <c r="I2239" s="21"/>
    </row>
    <row r="2240" spans="1:9" ht="12.75" customHeight="1" x14ac:dyDescent="0.2">
      <c r="A2240" s="9" t="s">
        <v>167</v>
      </c>
      <c r="B2240" s="9" t="s">
        <v>216</v>
      </c>
      <c r="C2240" s="9" t="s">
        <v>240</v>
      </c>
      <c r="D2240" s="34">
        <v>45024</v>
      </c>
      <c r="E2240" s="12">
        <v>573.95000000000005</v>
      </c>
      <c r="F2240" s="11">
        <f t="shared" si="112"/>
        <v>573.95000000000005</v>
      </c>
      <c r="G2240" s="11">
        <f t="shared" si="113"/>
        <v>57.4</v>
      </c>
      <c r="H2240" s="11">
        <f t="shared" si="114"/>
        <v>631.35</v>
      </c>
      <c r="I2240" s="21"/>
    </row>
    <row r="2241" spans="1:9" ht="12.75" customHeight="1" x14ac:dyDescent="0.2">
      <c r="A2241" s="9" t="s">
        <v>167</v>
      </c>
      <c r="B2241" s="9" t="s">
        <v>216</v>
      </c>
      <c r="C2241" s="9" t="s">
        <v>240</v>
      </c>
      <c r="D2241" s="34">
        <v>45025</v>
      </c>
      <c r="E2241" s="12">
        <v>255.4</v>
      </c>
      <c r="F2241" s="11">
        <f t="shared" si="112"/>
        <v>255.4</v>
      </c>
      <c r="G2241" s="11">
        <f t="shared" si="113"/>
        <v>25.54</v>
      </c>
      <c r="H2241" s="11">
        <f t="shared" si="114"/>
        <v>280.94</v>
      </c>
      <c r="I2241" s="21"/>
    </row>
    <row r="2242" spans="1:9" ht="12.75" customHeight="1" x14ac:dyDescent="0.2">
      <c r="A2242" s="9" t="s">
        <v>167</v>
      </c>
      <c r="B2242" s="9" t="s">
        <v>216</v>
      </c>
      <c r="C2242" s="9" t="s">
        <v>240</v>
      </c>
      <c r="D2242" s="34">
        <v>45026</v>
      </c>
      <c r="E2242" s="12">
        <v>573.95000000000005</v>
      </c>
      <c r="F2242" s="11">
        <f t="shared" si="112"/>
        <v>573.95000000000005</v>
      </c>
      <c r="G2242" s="11">
        <f t="shared" si="113"/>
        <v>57.4</v>
      </c>
      <c r="H2242" s="11">
        <f t="shared" si="114"/>
        <v>631.35</v>
      </c>
      <c r="I2242" s="21"/>
    </row>
    <row r="2243" spans="1:9" ht="12.75" customHeight="1" x14ac:dyDescent="0.2">
      <c r="A2243" s="9" t="s">
        <v>167</v>
      </c>
      <c r="B2243" s="9" t="s">
        <v>216</v>
      </c>
      <c r="C2243" s="9" t="s">
        <v>240</v>
      </c>
      <c r="D2243" s="34">
        <v>45027</v>
      </c>
      <c r="E2243" s="12">
        <v>173.3</v>
      </c>
      <c r="F2243" s="11">
        <f t="shared" ref="F2243:F2306" si="115">CEILING(TRUNC(+E2243*F$2,2),0.05)</f>
        <v>173.3</v>
      </c>
      <c r="G2243" s="11">
        <f t="shared" si="113"/>
        <v>17.329999999999998</v>
      </c>
      <c r="H2243" s="11">
        <f t="shared" si="114"/>
        <v>190.63</v>
      </c>
      <c r="I2243" s="21"/>
    </row>
    <row r="2244" spans="1:9" ht="12.75" customHeight="1" x14ac:dyDescent="0.2">
      <c r="A2244" s="9" t="s">
        <v>167</v>
      </c>
      <c r="B2244" s="9" t="s">
        <v>216</v>
      </c>
      <c r="C2244" s="9" t="s">
        <v>240</v>
      </c>
      <c r="D2244" s="34">
        <v>45030</v>
      </c>
      <c r="E2244" s="12">
        <v>186.15</v>
      </c>
      <c r="F2244" s="11">
        <f t="shared" si="115"/>
        <v>186.15</v>
      </c>
      <c r="G2244" s="11">
        <f t="shared" si="113"/>
        <v>18.62</v>
      </c>
      <c r="H2244" s="11">
        <f t="shared" si="114"/>
        <v>204.77</v>
      </c>
      <c r="I2244" s="21"/>
    </row>
    <row r="2245" spans="1:9" ht="12.75" customHeight="1" x14ac:dyDescent="0.2">
      <c r="A2245" s="9" t="s">
        <v>167</v>
      </c>
      <c r="B2245" s="9" t="s">
        <v>216</v>
      </c>
      <c r="C2245" s="9" t="s">
        <v>240</v>
      </c>
      <c r="D2245" s="34">
        <v>45033</v>
      </c>
      <c r="E2245" s="12">
        <v>346.6</v>
      </c>
      <c r="F2245" s="11">
        <f t="shared" si="115"/>
        <v>346.6</v>
      </c>
      <c r="G2245" s="11">
        <f t="shared" si="113"/>
        <v>34.659999999999997</v>
      </c>
      <c r="H2245" s="11">
        <f t="shared" si="114"/>
        <v>381.26</v>
      </c>
      <c r="I2245" s="21"/>
    </row>
    <row r="2246" spans="1:9" ht="12.75" customHeight="1" x14ac:dyDescent="0.2">
      <c r="A2246" s="9" t="s">
        <v>167</v>
      </c>
      <c r="B2246" s="9" t="s">
        <v>216</v>
      </c>
      <c r="C2246" s="9" t="s">
        <v>240</v>
      </c>
      <c r="D2246" s="34">
        <v>45035</v>
      </c>
      <c r="E2246" s="12">
        <v>1010.95</v>
      </c>
      <c r="F2246" s="11">
        <f t="shared" si="115"/>
        <v>1010.95</v>
      </c>
      <c r="G2246" s="11">
        <f t="shared" si="113"/>
        <v>101.1</v>
      </c>
      <c r="H2246" s="11">
        <f t="shared" si="114"/>
        <v>1112.05</v>
      </c>
      <c r="I2246" s="21"/>
    </row>
    <row r="2247" spans="1:9" ht="12.75" customHeight="1" x14ac:dyDescent="0.2">
      <c r="A2247" s="9" t="s">
        <v>167</v>
      </c>
      <c r="B2247" s="9" t="s">
        <v>216</v>
      </c>
      <c r="C2247" s="9" t="s">
        <v>240</v>
      </c>
      <c r="D2247" s="34">
        <v>45036</v>
      </c>
      <c r="E2247" s="12">
        <v>1624.4</v>
      </c>
      <c r="F2247" s="11">
        <f t="shared" si="115"/>
        <v>1624.4</v>
      </c>
      <c r="G2247" s="11">
        <f t="shared" si="113"/>
        <v>162.44</v>
      </c>
      <c r="H2247" s="11">
        <f t="shared" si="114"/>
        <v>1786.8400000000001</v>
      </c>
      <c r="I2247" s="21"/>
    </row>
    <row r="2248" spans="1:9" ht="12.75" customHeight="1" x14ac:dyDescent="0.2">
      <c r="A2248" s="9" t="s">
        <v>167</v>
      </c>
      <c r="B2248" s="9" t="s">
        <v>216</v>
      </c>
      <c r="C2248" s="9" t="s">
        <v>240</v>
      </c>
      <c r="D2248" s="34">
        <v>45039</v>
      </c>
      <c r="E2248" s="12">
        <v>346.6</v>
      </c>
      <c r="F2248" s="11">
        <f t="shared" si="115"/>
        <v>346.6</v>
      </c>
      <c r="G2248" s="11">
        <f t="shared" si="113"/>
        <v>34.659999999999997</v>
      </c>
      <c r="H2248" s="11">
        <f t="shared" si="114"/>
        <v>381.26</v>
      </c>
      <c r="I2248" s="21"/>
    </row>
    <row r="2249" spans="1:9" ht="12.75" customHeight="1" x14ac:dyDescent="0.2">
      <c r="A2249" s="9" t="s">
        <v>167</v>
      </c>
      <c r="B2249" s="9" t="s">
        <v>216</v>
      </c>
      <c r="C2249" s="9" t="s">
        <v>240</v>
      </c>
      <c r="D2249" s="34">
        <v>45042</v>
      </c>
      <c r="E2249" s="12">
        <v>444.1</v>
      </c>
      <c r="F2249" s="11">
        <f t="shared" si="115"/>
        <v>444.1</v>
      </c>
      <c r="G2249" s="11">
        <f t="shared" si="113"/>
        <v>44.41</v>
      </c>
      <c r="H2249" s="11">
        <f t="shared" si="114"/>
        <v>488.51</v>
      </c>
      <c r="I2249" s="21"/>
    </row>
    <row r="2250" spans="1:9" ht="12.75" customHeight="1" x14ac:dyDescent="0.2">
      <c r="A2250" s="9" t="s">
        <v>167</v>
      </c>
      <c r="B2250" s="9" t="s">
        <v>216</v>
      </c>
      <c r="C2250" s="9" t="s">
        <v>240</v>
      </c>
      <c r="D2250" s="34">
        <v>45045</v>
      </c>
      <c r="E2250" s="12">
        <v>444.1</v>
      </c>
      <c r="F2250" s="11">
        <f t="shared" si="115"/>
        <v>444.1</v>
      </c>
      <c r="G2250" s="11">
        <f t="shared" si="113"/>
        <v>44.41</v>
      </c>
      <c r="H2250" s="11">
        <f t="shared" si="114"/>
        <v>488.51</v>
      </c>
      <c r="I2250" s="21"/>
    </row>
    <row r="2251" spans="1:9" ht="12.75" customHeight="1" x14ac:dyDescent="0.2">
      <c r="A2251" s="9" t="s">
        <v>167</v>
      </c>
      <c r="B2251" s="9" t="s">
        <v>216</v>
      </c>
      <c r="C2251" s="9" t="s">
        <v>240</v>
      </c>
      <c r="D2251" s="34">
        <v>45048</v>
      </c>
      <c r="E2251" s="12">
        <v>1115.3500000000001</v>
      </c>
      <c r="F2251" s="11">
        <f t="shared" si="115"/>
        <v>1115.3500000000001</v>
      </c>
      <c r="G2251" s="11">
        <f t="shared" si="113"/>
        <v>111.54</v>
      </c>
      <c r="H2251" s="11">
        <f t="shared" si="114"/>
        <v>1226.8900000000001</v>
      </c>
      <c r="I2251" s="21"/>
    </row>
    <row r="2252" spans="1:9" ht="12.75" customHeight="1" x14ac:dyDescent="0.2">
      <c r="A2252" s="9" t="s">
        <v>167</v>
      </c>
      <c r="B2252" s="9" t="s">
        <v>216</v>
      </c>
      <c r="C2252" s="9" t="s">
        <v>240</v>
      </c>
      <c r="D2252" s="34">
        <v>45051</v>
      </c>
      <c r="E2252" s="12">
        <v>682.2</v>
      </c>
      <c r="F2252" s="11">
        <f t="shared" si="115"/>
        <v>682.2</v>
      </c>
      <c r="G2252" s="11">
        <f t="shared" si="113"/>
        <v>68.22</v>
      </c>
      <c r="H2252" s="11">
        <f t="shared" si="114"/>
        <v>750.42000000000007</v>
      </c>
      <c r="I2252" s="21"/>
    </row>
    <row r="2253" spans="1:9" ht="12.75" customHeight="1" x14ac:dyDescent="0.2">
      <c r="A2253" s="9" t="s">
        <v>167</v>
      </c>
      <c r="B2253" s="9" t="s">
        <v>216</v>
      </c>
      <c r="C2253" s="9" t="s">
        <v>240</v>
      </c>
      <c r="D2253" s="34">
        <v>45054</v>
      </c>
      <c r="E2253" s="12">
        <v>354.40000000000003</v>
      </c>
      <c r="F2253" s="11">
        <f t="shared" si="115"/>
        <v>354.40000000000003</v>
      </c>
      <c r="G2253" s="11">
        <f t="shared" si="113"/>
        <v>35.44</v>
      </c>
      <c r="H2253" s="11">
        <f t="shared" si="114"/>
        <v>389.84000000000003</v>
      </c>
      <c r="I2253" s="21"/>
    </row>
    <row r="2254" spans="1:9" ht="12.75" customHeight="1" x14ac:dyDescent="0.2">
      <c r="A2254" s="9" t="s">
        <v>167</v>
      </c>
      <c r="B2254" s="9" t="s">
        <v>216</v>
      </c>
      <c r="C2254" s="9" t="s">
        <v>240</v>
      </c>
      <c r="D2254" s="34" t="s">
        <v>1220</v>
      </c>
      <c r="E2254" s="12">
        <v>1830.7</v>
      </c>
      <c r="F2254" s="11">
        <f t="shared" si="115"/>
        <v>1830.7</v>
      </c>
      <c r="G2254" s="11">
        <f t="shared" si="113"/>
        <v>183.07</v>
      </c>
      <c r="H2254" s="11">
        <f t="shared" si="114"/>
        <v>2013.77</v>
      </c>
      <c r="I2254" s="21"/>
    </row>
    <row r="2255" spans="1:9" ht="12.75" customHeight="1" x14ac:dyDescent="0.2">
      <c r="A2255" s="9" t="s">
        <v>167</v>
      </c>
      <c r="B2255" s="9" t="s">
        <v>216</v>
      </c>
      <c r="C2255" s="9" t="s">
        <v>240</v>
      </c>
      <c r="D2255" s="34" t="s">
        <v>1221</v>
      </c>
      <c r="E2255" s="12">
        <v>1830.7</v>
      </c>
      <c r="F2255" s="11">
        <f t="shared" si="115"/>
        <v>1830.7</v>
      </c>
      <c r="G2255" s="11">
        <f t="shared" si="113"/>
        <v>183.07</v>
      </c>
      <c r="H2255" s="11">
        <f t="shared" si="114"/>
        <v>2013.77</v>
      </c>
      <c r="I2255" s="21"/>
    </row>
    <row r="2256" spans="1:9" ht="12.75" customHeight="1" x14ac:dyDescent="0.2">
      <c r="A2256" s="9" t="s">
        <v>167</v>
      </c>
      <c r="B2256" s="9" t="s">
        <v>216</v>
      </c>
      <c r="C2256" s="9" t="s">
        <v>240</v>
      </c>
      <c r="D2256" s="34" t="s">
        <v>1222</v>
      </c>
      <c r="E2256" s="12">
        <v>1324.8000000000002</v>
      </c>
      <c r="F2256" s="11">
        <f t="shared" si="115"/>
        <v>1324.8000000000002</v>
      </c>
      <c r="G2256" s="11">
        <f t="shared" si="113"/>
        <v>132.47999999999999</v>
      </c>
      <c r="H2256" s="11">
        <f t="shared" si="114"/>
        <v>1457.2800000000002</v>
      </c>
      <c r="I2256" s="21"/>
    </row>
    <row r="2257" spans="1:9" ht="12.75" customHeight="1" x14ac:dyDescent="0.2">
      <c r="A2257" s="9" t="s">
        <v>167</v>
      </c>
      <c r="B2257" s="9" t="s">
        <v>216</v>
      </c>
      <c r="C2257" s="9" t="s">
        <v>240</v>
      </c>
      <c r="D2257" s="34">
        <v>45200</v>
      </c>
      <c r="E2257" s="12">
        <v>409.5</v>
      </c>
      <c r="F2257" s="11">
        <f t="shared" si="115"/>
        <v>409.5</v>
      </c>
      <c r="G2257" s="11">
        <f t="shared" si="113"/>
        <v>40.950000000000003</v>
      </c>
      <c r="H2257" s="11">
        <f t="shared" si="114"/>
        <v>450.45</v>
      </c>
      <c r="I2257" s="21"/>
    </row>
    <row r="2258" spans="1:9" ht="12.75" customHeight="1" x14ac:dyDescent="0.2">
      <c r="A2258" s="9" t="s">
        <v>167</v>
      </c>
      <c r="B2258" s="9" t="s">
        <v>216</v>
      </c>
      <c r="C2258" s="9" t="s">
        <v>240</v>
      </c>
      <c r="D2258" s="34">
        <v>45201</v>
      </c>
      <c r="E2258" s="12">
        <v>596.1</v>
      </c>
      <c r="F2258" s="11">
        <f t="shared" si="115"/>
        <v>596.1</v>
      </c>
      <c r="G2258" s="11">
        <f t="shared" si="113"/>
        <v>59.61</v>
      </c>
      <c r="H2258" s="11">
        <f t="shared" si="114"/>
        <v>655.71</v>
      </c>
      <c r="I2258" s="27"/>
    </row>
    <row r="2259" spans="1:9" ht="12.75" customHeight="1" x14ac:dyDescent="0.2">
      <c r="A2259" s="9" t="s">
        <v>167</v>
      </c>
      <c r="B2259" s="9" t="s">
        <v>216</v>
      </c>
      <c r="C2259" s="9" t="s">
        <v>240</v>
      </c>
      <c r="D2259" s="34">
        <v>45202</v>
      </c>
      <c r="E2259" s="12">
        <v>596.1</v>
      </c>
      <c r="F2259" s="11">
        <f t="shared" si="115"/>
        <v>596.1</v>
      </c>
      <c r="G2259" s="11">
        <f t="shared" si="113"/>
        <v>59.61</v>
      </c>
      <c r="H2259" s="11">
        <f t="shared" si="114"/>
        <v>655.71</v>
      </c>
      <c r="I2259" s="22"/>
    </row>
    <row r="2260" spans="1:9" ht="12.75" customHeight="1" x14ac:dyDescent="0.2">
      <c r="A2260" s="9" t="s">
        <v>167</v>
      </c>
      <c r="B2260" s="9" t="s">
        <v>216</v>
      </c>
      <c r="C2260" s="9" t="s">
        <v>240</v>
      </c>
      <c r="D2260" s="34">
        <v>45203</v>
      </c>
      <c r="E2260" s="12">
        <v>584.75</v>
      </c>
      <c r="F2260" s="11">
        <f t="shared" si="115"/>
        <v>584.75</v>
      </c>
      <c r="G2260" s="11">
        <f t="shared" si="113"/>
        <v>58.48</v>
      </c>
      <c r="H2260" s="11">
        <f t="shared" si="114"/>
        <v>643.23</v>
      </c>
      <c r="I2260" s="21"/>
    </row>
    <row r="2261" spans="1:9" ht="12.75" customHeight="1" x14ac:dyDescent="0.2">
      <c r="A2261" s="9" t="s">
        <v>167</v>
      </c>
      <c r="B2261" s="9" t="s">
        <v>216</v>
      </c>
      <c r="C2261" s="9" t="s">
        <v>240</v>
      </c>
      <c r="D2261" s="34">
        <v>45206</v>
      </c>
      <c r="E2261" s="12">
        <v>552.35</v>
      </c>
      <c r="F2261" s="11">
        <f t="shared" si="115"/>
        <v>552.35</v>
      </c>
      <c r="G2261" s="11">
        <f t="shared" si="113"/>
        <v>55.24</v>
      </c>
      <c r="H2261" s="11">
        <f t="shared" si="114"/>
        <v>607.59</v>
      </c>
      <c r="I2261" s="21"/>
    </row>
    <row r="2262" spans="1:9" ht="12.75" customHeight="1" x14ac:dyDescent="0.2">
      <c r="A2262" s="9" t="s">
        <v>167</v>
      </c>
      <c r="B2262" s="9" t="s">
        <v>216</v>
      </c>
      <c r="C2262" s="9" t="s">
        <v>240</v>
      </c>
      <c r="D2262" s="34">
        <v>45207</v>
      </c>
      <c r="E2262" s="12">
        <v>552.35</v>
      </c>
      <c r="F2262" s="11">
        <f t="shared" si="115"/>
        <v>552.35</v>
      </c>
      <c r="G2262" s="11">
        <f t="shared" si="113"/>
        <v>55.24</v>
      </c>
      <c r="H2262" s="11">
        <f t="shared" si="114"/>
        <v>607.59</v>
      </c>
      <c r="I2262" s="21"/>
    </row>
    <row r="2263" spans="1:9" ht="12.75" customHeight="1" x14ac:dyDescent="0.2">
      <c r="A2263" s="9" t="s">
        <v>167</v>
      </c>
      <c r="B2263" s="9" t="s">
        <v>216</v>
      </c>
      <c r="C2263" s="9" t="s">
        <v>240</v>
      </c>
      <c r="D2263" s="34">
        <v>45209</v>
      </c>
      <c r="E2263" s="12">
        <v>682.2</v>
      </c>
      <c r="F2263" s="11">
        <f t="shared" si="115"/>
        <v>682.2</v>
      </c>
      <c r="G2263" s="11">
        <f t="shared" si="113"/>
        <v>68.22</v>
      </c>
      <c r="H2263" s="11">
        <f t="shared" si="114"/>
        <v>750.42000000000007</v>
      </c>
      <c r="I2263" s="21"/>
    </row>
    <row r="2264" spans="1:9" ht="12.75" customHeight="1" x14ac:dyDescent="0.2">
      <c r="A2264" s="9" t="s">
        <v>167</v>
      </c>
      <c r="B2264" s="9" t="s">
        <v>216</v>
      </c>
      <c r="C2264" s="9" t="s">
        <v>240</v>
      </c>
      <c r="D2264" s="34">
        <v>45212</v>
      </c>
      <c r="E2264" s="12">
        <v>338.5</v>
      </c>
      <c r="F2264" s="11">
        <f t="shared" si="115"/>
        <v>338.5</v>
      </c>
      <c r="G2264" s="11">
        <f t="shared" si="113"/>
        <v>33.85</v>
      </c>
      <c r="H2264" s="11">
        <f t="shared" si="114"/>
        <v>372.35</v>
      </c>
      <c r="I2264" s="21"/>
    </row>
    <row r="2265" spans="1:9" ht="12.75" customHeight="1" x14ac:dyDescent="0.2">
      <c r="A2265" s="9" t="s">
        <v>167</v>
      </c>
      <c r="B2265" s="9" t="s">
        <v>216</v>
      </c>
      <c r="C2265" s="9" t="s">
        <v>240</v>
      </c>
      <c r="D2265" s="34">
        <v>45215</v>
      </c>
      <c r="E2265" s="12">
        <v>1460.25</v>
      </c>
      <c r="F2265" s="11">
        <f t="shared" si="115"/>
        <v>1460.25</v>
      </c>
      <c r="G2265" s="11">
        <f t="shared" si="113"/>
        <v>146.03</v>
      </c>
      <c r="H2265" s="11">
        <f t="shared" si="114"/>
        <v>1606.28</v>
      </c>
      <c r="I2265" s="21"/>
    </row>
    <row r="2266" spans="1:9" ht="12.75" customHeight="1" x14ac:dyDescent="0.2">
      <c r="A2266" s="9" t="s">
        <v>167</v>
      </c>
      <c r="B2266" s="9" t="s">
        <v>216</v>
      </c>
      <c r="C2266" s="9" t="s">
        <v>240</v>
      </c>
      <c r="D2266" s="34">
        <v>45218</v>
      </c>
      <c r="E2266" s="12">
        <v>655</v>
      </c>
      <c r="F2266" s="11">
        <f t="shared" si="115"/>
        <v>655</v>
      </c>
      <c r="G2266" s="11">
        <f t="shared" si="113"/>
        <v>65.5</v>
      </c>
      <c r="H2266" s="11">
        <f t="shared" si="114"/>
        <v>720.5</v>
      </c>
      <c r="I2266" s="21"/>
    </row>
    <row r="2267" spans="1:9" ht="12.75" customHeight="1" x14ac:dyDescent="0.2">
      <c r="A2267" s="9" t="s">
        <v>167</v>
      </c>
      <c r="B2267" s="9" t="s">
        <v>216</v>
      </c>
      <c r="C2267" s="9" t="s">
        <v>240</v>
      </c>
      <c r="D2267" s="34">
        <v>45221</v>
      </c>
      <c r="E2267" s="12">
        <v>376.65000000000003</v>
      </c>
      <c r="F2267" s="11">
        <f t="shared" si="115"/>
        <v>376.65000000000003</v>
      </c>
      <c r="G2267" s="11">
        <f t="shared" si="113"/>
        <v>37.67</v>
      </c>
      <c r="H2267" s="11">
        <f t="shared" si="114"/>
        <v>414.32000000000005</v>
      </c>
      <c r="I2267" s="21"/>
    </row>
    <row r="2268" spans="1:9" ht="12.75" customHeight="1" x14ac:dyDescent="0.2">
      <c r="A2268" s="9" t="s">
        <v>167</v>
      </c>
      <c r="B2268" s="9" t="s">
        <v>216</v>
      </c>
      <c r="C2268" s="9" t="s">
        <v>240</v>
      </c>
      <c r="D2268" s="34">
        <v>45224</v>
      </c>
      <c r="E2268" s="12">
        <v>169.3</v>
      </c>
      <c r="F2268" s="11">
        <f t="shared" si="115"/>
        <v>169.3</v>
      </c>
      <c r="G2268" s="11">
        <f t="shared" si="113"/>
        <v>16.93</v>
      </c>
      <c r="H2268" s="11">
        <f t="shared" si="114"/>
        <v>186.23000000000002</v>
      </c>
      <c r="I2268" s="21"/>
    </row>
    <row r="2269" spans="1:9" ht="12.75" customHeight="1" x14ac:dyDescent="0.2">
      <c r="A2269" s="9" t="s">
        <v>167</v>
      </c>
      <c r="B2269" s="9" t="s">
        <v>216</v>
      </c>
      <c r="C2269" s="9" t="s">
        <v>240</v>
      </c>
      <c r="D2269" s="34">
        <v>45227</v>
      </c>
      <c r="E2269" s="12">
        <v>641.40000000000009</v>
      </c>
      <c r="F2269" s="11">
        <f t="shared" si="115"/>
        <v>641.40000000000009</v>
      </c>
      <c r="G2269" s="11">
        <f t="shared" si="113"/>
        <v>64.14</v>
      </c>
      <c r="H2269" s="11">
        <f t="shared" si="114"/>
        <v>705.54000000000008</v>
      </c>
      <c r="I2269" s="21"/>
    </row>
    <row r="2270" spans="1:9" ht="12.75" customHeight="1" x14ac:dyDescent="0.2">
      <c r="A2270" s="9" t="s">
        <v>167</v>
      </c>
      <c r="B2270" s="9" t="s">
        <v>216</v>
      </c>
      <c r="C2270" s="9" t="s">
        <v>240</v>
      </c>
      <c r="D2270" s="34">
        <v>45230</v>
      </c>
      <c r="E2270" s="12">
        <v>320.8</v>
      </c>
      <c r="F2270" s="11">
        <f t="shared" si="115"/>
        <v>320.8</v>
      </c>
      <c r="G2270" s="11">
        <f t="shared" si="113"/>
        <v>32.08</v>
      </c>
      <c r="H2270" s="11">
        <f t="shared" si="114"/>
        <v>352.88</v>
      </c>
      <c r="I2270" s="21"/>
    </row>
    <row r="2271" spans="1:9" ht="12.75" customHeight="1" x14ac:dyDescent="0.2">
      <c r="A2271" s="9" t="s">
        <v>167</v>
      </c>
      <c r="B2271" s="9" t="s">
        <v>216</v>
      </c>
      <c r="C2271" s="9" t="s">
        <v>240</v>
      </c>
      <c r="D2271" s="34">
        <v>45233</v>
      </c>
      <c r="E2271" s="12">
        <v>682.2</v>
      </c>
      <c r="F2271" s="11">
        <f t="shared" si="115"/>
        <v>682.2</v>
      </c>
      <c r="G2271" s="11">
        <f t="shared" si="113"/>
        <v>68.22</v>
      </c>
      <c r="H2271" s="11">
        <f t="shared" si="114"/>
        <v>750.42000000000007</v>
      </c>
      <c r="I2271" s="21"/>
    </row>
    <row r="2272" spans="1:9" ht="12.75" customHeight="1" x14ac:dyDescent="0.2">
      <c r="A2272" s="9" t="s">
        <v>167</v>
      </c>
      <c r="B2272" s="9" t="s">
        <v>216</v>
      </c>
      <c r="C2272" s="9" t="s">
        <v>240</v>
      </c>
      <c r="D2272" s="34">
        <v>45236</v>
      </c>
      <c r="E2272" s="12">
        <v>535</v>
      </c>
      <c r="F2272" s="11">
        <f t="shared" si="115"/>
        <v>535</v>
      </c>
      <c r="G2272" s="11">
        <f t="shared" si="113"/>
        <v>53.5</v>
      </c>
      <c r="H2272" s="11">
        <f t="shared" si="114"/>
        <v>588.5</v>
      </c>
      <c r="I2272" s="21"/>
    </row>
    <row r="2273" spans="1:9" ht="12.75" customHeight="1" x14ac:dyDescent="0.2">
      <c r="A2273" s="9" t="s">
        <v>167</v>
      </c>
      <c r="B2273" s="9" t="s">
        <v>216</v>
      </c>
      <c r="C2273" s="9" t="s">
        <v>240</v>
      </c>
      <c r="D2273" s="34">
        <v>45239</v>
      </c>
      <c r="E2273" s="12">
        <v>376.65000000000003</v>
      </c>
      <c r="F2273" s="11">
        <f t="shared" si="115"/>
        <v>376.65000000000003</v>
      </c>
      <c r="G2273" s="11">
        <f t="shared" si="113"/>
        <v>37.67</v>
      </c>
      <c r="H2273" s="11">
        <f t="shared" si="114"/>
        <v>414.32000000000005</v>
      </c>
      <c r="I2273" s="21"/>
    </row>
    <row r="2274" spans="1:9" ht="12.75" customHeight="1" x14ac:dyDescent="0.2">
      <c r="A2274" s="9" t="s">
        <v>167</v>
      </c>
      <c r="B2274" s="9" t="s">
        <v>216</v>
      </c>
      <c r="C2274" s="9" t="s">
        <v>240</v>
      </c>
      <c r="D2274" s="34">
        <v>45240</v>
      </c>
      <c r="E2274" s="12">
        <v>376.65000000000003</v>
      </c>
      <c r="F2274" s="11">
        <f t="shared" si="115"/>
        <v>376.65000000000003</v>
      </c>
      <c r="G2274" s="11">
        <f t="shared" si="113"/>
        <v>37.67</v>
      </c>
      <c r="H2274" s="11">
        <f t="shared" si="114"/>
        <v>414.32000000000005</v>
      </c>
      <c r="I2274" s="21"/>
    </row>
    <row r="2275" spans="1:9" ht="12.75" customHeight="1" x14ac:dyDescent="0.2">
      <c r="A2275" s="9" t="s">
        <v>167</v>
      </c>
      <c r="B2275" s="9" t="s">
        <v>216</v>
      </c>
      <c r="C2275" s="9" t="s">
        <v>240</v>
      </c>
      <c r="D2275" s="34">
        <v>45400</v>
      </c>
      <c r="E2275" s="12">
        <v>294.8</v>
      </c>
      <c r="F2275" s="11">
        <f t="shared" si="115"/>
        <v>294.8</v>
      </c>
      <c r="G2275" s="11">
        <f t="shared" si="113"/>
        <v>29.48</v>
      </c>
      <c r="H2275" s="11">
        <f t="shared" si="114"/>
        <v>324.28000000000003</v>
      </c>
      <c r="I2275" s="21"/>
    </row>
    <row r="2276" spans="1:9" ht="12.75" customHeight="1" x14ac:dyDescent="0.2">
      <c r="A2276" s="9" t="s">
        <v>167</v>
      </c>
      <c r="B2276" s="9" t="s">
        <v>216</v>
      </c>
      <c r="C2276" s="9" t="s">
        <v>240</v>
      </c>
      <c r="D2276" s="34">
        <v>45403</v>
      </c>
      <c r="E2276" s="12">
        <v>586.80000000000007</v>
      </c>
      <c r="F2276" s="11">
        <f t="shared" si="115"/>
        <v>586.80000000000007</v>
      </c>
      <c r="G2276" s="11">
        <f t="shared" si="113"/>
        <v>58.68</v>
      </c>
      <c r="H2276" s="11">
        <f t="shared" si="114"/>
        <v>645.48</v>
      </c>
      <c r="I2276" s="21"/>
    </row>
    <row r="2277" spans="1:9" ht="12.75" customHeight="1" x14ac:dyDescent="0.2">
      <c r="A2277" s="9" t="s">
        <v>167</v>
      </c>
      <c r="B2277" s="9" t="s">
        <v>216</v>
      </c>
      <c r="C2277" s="9" t="s">
        <v>240</v>
      </c>
      <c r="D2277" s="34">
        <v>45406</v>
      </c>
      <c r="E2277" s="12">
        <v>649.6</v>
      </c>
      <c r="F2277" s="11">
        <f t="shared" si="115"/>
        <v>649.6</v>
      </c>
      <c r="G2277" s="11">
        <f t="shared" si="113"/>
        <v>64.959999999999994</v>
      </c>
      <c r="H2277" s="11">
        <f t="shared" si="114"/>
        <v>714.56000000000006</v>
      </c>
      <c r="I2277" s="21"/>
    </row>
    <row r="2278" spans="1:9" ht="12.75" customHeight="1" x14ac:dyDescent="0.2">
      <c r="A2278" s="9" t="s">
        <v>167</v>
      </c>
      <c r="B2278" s="9" t="s">
        <v>216</v>
      </c>
      <c r="C2278" s="9" t="s">
        <v>240</v>
      </c>
      <c r="D2278" s="34">
        <v>45409</v>
      </c>
      <c r="E2278" s="12">
        <v>866.40000000000009</v>
      </c>
      <c r="F2278" s="11">
        <f t="shared" si="115"/>
        <v>866.40000000000009</v>
      </c>
      <c r="G2278" s="11">
        <f t="shared" si="113"/>
        <v>86.64</v>
      </c>
      <c r="H2278" s="11">
        <f t="shared" si="114"/>
        <v>953.04000000000008</v>
      </c>
      <c r="I2278" s="21"/>
    </row>
    <row r="2279" spans="1:9" ht="12.75" customHeight="1" x14ac:dyDescent="0.2">
      <c r="A2279" s="9" t="s">
        <v>167</v>
      </c>
      <c r="B2279" s="9" t="s">
        <v>216</v>
      </c>
      <c r="C2279" s="9" t="s">
        <v>240</v>
      </c>
      <c r="D2279" s="34">
        <v>45412</v>
      </c>
      <c r="E2279" s="12">
        <v>1191.3500000000001</v>
      </c>
      <c r="F2279" s="11">
        <f t="shared" si="115"/>
        <v>1191.3500000000001</v>
      </c>
      <c r="G2279" s="11">
        <f t="shared" si="113"/>
        <v>119.14</v>
      </c>
      <c r="H2279" s="11">
        <f t="shared" si="114"/>
        <v>1310.4900000000002</v>
      </c>
      <c r="I2279" s="21"/>
    </row>
    <row r="2280" spans="1:9" ht="12.75" customHeight="1" x14ac:dyDescent="0.2">
      <c r="A2280" s="9" t="s">
        <v>167</v>
      </c>
      <c r="B2280" s="9" t="s">
        <v>216</v>
      </c>
      <c r="C2280" s="9" t="s">
        <v>240</v>
      </c>
      <c r="D2280" s="34">
        <v>45415</v>
      </c>
      <c r="E2280" s="12">
        <v>1299.3500000000001</v>
      </c>
      <c r="F2280" s="11">
        <f t="shared" si="115"/>
        <v>1299.3500000000001</v>
      </c>
      <c r="G2280" s="11">
        <f t="shared" si="113"/>
        <v>129.94</v>
      </c>
      <c r="H2280" s="11">
        <f t="shared" si="114"/>
        <v>1429.2900000000002</v>
      </c>
      <c r="I2280" s="21"/>
    </row>
    <row r="2281" spans="1:9" ht="12.75" customHeight="1" x14ac:dyDescent="0.2">
      <c r="A2281" s="9" t="s">
        <v>167</v>
      </c>
      <c r="B2281" s="9" t="s">
        <v>216</v>
      </c>
      <c r="C2281" s="9" t="s">
        <v>240</v>
      </c>
      <c r="D2281" s="34">
        <v>45418</v>
      </c>
      <c r="E2281" s="12">
        <v>1407.7</v>
      </c>
      <c r="F2281" s="11">
        <f t="shared" si="115"/>
        <v>1407.7</v>
      </c>
      <c r="G2281" s="11">
        <f t="shared" si="113"/>
        <v>140.77000000000001</v>
      </c>
      <c r="H2281" s="11">
        <f t="shared" si="114"/>
        <v>1548.47</v>
      </c>
      <c r="I2281" s="21"/>
    </row>
    <row r="2282" spans="1:9" ht="12.75" customHeight="1" x14ac:dyDescent="0.2">
      <c r="A2282" s="9" t="s">
        <v>167</v>
      </c>
      <c r="B2282" s="9" t="s">
        <v>216</v>
      </c>
      <c r="C2282" s="9" t="s">
        <v>240</v>
      </c>
      <c r="D2282" s="34">
        <v>45439</v>
      </c>
      <c r="E2282" s="12">
        <v>409.5</v>
      </c>
      <c r="F2282" s="11">
        <f t="shared" si="115"/>
        <v>409.5</v>
      </c>
      <c r="G2282" s="11">
        <f t="shared" si="113"/>
        <v>40.950000000000003</v>
      </c>
      <c r="H2282" s="11">
        <f t="shared" si="114"/>
        <v>450.45</v>
      </c>
      <c r="I2282" s="21"/>
    </row>
    <row r="2283" spans="1:9" ht="12.75" customHeight="1" x14ac:dyDescent="0.2">
      <c r="A2283" s="9" t="s">
        <v>167</v>
      </c>
      <c r="B2283" s="9" t="s">
        <v>216</v>
      </c>
      <c r="C2283" s="9" t="s">
        <v>240</v>
      </c>
      <c r="D2283" s="34">
        <v>45442</v>
      </c>
      <c r="E2283" s="12">
        <v>844.6</v>
      </c>
      <c r="F2283" s="11">
        <f t="shared" si="115"/>
        <v>844.6</v>
      </c>
      <c r="G2283" s="11">
        <f t="shared" si="113"/>
        <v>84.46</v>
      </c>
      <c r="H2283" s="11">
        <f t="shared" si="114"/>
        <v>929.06000000000006</v>
      </c>
      <c r="I2283" s="21"/>
    </row>
    <row r="2284" spans="1:9" ht="12.75" customHeight="1" x14ac:dyDescent="0.2">
      <c r="A2284" s="9" t="s">
        <v>167</v>
      </c>
      <c r="B2284" s="9" t="s">
        <v>216</v>
      </c>
      <c r="C2284" s="9" t="s">
        <v>240</v>
      </c>
      <c r="D2284" s="34">
        <v>45445</v>
      </c>
      <c r="E2284" s="12">
        <v>801.5</v>
      </c>
      <c r="F2284" s="11">
        <f t="shared" si="115"/>
        <v>801.5</v>
      </c>
      <c r="G2284" s="11">
        <f t="shared" si="113"/>
        <v>80.150000000000006</v>
      </c>
      <c r="H2284" s="11">
        <f t="shared" si="114"/>
        <v>881.65</v>
      </c>
      <c r="I2284" s="21"/>
    </row>
    <row r="2285" spans="1:9" ht="12.75" customHeight="1" x14ac:dyDescent="0.2">
      <c r="A2285" s="9" t="s">
        <v>167</v>
      </c>
      <c r="B2285" s="9" t="s">
        <v>216</v>
      </c>
      <c r="C2285" s="9" t="s">
        <v>240</v>
      </c>
      <c r="D2285" s="34">
        <v>45448</v>
      </c>
      <c r="E2285" s="12">
        <v>541.45000000000005</v>
      </c>
      <c r="F2285" s="11">
        <f t="shared" si="115"/>
        <v>541.45000000000005</v>
      </c>
      <c r="G2285" s="11">
        <f t="shared" si="113"/>
        <v>54.15</v>
      </c>
      <c r="H2285" s="11">
        <f t="shared" si="114"/>
        <v>595.6</v>
      </c>
      <c r="I2285" s="21"/>
    </row>
    <row r="2286" spans="1:9" ht="12.75" customHeight="1" x14ac:dyDescent="0.2">
      <c r="A2286" s="9" t="s">
        <v>167</v>
      </c>
      <c r="B2286" s="9" t="s">
        <v>216</v>
      </c>
      <c r="C2286" s="9" t="s">
        <v>240</v>
      </c>
      <c r="D2286" s="34">
        <v>45451</v>
      </c>
      <c r="E2286" s="12">
        <v>682.2</v>
      </c>
      <c r="F2286" s="11">
        <f t="shared" si="115"/>
        <v>682.2</v>
      </c>
      <c r="G2286" s="11">
        <f t="shared" si="113"/>
        <v>68.22</v>
      </c>
      <c r="H2286" s="11">
        <f t="shared" si="114"/>
        <v>750.42000000000007</v>
      </c>
      <c r="I2286" s="21"/>
    </row>
    <row r="2287" spans="1:9" ht="12.75" customHeight="1" x14ac:dyDescent="0.2">
      <c r="A2287" s="9" t="s">
        <v>167</v>
      </c>
      <c r="B2287" s="9" t="s">
        <v>216</v>
      </c>
      <c r="C2287" s="9" t="s">
        <v>240</v>
      </c>
      <c r="D2287" s="34">
        <v>45460</v>
      </c>
      <c r="E2287" s="12">
        <v>1804.75</v>
      </c>
      <c r="F2287" s="11">
        <f t="shared" si="115"/>
        <v>1804.75</v>
      </c>
      <c r="G2287" s="11">
        <f t="shared" si="113"/>
        <v>180.48</v>
      </c>
      <c r="H2287" s="11">
        <f t="shared" si="114"/>
        <v>1985.23</v>
      </c>
      <c r="I2287" s="21"/>
    </row>
    <row r="2288" spans="1:9" ht="12.75" customHeight="1" x14ac:dyDescent="0.2">
      <c r="A2288" s="9" t="s">
        <v>167</v>
      </c>
      <c r="B2288" s="9" t="s">
        <v>216</v>
      </c>
      <c r="C2288" s="9" t="s">
        <v>240</v>
      </c>
      <c r="D2288" s="34">
        <v>45461</v>
      </c>
      <c r="E2288" s="12">
        <v>1286.3000000000002</v>
      </c>
      <c r="F2288" s="11">
        <f t="shared" si="115"/>
        <v>1286.3000000000002</v>
      </c>
      <c r="G2288" s="11">
        <f t="shared" si="113"/>
        <v>128.63</v>
      </c>
      <c r="H2288" s="11">
        <f t="shared" si="114"/>
        <v>1414.9300000000003</v>
      </c>
      <c r="I2288" s="21"/>
    </row>
    <row r="2289" spans="1:9" ht="12.75" customHeight="1" x14ac:dyDescent="0.2">
      <c r="A2289" s="9" t="s">
        <v>167</v>
      </c>
      <c r="B2289" s="9" t="s">
        <v>216</v>
      </c>
      <c r="C2289" s="9" t="s">
        <v>240</v>
      </c>
      <c r="D2289" s="34">
        <v>45462</v>
      </c>
      <c r="E2289" s="12">
        <v>970.65000000000009</v>
      </c>
      <c r="F2289" s="11">
        <f t="shared" si="115"/>
        <v>970.65000000000009</v>
      </c>
      <c r="G2289" s="11">
        <f t="shared" si="113"/>
        <v>97.07</v>
      </c>
      <c r="H2289" s="11">
        <f t="shared" si="114"/>
        <v>1067.72</v>
      </c>
      <c r="I2289" s="21"/>
    </row>
    <row r="2290" spans="1:9" ht="12.75" customHeight="1" x14ac:dyDescent="0.2">
      <c r="A2290" s="9" t="s">
        <v>167</v>
      </c>
      <c r="B2290" s="9" t="s">
        <v>216</v>
      </c>
      <c r="C2290" s="9" t="s">
        <v>240</v>
      </c>
      <c r="D2290" s="34">
        <v>45464</v>
      </c>
      <c r="E2290" s="12">
        <v>2754.9</v>
      </c>
      <c r="F2290" s="11">
        <f t="shared" si="115"/>
        <v>2754.9</v>
      </c>
      <c r="G2290" s="11">
        <f t="shared" si="113"/>
        <v>275.49</v>
      </c>
      <c r="H2290" s="11">
        <f t="shared" si="114"/>
        <v>3030.3900000000003</v>
      </c>
      <c r="I2290" s="21"/>
    </row>
    <row r="2291" spans="1:9" ht="12.75" customHeight="1" x14ac:dyDescent="0.2">
      <c r="A2291" s="9" t="s">
        <v>167</v>
      </c>
      <c r="B2291" s="9" t="s">
        <v>216</v>
      </c>
      <c r="C2291" s="9" t="s">
        <v>240</v>
      </c>
      <c r="D2291" s="34">
        <v>45465</v>
      </c>
      <c r="E2291" s="12">
        <v>1962.75</v>
      </c>
      <c r="F2291" s="11">
        <f t="shared" si="115"/>
        <v>1962.75</v>
      </c>
      <c r="G2291" s="11">
        <f t="shared" ref="G2291:G2354" si="116">ROUND((+F2291*0.1),2)</f>
        <v>196.28</v>
      </c>
      <c r="H2291" s="11">
        <f t="shared" ref="H2291:H2354" si="117">+G2291+F2291</f>
        <v>2159.0300000000002</v>
      </c>
      <c r="I2291" s="21"/>
    </row>
    <row r="2292" spans="1:9" ht="12.75" customHeight="1" x14ac:dyDescent="0.2">
      <c r="A2292" s="9" t="s">
        <v>167</v>
      </c>
      <c r="B2292" s="9" t="s">
        <v>216</v>
      </c>
      <c r="C2292" s="9" t="s">
        <v>240</v>
      </c>
      <c r="D2292" s="34">
        <v>45466</v>
      </c>
      <c r="E2292" s="12">
        <v>1480.25</v>
      </c>
      <c r="F2292" s="11">
        <f t="shared" si="115"/>
        <v>1480.25</v>
      </c>
      <c r="G2292" s="11">
        <f t="shared" si="116"/>
        <v>148.03</v>
      </c>
      <c r="H2292" s="11">
        <f t="shared" si="117"/>
        <v>1628.28</v>
      </c>
      <c r="I2292" s="21"/>
    </row>
    <row r="2293" spans="1:9" ht="12.75" customHeight="1" x14ac:dyDescent="0.2">
      <c r="A2293" s="9" t="s">
        <v>167</v>
      </c>
      <c r="B2293" s="9" t="s">
        <v>216</v>
      </c>
      <c r="C2293" s="9" t="s">
        <v>240</v>
      </c>
      <c r="D2293" s="34">
        <v>45468</v>
      </c>
      <c r="E2293" s="12">
        <v>2639.05</v>
      </c>
      <c r="F2293" s="11">
        <f t="shared" si="115"/>
        <v>2639.05</v>
      </c>
      <c r="G2293" s="11">
        <f t="shared" si="116"/>
        <v>263.91000000000003</v>
      </c>
      <c r="H2293" s="11">
        <f t="shared" si="117"/>
        <v>2902.96</v>
      </c>
      <c r="I2293" s="21"/>
    </row>
    <row r="2294" spans="1:9" ht="12.75" customHeight="1" x14ac:dyDescent="0.2">
      <c r="A2294" s="9" t="s">
        <v>167</v>
      </c>
      <c r="B2294" s="9" t="s">
        <v>216</v>
      </c>
      <c r="C2294" s="9" t="s">
        <v>240</v>
      </c>
      <c r="D2294" s="34">
        <v>45469</v>
      </c>
      <c r="E2294" s="12">
        <v>1991.1000000000001</v>
      </c>
      <c r="F2294" s="11">
        <f t="shared" si="115"/>
        <v>1991.1000000000001</v>
      </c>
      <c r="G2294" s="11">
        <f t="shared" si="116"/>
        <v>199.11</v>
      </c>
      <c r="H2294" s="11">
        <f t="shared" si="117"/>
        <v>2190.21</v>
      </c>
      <c r="I2294" s="21"/>
    </row>
    <row r="2295" spans="1:9" ht="12.75" customHeight="1" x14ac:dyDescent="0.2">
      <c r="A2295" s="9" t="s">
        <v>167</v>
      </c>
      <c r="B2295" s="9" t="s">
        <v>216</v>
      </c>
      <c r="C2295" s="9" t="s">
        <v>240</v>
      </c>
      <c r="D2295" s="34">
        <v>45471</v>
      </c>
      <c r="E2295" s="12">
        <v>3317.25</v>
      </c>
      <c r="F2295" s="11">
        <f t="shared" si="115"/>
        <v>3317.25</v>
      </c>
      <c r="G2295" s="11">
        <f t="shared" si="116"/>
        <v>331.73</v>
      </c>
      <c r="H2295" s="11">
        <f t="shared" si="117"/>
        <v>3648.98</v>
      </c>
      <c r="I2295" s="21"/>
    </row>
    <row r="2296" spans="1:9" ht="12.75" customHeight="1" x14ac:dyDescent="0.2">
      <c r="A2296" s="9" t="s">
        <v>167</v>
      </c>
      <c r="B2296" s="9" t="s">
        <v>216</v>
      </c>
      <c r="C2296" s="9" t="s">
        <v>240</v>
      </c>
      <c r="D2296" s="34">
        <v>45472</v>
      </c>
      <c r="E2296" s="12">
        <v>2502.15</v>
      </c>
      <c r="F2296" s="11">
        <f t="shared" si="115"/>
        <v>2502.15</v>
      </c>
      <c r="G2296" s="11">
        <f t="shared" si="116"/>
        <v>250.22</v>
      </c>
      <c r="H2296" s="11">
        <f t="shared" si="117"/>
        <v>2752.37</v>
      </c>
      <c r="I2296" s="21"/>
    </row>
    <row r="2297" spans="1:9" ht="12.75" customHeight="1" x14ac:dyDescent="0.2">
      <c r="A2297" s="9" t="s">
        <v>167</v>
      </c>
      <c r="B2297" s="9" t="s">
        <v>216</v>
      </c>
      <c r="C2297" s="9" t="s">
        <v>240</v>
      </c>
      <c r="D2297" s="34">
        <v>45474</v>
      </c>
      <c r="E2297" s="12">
        <v>3993.55</v>
      </c>
      <c r="F2297" s="11">
        <f t="shared" si="115"/>
        <v>3993.55</v>
      </c>
      <c r="G2297" s="11">
        <f t="shared" si="116"/>
        <v>399.36</v>
      </c>
      <c r="H2297" s="11">
        <f t="shared" si="117"/>
        <v>4392.91</v>
      </c>
      <c r="I2297" s="21"/>
    </row>
    <row r="2298" spans="1:9" ht="12.75" customHeight="1" x14ac:dyDescent="0.2">
      <c r="A2298" s="9" t="s">
        <v>167</v>
      </c>
      <c r="B2298" s="9" t="s">
        <v>216</v>
      </c>
      <c r="C2298" s="9" t="s">
        <v>240</v>
      </c>
      <c r="D2298" s="34">
        <v>45475</v>
      </c>
      <c r="E2298" s="12">
        <v>3013.15</v>
      </c>
      <c r="F2298" s="11">
        <f t="shared" si="115"/>
        <v>3013.15</v>
      </c>
      <c r="G2298" s="11">
        <f t="shared" si="116"/>
        <v>301.32</v>
      </c>
      <c r="H2298" s="11">
        <f t="shared" si="117"/>
        <v>3314.4700000000003</v>
      </c>
      <c r="I2298" s="21"/>
    </row>
    <row r="2299" spans="1:9" ht="12.75" customHeight="1" x14ac:dyDescent="0.2">
      <c r="A2299" s="9" t="s">
        <v>167</v>
      </c>
      <c r="B2299" s="9" t="s">
        <v>216</v>
      </c>
      <c r="C2299" s="9" t="s">
        <v>240</v>
      </c>
      <c r="D2299" s="34">
        <v>45477</v>
      </c>
      <c r="E2299" s="12">
        <v>4669.95</v>
      </c>
      <c r="F2299" s="11">
        <f t="shared" si="115"/>
        <v>4669.95</v>
      </c>
      <c r="G2299" s="11">
        <f t="shared" si="116"/>
        <v>467</v>
      </c>
      <c r="H2299" s="11">
        <f t="shared" si="117"/>
        <v>5136.95</v>
      </c>
      <c r="I2299" s="21"/>
    </row>
    <row r="2300" spans="1:9" ht="12.75" customHeight="1" x14ac:dyDescent="0.2">
      <c r="A2300" s="9" t="s">
        <v>167</v>
      </c>
      <c r="B2300" s="9" t="s">
        <v>216</v>
      </c>
      <c r="C2300" s="9" t="s">
        <v>240</v>
      </c>
      <c r="D2300" s="34">
        <v>45478</v>
      </c>
      <c r="E2300" s="12">
        <v>3522.3500000000004</v>
      </c>
      <c r="F2300" s="11">
        <f t="shared" si="115"/>
        <v>3522.3500000000004</v>
      </c>
      <c r="G2300" s="11">
        <f t="shared" si="116"/>
        <v>352.24</v>
      </c>
      <c r="H2300" s="11">
        <f t="shared" si="117"/>
        <v>3874.59</v>
      </c>
      <c r="I2300" s="21"/>
    </row>
    <row r="2301" spans="1:9" ht="12.75" customHeight="1" x14ac:dyDescent="0.2">
      <c r="A2301" s="9" t="s">
        <v>167</v>
      </c>
      <c r="B2301" s="9" t="s">
        <v>216</v>
      </c>
      <c r="C2301" s="9" t="s">
        <v>240</v>
      </c>
      <c r="D2301" s="34">
        <v>45480</v>
      </c>
      <c r="E2301" s="12">
        <v>5346.1500000000005</v>
      </c>
      <c r="F2301" s="11">
        <f t="shared" si="115"/>
        <v>5346.1500000000005</v>
      </c>
      <c r="G2301" s="11">
        <f t="shared" si="116"/>
        <v>534.62</v>
      </c>
      <c r="H2301" s="11">
        <f t="shared" si="117"/>
        <v>5880.77</v>
      </c>
      <c r="I2301" s="21"/>
    </row>
    <row r="2302" spans="1:9" ht="12.75" customHeight="1" x14ac:dyDescent="0.2">
      <c r="A2302" s="9" t="s">
        <v>167</v>
      </c>
      <c r="B2302" s="9" t="s">
        <v>216</v>
      </c>
      <c r="C2302" s="9" t="s">
        <v>240</v>
      </c>
      <c r="D2302" s="34">
        <v>45481</v>
      </c>
      <c r="E2302" s="12">
        <v>4033.6000000000004</v>
      </c>
      <c r="F2302" s="11">
        <f t="shared" si="115"/>
        <v>4033.6000000000004</v>
      </c>
      <c r="G2302" s="11">
        <f t="shared" si="116"/>
        <v>403.36</v>
      </c>
      <c r="H2302" s="11">
        <f t="shared" si="117"/>
        <v>4436.96</v>
      </c>
      <c r="I2302" s="21"/>
    </row>
    <row r="2303" spans="1:9" ht="12.75" customHeight="1" x14ac:dyDescent="0.2">
      <c r="A2303" s="9" t="s">
        <v>167</v>
      </c>
      <c r="B2303" s="9" t="s">
        <v>216</v>
      </c>
      <c r="C2303" s="9" t="s">
        <v>240</v>
      </c>
      <c r="D2303" s="34">
        <v>45483</v>
      </c>
      <c r="E2303" s="12">
        <v>6091.1500000000005</v>
      </c>
      <c r="F2303" s="11">
        <f t="shared" si="115"/>
        <v>6091.1500000000005</v>
      </c>
      <c r="G2303" s="11">
        <f t="shared" si="116"/>
        <v>609.12</v>
      </c>
      <c r="H2303" s="11">
        <f t="shared" si="117"/>
        <v>6700.27</v>
      </c>
      <c r="I2303" s="21"/>
    </row>
    <row r="2304" spans="1:9" ht="12.75" customHeight="1" x14ac:dyDescent="0.2">
      <c r="A2304" s="9" t="s">
        <v>167</v>
      </c>
      <c r="B2304" s="9" t="s">
        <v>216</v>
      </c>
      <c r="C2304" s="9" t="s">
        <v>240</v>
      </c>
      <c r="D2304" s="34">
        <v>45484</v>
      </c>
      <c r="E2304" s="12">
        <v>4595.8</v>
      </c>
      <c r="F2304" s="11">
        <f t="shared" si="115"/>
        <v>4595.8</v>
      </c>
      <c r="G2304" s="11">
        <f t="shared" si="116"/>
        <v>459.58</v>
      </c>
      <c r="H2304" s="11">
        <f t="shared" si="117"/>
        <v>5055.38</v>
      </c>
      <c r="I2304" s="21"/>
    </row>
    <row r="2305" spans="1:9" ht="12.75" customHeight="1" x14ac:dyDescent="0.2">
      <c r="A2305" s="9" t="s">
        <v>167</v>
      </c>
      <c r="B2305" s="9" t="s">
        <v>216</v>
      </c>
      <c r="C2305" s="9" t="s">
        <v>240</v>
      </c>
      <c r="D2305" s="34">
        <v>45485</v>
      </c>
      <c r="E2305" s="12">
        <v>759.90000000000009</v>
      </c>
      <c r="F2305" s="11">
        <f t="shared" si="115"/>
        <v>759.90000000000009</v>
      </c>
      <c r="G2305" s="11">
        <f t="shared" si="116"/>
        <v>75.989999999999995</v>
      </c>
      <c r="H2305" s="11">
        <f t="shared" si="117"/>
        <v>835.8900000000001</v>
      </c>
      <c r="I2305" s="21"/>
    </row>
    <row r="2306" spans="1:9" ht="12.75" customHeight="1" x14ac:dyDescent="0.2">
      <c r="A2306" s="9" t="s">
        <v>167</v>
      </c>
      <c r="B2306" s="9" t="s">
        <v>216</v>
      </c>
      <c r="C2306" s="9" t="s">
        <v>240</v>
      </c>
      <c r="D2306" s="34">
        <v>45486</v>
      </c>
      <c r="E2306" s="12">
        <v>649.6</v>
      </c>
      <c r="F2306" s="11">
        <f t="shared" si="115"/>
        <v>649.6</v>
      </c>
      <c r="G2306" s="11">
        <f t="shared" si="116"/>
        <v>64.959999999999994</v>
      </c>
      <c r="H2306" s="11">
        <f t="shared" si="117"/>
        <v>714.56000000000006</v>
      </c>
      <c r="I2306" s="21"/>
    </row>
    <row r="2307" spans="1:9" ht="12.75" customHeight="1" x14ac:dyDescent="0.2">
      <c r="A2307" s="9" t="s">
        <v>167</v>
      </c>
      <c r="B2307" s="9" t="s">
        <v>216</v>
      </c>
      <c r="C2307" s="9" t="s">
        <v>240</v>
      </c>
      <c r="D2307" s="34">
        <v>45487</v>
      </c>
      <c r="E2307" s="12">
        <v>584.75</v>
      </c>
      <c r="F2307" s="11">
        <f t="shared" ref="F2307:F2370" si="118">CEILING(TRUNC(+E2307*F$2,2),0.05)</f>
        <v>584.75</v>
      </c>
      <c r="G2307" s="11">
        <f t="shared" si="116"/>
        <v>58.48</v>
      </c>
      <c r="H2307" s="11">
        <f t="shared" si="117"/>
        <v>643.23</v>
      </c>
      <c r="I2307" s="21"/>
    </row>
    <row r="2308" spans="1:9" ht="12.75" customHeight="1" x14ac:dyDescent="0.2">
      <c r="A2308" s="9" t="s">
        <v>167</v>
      </c>
      <c r="B2308" s="9" t="s">
        <v>216</v>
      </c>
      <c r="C2308" s="9" t="s">
        <v>240</v>
      </c>
      <c r="D2308" s="34">
        <v>45488</v>
      </c>
      <c r="E2308" s="12">
        <v>649.6</v>
      </c>
      <c r="F2308" s="11">
        <f t="shared" si="118"/>
        <v>649.6</v>
      </c>
      <c r="G2308" s="11">
        <f t="shared" si="116"/>
        <v>64.959999999999994</v>
      </c>
      <c r="H2308" s="11">
        <f t="shared" si="117"/>
        <v>714.56000000000006</v>
      </c>
      <c r="I2308" s="21"/>
    </row>
    <row r="2309" spans="1:9" ht="12.75" customHeight="1" x14ac:dyDescent="0.2">
      <c r="A2309" s="9" t="s">
        <v>167</v>
      </c>
      <c r="B2309" s="9" t="s">
        <v>216</v>
      </c>
      <c r="C2309" s="9" t="s">
        <v>240</v>
      </c>
      <c r="D2309" s="34">
        <v>45489</v>
      </c>
      <c r="E2309" s="12">
        <v>974.6</v>
      </c>
      <c r="F2309" s="11">
        <f t="shared" si="118"/>
        <v>974.6</v>
      </c>
      <c r="G2309" s="11">
        <f t="shared" si="116"/>
        <v>97.46</v>
      </c>
      <c r="H2309" s="11">
        <f t="shared" si="117"/>
        <v>1072.06</v>
      </c>
      <c r="I2309" s="21"/>
    </row>
    <row r="2310" spans="1:9" ht="12.75" customHeight="1" x14ac:dyDescent="0.2">
      <c r="A2310" s="9" t="s">
        <v>167</v>
      </c>
      <c r="B2310" s="9" t="s">
        <v>216</v>
      </c>
      <c r="C2310" s="9" t="s">
        <v>240</v>
      </c>
      <c r="D2310" s="34">
        <v>45490</v>
      </c>
      <c r="E2310" s="12">
        <v>1299.6000000000001</v>
      </c>
      <c r="F2310" s="11">
        <f t="shared" si="118"/>
        <v>1299.6000000000001</v>
      </c>
      <c r="G2310" s="11">
        <f t="shared" si="116"/>
        <v>129.96</v>
      </c>
      <c r="H2310" s="11">
        <f t="shared" si="117"/>
        <v>1429.5600000000002</v>
      </c>
      <c r="I2310" s="21"/>
    </row>
    <row r="2311" spans="1:9" ht="12.75" customHeight="1" x14ac:dyDescent="0.2">
      <c r="A2311" s="9" t="s">
        <v>167</v>
      </c>
      <c r="B2311" s="9" t="s">
        <v>216</v>
      </c>
      <c r="C2311" s="9" t="s">
        <v>240</v>
      </c>
      <c r="D2311" s="34">
        <v>45491</v>
      </c>
      <c r="E2311" s="12">
        <v>1624.4</v>
      </c>
      <c r="F2311" s="11">
        <f t="shared" si="118"/>
        <v>1624.4</v>
      </c>
      <c r="G2311" s="11">
        <f t="shared" si="116"/>
        <v>162.44</v>
      </c>
      <c r="H2311" s="11">
        <f t="shared" si="117"/>
        <v>1786.8400000000001</v>
      </c>
      <c r="I2311" s="21"/>
    </row>
    <row r="2312" spans="1:9" ht="12.75" customHeight="1" x14ac:dyDescent="0.2">
      <c r="A2312" s="9" t="s">
        <v>167</v>
      </c>
      <c r="B2312" s="9" t="s">
        <v>216</v>
      </c>
      <c r="C2312" s="9" t="s">
        <v>240</v>
      </c>
      <c r="D2312" s="34">
        <v>45492</v>
      </c>
      <c r="E2312" s="12">
        <v>1949.2</v>
      </c>
      <c r="F2312" s="11">
        <f t="shared" si="118"/>
        <v>1949.2</v>
      </c>
      <c r="G2312" s="11">
        <f t="shared" si="116"/>
        <v>194.92</v>
      </c>
      <c r="H2312" s="11">
        <f t="shared" si="117"/>
        <v>2144.12</v>
      </c>
      <c r="I2312" s="21"/>
    </row>
    <row r="2313" spans="1:9" ht="12.75" customHeight="1" x14ac:dyDescent="0.2">
      <c r="A2313" s="9" t="s">
        <v>167</v>
      </c>
      <c r="B2313" s="9" t="s">
        <v>216</v>
      </c>
      <c r="C2313" s="9" t="s">
        <v>240</v>
      </c>
      <c r="D2313" s="34">
        <v>45493</v>
      </c>
      <c r="E2313" s="12">
        <v>584.75</v>
      </c>
      <c r="F2313" s="11">
        <f t="shared" si="118"/>
        <v>584.75</v>
      </c>
      <c r="G2313" s="11">
        <f t="shared" si="116"/>
        <v>58.48</v>
      </c>
      <c r="H2313" s="11">
        <f t="shared" si="117"/>
        <v>643.23</v>
      </c>
      <c r="I2313" s="21"/>
    </row>
    <row r="2314" spans="1:9" ht="12.75" customHeight="1" x14ac:dyDescent="0.2">
      <c r="A2314" s="9" t="s">
        <v>167</v>
      </c>
      <c r="B2314" s="9" t="s">
        <v>216</v>
      </c>
      <c r="C2314" s="9" t="s">
        <v>240</v>
      </c>
      <c r="D2314" s="34">
        <v>45494</v>
      </c>
      <c r="E2314" s="12">
        <v>2359.75</v>
      </c>
      <c r="F2314" s="11">
        <f t="shared" si="118"/>
        <v>2359.75</v>
      </c>
      <c r="G2314" s="11">
        <f t="shared" si="116"/>
        <v>235.98</v>
      </c>
      <c r="H2314" s="11">
        <f t="shared" si="117"/>
        <v>2595.73</v>
      </c>
      <c r="I2314" s="21"/>
    </row>
    <row r="2315" spans="1:9" ht="12.75" customHeight="1" x14ac:dyDescent="0.2">
      <c r="A2315" s="9" t="s">
        <v>167</v>
      </c>
      <c r="B2315" s="9" t="s">
        <v>216</v>
      </c>
      <c r="C2315" s="9" t="s">
        <v>240</v>
      </c>
      <c r="D2315" s="34">
        <v>45496</v>
      </c>
      <c r="E2315" s="12">
        <v>599.15</v>
      </c>
      <c r="F2315" s="11">
        <f t="shared" si="118"/>
        <v>599.15</v>
      </c>
      <c r="G2315" s="11">
        <f t="shared" si="116"/>
        <v>59.92</v>
      </c>
      <c r="H2315" s="11">
        <f t="shared" si="117"/>
        <v>659.06999999999994</v>
      </c>
      <c r="I2315" s="21"/>
    </row>
    <row r="2316" spans="1:9" ht="12.75" customHeight="1" x14ac:dyDescent="0.2">
      <c r="A2316" s="9" t="s">
        <v>167</v>
      </c>
      <c r="B2316" s="9" t="s">
        <v>216</v>
      </c>
      <c r="C2316" s="9" t="s">
        <v>240</v>
      </c>
      <c r="D2316" s="34">
        <v>45497</v>
      </c>
      <c r="E2316" s="12">
        <v>467.95000000000005</v>
      </c>
      <c r="F2316" s="11">
        <f t="shared" si="118"/>
        <v>467.95000000000005</v>
      </c>
      <c r="G2316" s="11">
        <f t="shared" si="116"/>
        <v>46.8</v>
      </c>
      <c r="H2316" s="11">
        <f t="shared" si="117"/>
        <v>514.75</v>
      </c>
      <c r="I2316" s="21"/>
    </row>
    <row r="2317" spans="1:9" ht="12.75" customHeight="1" x14ac:dyDescent="0.2">
      <c r="A2317" s="9" t="s">
        <v>167</v>
      </c>
      <c r="B2317" s="9" t="s">
        <v>216</v>
      </c>
      <c r="C2317" s="9" t="s">
        <v>240</v>
      </c>
      <c r="D2317" s="34">
        <v>45498</v>
      </c>
      <c r="E2317" s="12">
        <v>376.65000000000003</v>
      </c>
      <c r="F2317" s="11">
        <f t="shared" si="118"/>
        <v>376.65000000000003</v>
      </c>
      <c r="G2317" s="11">
        <f t="shared" si="116"/>
        <v>37.67</v>
      </c>
      <c r="H2317" s="11">
        <f t="shared" si="117"/>
        <v>414.32000000000005</v>
      </c>
      <c r="I2317" s="21"/>
    </row>
    <row r="2318" spans="1:9" ht="12.75" customHeight="1" x14ac:dyDescent="0.2">
      <c r="A2318" s="9" t="s">
        <v>167</v>
      </c>
      <c r="B2318" s="9" t="s">
        <v>216</v>
      </c>
      <c r="C2318" s="9" t="s">
        <v>240</v>
      </c>
      <c r="D2318" s="34">
        <v>45499</v>
      </c>
      <c r="E2318" s="12">
        <v>280.8</v>
      </c>
      <c r="F2318" s="11">
        <f t="shared" si="118"/>
        <v>280.8</v>
      </c>
      <c r="G2318" s="11">
        <f t="shared" si="116"/>
        <v>28.08</v>
      </c>
      <c r="H2318" s="11">
        <f t="shared" si="117"/>
        <v>308.88</v>
      </c>
      <c r="I2318" s="21"/>
    </row>
    <row r="2319" spans="1:9" ht="12.75" customHeight="1" x14ac:dyDescent="0.2">
      <c r="A2319" s="9" t="s">
        <v>167</v>
      </c>
      <c r="B2319" s="9" t="s">
        <v>216</v>
      </c>
      <c r="C2319" s="9" t="s">
        <v>240</v>
      </c>
      <c r="D2319" s="34">
        <v>45500</v>
      </c>
      <c r="E2319" s="12">
        <v>1570.1000000000001</v>
      </c>
      <c r="F2319" s="11">
        <f t="shared" si="118"/>
        <v>1570.1000000000001</v>
      </c>
      <c r="G2319" s="11">
        <f t="shared" si="116"/>
        <v>157.01</v>
      </c>
      <c r="H2319" s="11">
        <f t="shared" si="117"/>
        <v>1727.1100000000001</v>
      </c>
      <c r="I2319" s="21"/>
    </row>
    <row r="2320" spans="1:9" ht="12.75" customHeight="1" x14ac:dyDescent="0.2">
      <c r="A2320" s="9" t="s">
        <v>167</v>
      </c>
      <c r="B2320" s="9" t="s">
        <v>216</v>
      </c>
      <c r="C2320" s="9" t="s">
        <v>240</v>
      </c>
      <c r="D2320" s="34">
        <v>45501</v>
      </c>
      <c r="E2320" s="12">
        <v>2555.6000000000004</v>
      </c>
      <c r="F2320" s="11">
        <f t="shared" si="118"/>
        <v>2555.6000000000004</v>
      </c>
      <c r="G2320" s="11">
        <f t="shared" si="116"/>
        <v>255.56</v>
      </c>
      <c r="H2320" s="11">
        <f t="shared" si="117"/>
        <v>2811.1600000000003</v>
      </c>
      <c r="I2320" s="21"/>
    </row>
    <row r="2321" spans="1:9" ht="12.75" customHeight="1" x14ac:dyDescent="0.2">
      <c r="A2321" s="9" t="s">
        <v>167</v>
      </c>
      <c r="B2321" s="9" t="s">
        <v>216</v>
      </c>
      <c r="C2321" s="9" t="s">
        <v>240</v>
      </c>
      <c r="D2321" s="34">
        <v>45502</v>
      </c>
      <c r="E2321" s="12">
        <v>2555.6000000000004</v>
      </c>
      <c r="F2321" s="11">
        <f t="shared" si="118"/>
        <v>2555.6000000000004</v>
      </c>
      <c r="G2321" s="11">
        <f t="shared" si="116"/>
        <v>255.56</v>
      </c>
      <c r="H2321" s="11">
        <f t="shared" si="117"/>
        <v>2811.1600000000003</v>
      </c>
      <c r="I2321" s="21"/>
    </row>
    <row r="2322" spans="1:9" ht="12.75" customHeight="1" x14ac:dyDescent="0.2">
      <c r="A2322" s="9" t="s">
        <v>167</v>
      </c>
      <c r="B2322" s="9" t="s">
        <v>216</v>
      </c>
      <c r="C2322" s="9" t="s">
        <v>240</v>
      </c>
      <c r="D2322" s="34">
        <v>45503</v>
      </c>
      <c r="E2322" s="12">
        <v>2923.7000000000003</v>
      </c>
      <c r="F2322" s="11">
        <f t="shared" si="118"/>
        <v>2923.7000000000003</v>
      </c>
      <c r="G2322" s="11">
        <f t="shared" si="116"/>
        <v>292.37</v>
      </c>
      <c r="H2322" s="11">
        <f t="shared" si="117"/>
        <v>3216.07</v>
      </c>
      <c r="I2322" s="21"/>
    </row>
    <row r="2323" spans="1:9" ht="12.75" customHeight="1" x14ac:dyDescent="0.2">
      <c r="A2323" s="9" t="s">
        <v>167</v>
      </c>
      <c r="B2323" s="9" t="s">
        <v>216</v>
      </c>
      <c r="C2323" s="9" t="s">
        <v>240</v>
      </c>
      <c r="D2323" s="34">
        <v>45504</v>
      </c>
      <c r="E2323" s="12">
        <v>2555.6000000000004</v>
      </c>
      <c r="F2323" s="11">
        <f t="shared" si="118"/>
        <v>2555.6000000000004</v>
      </c>
      <c r="G2323" s="11">
        <f t="shared" si="116"/>
        <v>255.56</v>
      </c>
      <c r="H2323" s="11">
        <f t="shared" si="117"/>
        <v>2811.1600000000003</v>
      </c>
      <c r="I2323" s="21"/>
    </row>
    <row r="2324" spans="1:9" ht="12.75" customHeight="1" x14ac:dyDescent="0.2">
      <c r="A2324" s="9" t="s">
        <v>167</v>
      </c>
      <c r="B2324" s="9" t="s">
        <v>216</v>
      </c>
      <c r="C2324" s="9" t="s">
        <v>240</v>
      </c>
      <c r="D2324" s="34">
        <v>45505</v>
      </c>
      <c r="E2324" s="12">
        <v>2555.6000000000004</v>
      </c>
      <c r="F2324" s="11">
        <f t="shared" si="118"/>
        <v>2555.6000000000004</v>
      </c>
      <c r="G2324" s="11">
        <f t="shared" si="116"/>
        <v>255.56</v>
      </c>
      <c r="H2324" s="11">
        <f t="shared" si="117"/>
        <v>2811.1600000000003</v>
      </c>
      <c r="I2324" s="21"/>
    </row>
    <row r="2325" spans="1:9" ht="12.75" customHeight="1" x14ac:dyDescent="0.2">
      <c r="A2325" s="9" t="s">
        <v>167</v>
      </c>
      <c r="B2325" s="9" t="s">
        <v>216</v>
      </c>
      <c r="C2325" s="9" t="s">
        <v>240</v>
      </c>
      <c r="D2325" s="34">
        <v>45506</v>
      </c>
      <c r="E2325" s="12">
        <v>316.75</v>
      </c>
      <c r="F2325" s="11">
        <f t="shared" si="118"/>
        <v>316.75</v>
      </c>
      <c r="G2325" s="11">
        <f t="shared" si="116"/>
        <v>31.68</v>
      </c>
      <c r="H2325" s="11">
        <f t="shared" si="117"/>
        <v>348.43</v>
      </c>
      <c r="I2325" s="21"/>
    </row>
    <row r="2326" spans="1:9" ht="12.75" customHeight="1" x14ac:dyDescent="0.2">
      <c r="A2326" s="9" t="s">
        <v>167</v>
      </c>
      <c r="B2326" s="9" t="s">
        <v>216</v>
      </c>
      <c r="C2326" s="9" t="s">
        <v>240</v>
      </c>
      <c r="D2326" s="34">
        <v>45512</v>
      </c>
      <c r="E2326" s="12">
        <v>425.8</v>
      </c>
      <c r="F2326" s="11">
        <f t="shared" si="118"/>
        <v>425.8</v>
      </c>
      <c r="G2326" s="11">
        <f t="shared" si="116"/>
        <v>42.58</v>
      </c>
      <c r="H2326" s="11">
        <f t="shared" si="117"/>
        <v>468.38</v>
      </c>
      <c r="I2326" s="21"/>
    </row>
    <row r="2327" spans="1:9" ht="12.75" customHeight="1" x14ac:dyDescent="0.2">
      <c r="A2327" s="9" t="s">
        <v>167</v>
      </c>
      <c r="B2327" s="9" t="s">
        <v>216</v>
      </c>
      <c r="C2327" s="9" t="s">
        <v>240</v>
      </c>
      <c r="D2327" s="34">
        <v>45515</v>
      </c>
      <c r="E2327" s="12">
        <v>268.60000000000002</v>
      </c>
      <c r="F2327" s="11">
        <f t="shared" si="118"/>
        <v>268.60000000000002</v>
      </c>
      <c r="G2327" s="11">
        <f t="shared" si="116"/>
        <v>26.86</v>
      </c>
      <c r="H2327" s="11">
        <f t="shared" si="117"/>
        <v>295.46000000000004</v>
      </c>
      <c r="I2327" s="21"/>
    </row>
    <row r="2328" spans="1:9" ht="12.75" customHeight="1" x14ac:dyDescent="0.2">
      <c r="A2328" s="9" t="s">
        <v>167</v>
      </c>
      <c r="B2328" s="9" t="s">
        <v>216</v>
      </c>
      <c r="C2328" s="9" t="s">
        <v>240</v>
      </c>
      <c r="D2328" s="34">
        <v>45518</v>
      </c>
      <c r="E2328" s="12">
        <v>325</v>
      </c>
      <c r="F2328" s="11">
        <f t="shared" si="118"/>
        <v>325</v>
      </c>
      <c r="G2328" s="11">
        <f t="shared" si="116"/>
        <v>32.5</v>
      </c>
      <c r="H2328" s="11">
        <f t="shared" si="117"/>
        <v>357.5</v>
      </c>
      <c r="I2328" s="21"/>
    </row>
    <row r="2329" spans="1:9" ht="12.75" customHeight="1" x14ac:dyDescent="0.2">
      <c r="A2329" s="9" t="s">
        <v>167</v>
      </c>
      <c r="B2329" s="9" t="s">
        <v>216</v>
      </c>
      <c r="C2329" s="9" t="s">
        <v>240</v>
      </c>
      <c r="D2329" s="34">
        <v>45519</v>
      </c>
      <c r="E2329" s="12">
        <v>617.85</v>
      </c>
      <c r="F2329" s="11">
        <f t="shared" si="118"/>
        <v>617.85</v>
      </c>
      <c r="G2329" s="11">
        <f t="shared" si="116"/>
        <v>61.79</v>
      </c>
      <c r="H2329" s="11">
        <f t="shared" si="117"/>
        <v>679.64</v>
      </c>
      <c r="I2329" s="21"/>
    </row>
    <row r="2330" spans="1:9" ht="12.75" customHeight="1" x14ac:dyDescent="0.2">
      <c r="A2330" s="9" t="s">
        <v>167</v>
      </c>
      <c r="B2330" s="9" t="s">
        <v>216</v>
      </c>
      <c r="C2330" s="9" t="s">
        <v>240</v>
      </c>
      <c r="D2330" s="34">
        <v>45520</v>
      </c>
      <c r="E2330" s="12">
        <v>1296.6500000000001</v>
      </c>
      <c r="F2330" s="11">
        <f t="shared" si="118"/>
        <v>1296.6500000000001</v>
      </c>
      <c r="G2330" s="11">
        <f t="shared" si="116"/>
        <v>129.66999999999999</v>
      </c>
      <c r="H2330" s="11">
        <f t="shared" si="117"/>
        <v>1426.3200000000002</v>
      </c>
      <c r="I2330" s="21"/>
    </row>
    <row r="2331" spans="1:9" ht="12.75" customHeight="1" x14ac:dyDescent="0.2">
      <c r="A2331" s="9" t="s">
        <v>167</v>
      </c>
      <c r="B2331" s="9" t="s">
        <v>216</v>
      </c>
      <c r="C2331" s="9" t="s">
        <v>240</v>
      </c>
      <c r="D2331" s="34">
        <v>45522</v>
      </c>
      <c r="E2331" s="12">
        <v>909.75</v>
      </c>
      <c r="F2331" s="11">
        <f t="shared" si="118"/>
        <v>909.75</v>
      </c>
      <c r="G2331" s="11">
        <f t="shared" si="116"/>
        <v>90.98</v>
      </c>
      <c r="H2331" s="11">
        <f t="shared" si="117"/>
        <v>1000.73</v>
      </c>
      <c r="I2331" s="21"/>
    </row>
    <row r="2332" spans="1:9" ht="12.75" customHeight="1" x14ac:dyDescent="0.2">
      <c r="A2332" s="9" t="s">
        <v>167</v>
      </c>
      <c r="B2332" s="9" t="s">
        <v>216</v>
      </c>
      <c r="C2332" s="9" t="s">
        <v>240</v>
      </c>
      <c r="D2332" s="34" t="s">
        <v>1223</v>
      </c>
      <c r="E2332" s="12">
        <v>1945</v>
      </c>
      <c r="F2332" s="11">
        <f t="shared" si="118"/>
        <v>1945</v>
      </c>
      <c r="G2332" s="11">
        <f t="shared" si="116"/>
        <v>194.5</v>
      </c>
      <c r="H2332" s="11">
        <f t="shared" si="117"/>
        <v>2139.5</v>
      </c>
      <c r="I2332" s="21"/>
    </row>
    <row r="2333" spans="1:9" ht="12.75" customHeight="1" x14ac:dyDescent="0.2">
      <c r="A2333" s="9" t="s">
        <v>167</v>
      </c>
      <c r="B2333" s="9" t="s">
        <v>216</v>
      </c>
      <c r="C2333" s="9" t="s">
        <v>240</v>
      </c>
      <c r="D2333" s="34">
        <v>45524</v>
      </c>
      <c r="E2333" s="12">
        <v>1068</v>
      </c>
      <c r="F2333" s="11">
        <f t="shared" si="118"/>
        <v>1068</v>
      </c>
      <c r="G2333" s="11">
        <f t="shared" si="116"/>
        <v>106.8</v>
      </c>
      <c r="H2333" s="11">
        <f t="shared" si="117"/>
        <v>1174.8</v>
      </c>
      <c r="I2333" s="21"/>
    </row>
    <row r="2334" spans="1:9" ht="12.75" customHeight="1" x14ac:dyDescent="0.2">
      <c r="A2334" s="9" t="s">
        <v>167</v>
      </c>
      <c r="B2334" s="9" t="s">
        <v>216</v>
      </c>
      <c r="C2334" s="9" t="s">
        <v>240</v>
      </c>
      <c r="D2334" s="34">
        <v>45527</v>
      </c>
      <c r="E2334" s="12">
        <v>1068</v>
      </c>
      <c r="F2334" s="11">
        <f t="shared" si="118"/>
        <v>1068</v>
      </c>
      <c r="G2334" s="11">
        <f t="shared" si="116"/>
        <v>106.8</v>
      </c>
      <c r="H2334" s="11">
        <f t="shared" si="117"/>
        <v>1174.8</v>
      </c>
      <c r="I2334" s="21"/>
    </row>
    <row r="2335" spans="1:9" ht="12.75" customHeight="1" x14ac:dyDescent="0.2">
      <c r="A2335" s="9" t="s">
        <v>167</v>
      </c>
      <c r="B2335" s="9" t="s">
        <v>216</v>
      </c>
      <c r="C2335" s="9" t="s">
        <v>240</v>
      </c>
      <c r="D2335" s="34">
        <v>45528</v>
      </c>
      <c r="E2335" s="12">
        <v>1601.8000000000002</v>
      </c>
      <c r="F2335" s="11">
        <f t="shared" si="118"/>
        <v>1601.8000000000002</v>
      </c>
      <c r="G2335" s="11">
        <f t="shared" si="116"/>
        <v>160.18</v>
      </c>
      <c r="H2335" s="11">
        <f t="shared" si="117"/>
        <v>1761.9800000000002</v>
      </c>
      <c r="I2335" s="21"/>
    </row>
    <row r="2336" spans="1:9" ht="12.75" customHeight="1" x14ac:dyDescent="0.2">
      <c r="A2336" s="9" t="s">
        <v>167</v>
      </c>
      <c r="B2336" s="9" t="s">
        <v>216</v>
      </c>
      <c r="C2336" s="9" t="s">
        <v>240</v>
      </c>
      <c r="D2336" s="34">
        <v>45530</v>
      </c>
      <c r="E2336" s="12">
        <v>1583.15</v>
      </c>
      <c r="F2336" s="11">
        <f t="shared" si="118"/>
        <v>1583.15</v>
      </c>
      <c r="G2336" s="11">
        <f t="shared" si="116"/>
        <v>158.32</v>
      </c>
      <c r="H2336" s="11">
        <f t="shared" si="117"/>
        <v>1741.47</v>
      </c>
      <c r="I2336" s="21"/>
    </row>
    <row r="2337" spans="1:9" ht="12.75" customHeight="1" x14ac:dyDescent="0.2">
      <c r="A2337" s="9" t="s">
        <v>167</v>
      </c>
      <c r="B2337" s="9" t="s">
        <v>216</v>
      </c>
      <c r="C2337" s="9" t="s">
        <v>240</v>
      </c>
      <c r="D2337" s="34">
        <v>45533</v>
      </c>
      <c r="E2337" s="12">
        <v>1792.95</v>
      </c>
      <c r="F2337" s="11">
        <f t="shared" si="118"/>
        <v>1792.95</v>
      </c>
      <c r="G2337" s="11">
        <f t="shared" si="116"/>
        <v>179.3</v>
      </c>
      <c r="H2337" s="11">
        <f t="shared" si="117"/>
        <v>1972.25</v>
      </c>
      <c r="I2337" s="21"/>
    </row>
    <row r="2338" spans="1:9" ht="12.75" customHeight="1" x14ac:dyDescent="0.2">
      <c r="A2338" s="9" t="s">
        <v>167</v>
      </c>
      <c r="B2338" s="9" t="s">
        <v>216</v>
      </c>
      <c r="C2338" s="9" t="s">
        <v>240</v>
      </c>
      <c r="D2338" s="34">
        <v>45536</v>
      </c>
      <c r="E2338" s="12">
        <v>659.30000000000007</v>
      </c>
      <c r="F2338" s="11">
        <f t="shared" si="118"/>
        <v>659.30000000000007</v>
      </c>
      <c r="G2338" s="11">
        <f t="shared" si="116"/>
        <v>65.930000000000007</v>
      </c>
      <c r="H2338" s="11">
        <f t="shared" si="117"/>
        <v>725.23</v>
      </c>
      <c r="I2338" s="21"/>
    </row>
    <row r="2339" spans="1:9" ht="12.75" customHeight="1" x14ac:dyDescent="0.2">
      <c r="A2339" s="9" t="s">
        <v>167</v>
      </c>
      <c r="B2339" s="9" t="s">
        <v>216</v>
      </c>
      <c r="C2339" s="9" t="s">
        <v>240</v>
      </c>
      <c r="D2339" s="34">
        <v>45539</v>
      </c>
      <c r="E2339" s="12">
        <v>1542.5500000000002</v>
      </c>
      <c r="F2339" s="11">
        <f t="shared" si="118"/>
        <v>1542.5500000000002</v>
      </c>
      <c r="G2339" s="11">
        <f t="shared" si="116"/>
        <v>154.26</v>
      </c>
      <c r="H2339" s="11">
        <f t="shared" si="117"/>
        <v>1696.8100000000002</v>
      </c>
      <c r="I2339" s="21"/>
    </row>
    <row r="2340" spans="1:9" ht="12.75" customHeight="1" x14ac:dyDescent="0.2">
      <c r="A2340" s="9" t="s">
        <v>167</v>
      </c>
      <c r="B2340" s="9" t="s">
        <v>216</v>
      </c>
      <c r="C2340" s="9" t="s">
        <v>240</v>
      </c>
      <c r="D2340" s="34">
        <v>45542</v>
      </c>
      <c r="E2340" s="12">
        <v>883.30000000000007</v>
      </c>
      <c r="F2340" s="11">
        <f t="shared" si="118"/>
        <v>883.30000000000007</v>
      </c>
      <c r="G2340" s="11">
        <f t="shared" si="116"/>
        <v>88.33</v>
      </c>
      <c r="H2340" s="11">
        <f t="shared" si="117"/>
        <v>971.63000000000011</v>
      </c>
      <c r="I2340" s="21"/>
    </row>
    <row r="2341" spans="1:9" ht="12.75" customHeight="1" x14ac:dyDescent="0.2">
      <c r="A2341" s="9" t="s">
        <v>167</v>
      </c>
      <c r="B2341" s="9" t="s">
        <v>216</v>
      </c>
      <c r="C2341" s="9" t="s">
        <v>240</v>
      </c>
      <c r="D2341" s="34">
        <v>45545</v>
      </c>
      <c r="E2341" s="12">
        <v>896.5</v>
      </c>
      <c r="F2341" s="11">
        <f t="shared" si="118"/>
        <v>896.5</v>
      </c>
      <c r="G2341" s="11">
        <f t="shared" si="116"/>
        <v>89.65</v>
      </c>
      <c r="H2341" s="11">
        <f t="shared" si="117"/>
        <v>986.15</v>
      </c>
      <c r="I2341" s="21"/>
    </row>
    <row r="2342" spans="1:9" ht="12.75" customHeight="1" x14ac:dyDescent="0.2">
      <c r="A2342" s="9" t="s">
        <v>167</v>
      </c>
      <c r="B2342" s="9" t="s">
        <v>216</v>
      </c>
      <c r="C2342" s="9" t="s">
        <v>240</v>
      </c>
      <c r="D2342" s="34">
        <v>45546</v>
      </c>
      <c r="E2342" s="12">
        <v>284.90000000000003</v>
      </c>
      <c r="F2342" s="11">
        <f t="shared" si="118"/>
        <v>284.90000000000003</v>
      </c>
      <c r="G2342" s="11">
        <f t="shared" si="116"/>
        <v>28.49</v>
      </c>
      <c r="H2342" s="11">
        <f t="shared" si="117"/>
        <v>313.39000000000004</v>
      </c>
      <c r="I2342" s="21"/>
    </row>
    <row r="2343" spans="1:9" ht="12.75" customHeight="1" x14ac:dyDescent="0.2">
      <c r="A2343" s="9" t="s">
        <v>167</v>
      </c>
      <c r="B2343" s="9" t="s">
        <v>216</v>
      </c>
      <c r="C2343" s="9" t="s">
        <v>240</v>
      </c>
      <c r="D2343" s="34">
        <v>45548</v>
      </c>
      <c r="E2343" s="12">
        <v>398.6</v>
      </c>
      <c r="F2343" s="11">
        <f t="shared" si="118"/>
        <v>398.6</v>
      </c>
      <c r="G2343" s="11">
        <f t="shared" si="116"/>
        <v>39.86</v>
      </c>
      <c r="H2343" s="11">
        <f t="shared" si="117"/>
        <v>438.46000000000004</v>
      </c>
      <c r="I2343" s="21"/>
    </row>
    <row r="2344" spans="1:9" ht="12.75" customHeight="1" x14ac:dyDescent="0.2">
      <c r="A2344" s="9" t="s">
        <v>167</v>
      </c>
      <c r="B2344" s="9" t="s">
        <v>216</v>
      </c>
      <c r="C2344" s="9" t="s">
        <v>240</v>
      </c>
      <c r="D2344" s="34">
        <v>45551</v>
      </c>
      <c r="E2344" s="12">
        <v>638.95000000000005</v>
      </c>
      <c r="F2344" s="11">
        <f t="shared" si="118"/>
        <v>638.95000000000005</v>
      </c>
      <c r="G2344" s="11">
        <f t="shared" si="116"/>
        <v>63.9</v>
      </c>
      <c r="H2344" s="11">
        <f t="shared" si="117"/>
        <v>702.85</v>
      </c>
      <c r="I2344" s="21"/>
    </row>
    <row r="2345" spans="1:9" ht="12.75" customHeight="1" x14ac:dyDescent="0.2">
      <c r="A2345" s="9" t="s">
        <v>167</v>
      </c>
      <c r="B2345" s="9" t="s">
        <v>216</v>
      </c>
      <c r="C2345" s="9" t="s">
        <v>240</v>
      </c>
      <c r="D2345" s="34">
        <v>45553</v>
      </c>
      <c r="E2345" s="12">
        <v>919.65000000000009</v>
      </c>
      <c r="F2345" s="11">
        <f t="shared" si="118"/>
        <v>919.65000000000009</v>
      </c>
      <c r="G2345" s="11">
        <f t="shared" si="116"/>
        <v>91.97</v>
      </c>
      <c r="H2345" s="11">
        <f t="shared" si="117"/>
        <v>1011.6200000000001</v>
      </c>
      <c r="I2345" s="21"/>
    </row>
    <row r="2346" spans="1:9" ht="12.75" customHeight="1" x14ac:dyDescent="0.2">
      <c r="A2346" s="9" t="s">
        <v>167</v>
      </c>
      <c r="B2346" s="9" t="s">
        <v>216</v>
      </c>
      <c r="C2346" s="9" t="s">
        <v>240</v>
      </c>
      <c r="D2346" s="34">
        <v>45554</v>
      </c>
      <c r="E2346" s="12">
        <v>1007.2</v>
      </c>
      <c r="F2346" s="11">
        <f t="shared" si="118"/>
        <v>1007.2</v>
      </c>
      <c r="G2346" s="11">
        <f t="shared" si="116"/>
        <v>100.72</v>
      </c>
      <c r="H2346" s="11">
        <f t="shared" si="117"/>
        <v>1107.92</v>
      </c>
      <c r="I2346" s="21"/>
    </row>
    <row r="2347" spans="1:9" ht="12.75" customHeight="1" x14ac:dyDescent="0.2">
      <c r="A2347" s="9" t="s">
        <v>167</v>
      </c>
      <c r="B2347" s="9" t="s">
        <v>216</v>
      </c>
      <c r="C2347" s="9" t="s">
        <v>240</v>
      </c>
      <c r="D2347" s="34">
        <v>45556</v>
      </c>
      <c r="E2347" s="12">
        <v>1103.1500000000001</v>
      </c>
      <c r="F2347" s="11">
        <f t="shared" si="118"/>
        <v>1103.1500000000001</v>
      </c>
      <c r="G2347" s="11">
        <f t="shared" si="116"/>
        <v>110.32</v>
      </c>
      <c r="H2347" s="11">
        <f t="shared" si="117"/>
        <v>1213.47</v>
      </c>
      <c r="I2347" s="21"/>
    </row>
    <row r="2348" spans="1:9" ht="12.75" customHeight="1" x14ac:dyDescent="0.2">
      <c r="A2348" s="9" t="s">
        <v>167</v>
      </c>
      <c r="B2348" s="9" t="s">
        <v>216</v>
      </c>
      <c r="C2348" s="9" t="s">
        <v>240</v>
      </c>
      <c r="D2348" s="34">
        <v>45558</v>
      </c>
      <c r="E2348" s="12">
        <v>1654.5</v>
      </c>
      <c r="F2348" s="11">
        <f t="shared" si="118"/>
        <v>1654.5</v>
      </c>
      <c r="G2348" s="11">
        <f t="shared" si="116"/>
        <v>165.45</v>
      </c>
      <c r="H2348" s="11">
        <f t="shared" si="117"/>
        <v>1819.95</v>
      </c>
      <c r="I2348" s="21"/>
    </row>
    <row r="2349" spans="1:9" ht="12.75" customHeight="1" x14ac:dyDescent="0.2">
      <c r="A2349" s="9" t="s">
        <v>167</v>
      </c>
      <c r="B2349" s="9" t="s">
        <v>216</v>
      </c>
      <c r="C2349" s="9" t="s">
        <v>240</v>
      </c>
      <c r="D2349" s="34">
        <v>45560</v>
      </c>
      <c r="E2349" s="12">
        <v>682.05000000000007</v>
      </c>
      <c r="F2349" s="11">
        <f t="shared" si="118"/>
        <v>682.05000000000007</v>
      </c>
      <c r="G2349" s="11">
        <f t="shared" si="116"/>
        <v>68.209999999999994</v>
      </c>
      <c r="H2349" s="11">
        <f t="shared" si="117"/>
        <v>750.2600000000001</v>
      </c>
      <c r="I2349" s="21"/>
    </row>
    <row r="2350" spans="1:9" ht="12.75" customHeight="1" x14ac:dyDescent="0.2">
      <c r="A2350" s="9" t="s">
        <v>167</v>
      </c>
      <c r="B2350" s="9" t="s">
        <v>216</v>
      </c>
      <c r="C2350" s="9" t="s">
        <v>240</v>
      </c>
      <c r="D2350" s="34">
        <v>45561</v>
      </c>
      <c r="E2350" s="12">
        <v>2555.6000000000004</v>
      </c>
      <c r="F2350" s="11">
        <f t="shared" si="118"/>
        <v>2555.6000000000004</v>
      </c>
      <c r="G2350" s="11">
        <f t="shared" si="116"/>
        <v>255.56</v>
      </c>
      <c r="H2350" s="11">
        <f t="shared" si="117"/>
        <v>2811.1600000000003</v>
      </c>
      <c r="I2350" s="21"/>
    </row>
    <row r="2351" spans="1:9" ht="12.75" customHeight="1" x14ac:dyDescent="0.2">
      <c r="A2351" s="9" t="s">
        <v>167</v>
      </c>
      <c r="B2351" s="9" t="s">
        <v>216</v>
      </c>
      <c r="C2351" s="9" t="s">
        <v>240</v>
      </c>
      <c r="D2351" s="34">
        <v>45562</v>
      </c>
      <c r="E2351" s="12">
        <v>1583.15</v>
      </c>
      <c r="F2351" s="11">
        <f t="shared" si="118"/>
        <v>1583.15</v>
      </c>
      <c r="G2351" s="11">
        <f t="shared" si="116"/>
        <v>158.32</v>
      </c>
      <c r="H2351" s="11">
        <f t="shared" si="117"/>
        <v>1741.47</v>
      </c>
      <c r="I2351" s="21"/>
    </row>
    <row r="2352" spans="1:9" ht="12.75" customHeight="1" x14ac:dyDescent="0.2">
      <c r="A2352" s="9" t="s">
        <v>167</v>
      </c>
      <c r="B2352" s="9" t="s">
        <v>216</v>
      </c>
      <c r="C2352" s="9" t="s">
        <v>240</v>
      </c>
      <c r="D2352" s="34">
        <v>45563</v>
      </c>
      <c r="E2352" s="12">
        <v>1583.15</v>
      </c>
      <c r="F2352" s="11">
        <f t="shared" si="118"/>
        <v>1583.15</v>
      </c>
      <c r="G2352" s="11">
        <f t="shared" si="116"/>
        <v>158.32</v>
      </c>
      <c r="H2352" s="11">
        <f t="shared" si="117"/>
        <v>1741.47</v>
      </c>
      <c r="I2352" s="21"/>
    </row>
    <row r="2353" spans="1:9" ht="12.75" customHeight="1" x14ac:dyDescent="0.2">
      <c r="A2353" s="9" t="s">
        <v>167</v>
      </c>
      <c r="B2353" s="9" t="s">
        <v>216</v>
      </c>
      <c r="C2353" s="9" t="s">
        <v>240</v>
      </c>
      <c r="D2353" s="34">
        <v>45564</v>
      </c>
      <c r="E2353" s="12">
        <v>3666.7000000000003</v>
      </c>
      <c r="F2353" s="11">
        <f t="shared" si="118"/>
        <v>3666.7000000000003</v>
      </c>
      <c r="G2353" s="11">
        <f t="shared" si="116"/>
        <v>366.67</v>
      </c>
      <c r="H2353" s="11">
        <f t="shared" si="117"/>
        <v>4033.3700000000003</v>
      </c>
      <c r="I2353" s="21"/>
    </row>
    <row r="2354" spans="1:9" ht="12.75" customHeight="1" x14ac:dyDescent="0.2">
      <c r="A2354" s="9" t="s">
        <v>167</v>
      </c>
      <c r="B2354" s="9" t="s">
        <v>216</v>
      </c>
      <c r="C2354" s="9" t="s">
        <v>240</v>
      </c>
      <c r="D2354" s="34">
        <v>45565</v>
      </c>
      <c r="E2354" s="12">
        <v>2750.15</v>
      </c>
      <c r="F2354" s="11">
        <f t="shared" si="118"/>
        <v>2750.15</v>
      </c>
      <c r="G2354" s="11">
        <f t="shared" si="116"/>
        <v>275.02</v>
      </c>
      <c r="H2354" s="11">
        <f t="shared" si="117"/>
        <v>3025.17</v>
      </c>
      <c r="I2354" s="21"/>
    </row>
    <row r="2355" spans="1:9" ht="12.75" customHeight="1" x14ac:dyDescent="0.2">
      <c r="A2355" s="9" t="s">
        <v>167</v>
      </c>
      <c r="B2355" s="9" t="s">
        <v>216</v>
      </c>
      <c r="C2355" s="9" t="s">
        <v>240</v>
      </c>
      <c r="D2355" s="34">
        <v>45566</v>
      </c>
      <c r="E2355" s="12">
        <v>1542.5500000000002</v>
      </c>
      <c r="F2355" s="11">
        <f t="shared" si="118"/>
        <v>1542.5500000000002</v>
      </c>
      <c r="G2355" s="11">
        <f t="shared" ref="G2355:G2418" si="119">ROUND((+F2355*0.1),2)</f>
        <v>154.26</v>
      </c>
      <c r="H2355" s="11">
        <f t="shared" ref="H2355:H2418" si="120">+G2355+F2355</f>
        <v>1696.8100000000002</v>
      </c>
      <c r="I2355" s="21"/>
    </row>
    <row r="2356" spans="1:9" ht="12.75" customHeight="1" x14ac:dyDescent="0.2">
      <c r="A2356" s="9" t="s">
        <v>167</v>
      </c>
      <c r="B2356" s="9" t="s">
        <v>216</v>
      </c>
      <c r="C2356" s="9" t="s">
        <v>240</v>
      </c>
      <c r="D2356" s="34">
        <v>45568</v>
      </c>
      <c r="E2356" s="12">
        <v>638.95000000000005</v>
      </c>
      <c r="F2356" s="11">
        <f t="shared" si="118"/>
        <v>638.95000000000005</v>
      </c>
      <c r="G2356" s="11">
        <f t="shared" si="119"/>
        <v>63.9</v>
      </c>
      <c r="H2356" s="11">
        <f t="shared" si="120"/>
        <v>702.85</v>
      </c>
      <c r="I2356" s="21"/>
    </row>
    <row r="2357" spans="1:9" ht="12.75" customHeight="1" x14ac:dyDescent="0.2">
      <c r="A2357" s="9" t="s">
        <v>167</v>
      </c>
      <c r="B2357" s="9" t="s">
        <v>216</v>
      </c>
      <c r="C2357" s="9" t="s">
        <v>240</v>
      </c>
      <c r="D2357" s="34">
        <v>45569</v>
      </c>
      <c r="E2357" s="12">
        <v>975.75</v>
      </c>
      <c r="F2357" s="11">
        <f t="shared" si="118"/>
        <v>975.75</v>
      </c>
      <c r="G2357" s="11">
        <f t="shared" si="119"/>
        <v>97.58</v>
      </c>
      <c r="H2357" s="11">
        <f t="shared" si="120"/>
        <v>1073.33</v>
      </c>
      <c r="I2357" s="21"/>
    </row>
    <row r="2358" spans="1:9" ht="12.75" customHeight="1" x14ac:dyDescent="0.2">
      <c r="A2358" s="9" t="s">
        <v>167</v>
      </c>
      <c r="B2358" s="9" t="s">
        <v>216</v>
      </c>
      <c r="C2358" s="9" t="s">
        <v>240</v>
      </c>
      <c r="D2358" s="34">
        <v>45570</v>
      </c>
      <c r="E2358" s="12">
        <v>1317.5500000000002</v>
      </c>
      <c r="F2358" s="11">
        <f t="shared" si="118"/>
        <v>1317.5500000000002</v>
      </c>
      <c r="G2358" s="11">
        <f t="shared" si="119"/>
        <v>131.76</v>
      </c>
      <c r="H2358" s="11">
        <f t="shared" si="120"/>
        <v>1449.3100000000002</v>
      </c>
      <c r="I2358" s="21"/>
    </row>
    <row r="2359" spans="1:9" ht="12.75" customHeight="1" x14ac:dyDescent="0.2">
      <c r="A2359" s="9" t="s">
        <v>167</v>
      </c>
      <c r="B2359" s="9" t="s">
        <v>216</v>
      </c>
      <c r="C2359" s="9" t="s">
        <v>240</v>
      </c>
      <c r="D2359" s="34">
        <v>45572</v>
      </c>
      <c r="E2359" s="12">
        <v>420.05</v>
      </c>
      <c r="F2359" s="11">
        <f t="shared" si="118"/>
        <v>420.05</v>
      </c>
      <c r="G2359" s="11">
        <f t="shared" si="119"/>
        <v>42.01</v>
      </c>
      <c r="H2359" s="11">
        <f t="shared" si="120"/>
        <v>462.06</v>
      </c>
      <c r="I2359" s="21"/>
    </row>
    <row r="2360" spans="1:9" ht="12.75" customHeight="1" x14ac:dyDescent="0.2">
      <c r="A2360" s="9" t="s">
        <v>167</v>
      </c>
      <c r="B2360" s="9" t="s">
        <v>216</v>
      </c>
      <c r="C2360" s="9" t="s">
        <v>240</v>
      </c>
      <c r="D2360" s="34">
        <v>45575</v>
      </c>
      <c r="E2360" s="12">
        <v>1037.1000000000001</v>
      </c>
      <c r="F2360" s="11">
        <f t="shared" si="118"/>
        <v>1037.1000000000001</v>
      </c>
      <c r="G2360" s="11">
        <f t="shared" si="119"/>
        <v>103.71</v>
      </c>
      <c r="H2360" s="11">
        <f t="shared" si="120"/>
        <v>1140.8100000000002</v>
      </c>
      <c r="I2360" s="21"/>
    </row>
    <row r="2361" spans="1:9" ht="12.75" customHeight="1" x14ac:dyDescent="0.2">
      <c r="A2361" s="9" t="s">
        <v>167</v>
      </c>
      <c r="B2361" s="9" t="s">
        <v>216</v>
      </c>
      <c r="C2361" s="9" t="s">
        <v>240</v>
      </c>
      <c r="D2361" s="34">
        <v>45578</v>
      </c>
      <c r="E2361" s="12">
        <v>1201.05</v>
      </c>
      <c r="F2361" s="11">
        <f t="shared" si="118"/>
        <v>1201.05</v>
      </c>
      <c r="G2361" s="11">
        <f t="shared" si="119"/>
        <v>120.11</v>
      </c>
      <c r="H2361" s="11">
        <f t="shared" si="120"/>
        <v>1321.1599999999999</v>
      </c>
      <c r="I2361" s="21"/>
    </row>
    <row r="2362" spans="1:9" ht="12.75" customHeight="1" x14ac:dyDescent="0.2">
      <c r="A2362" s="9" t="s">
        <v>167</v>
      </c>
      <c r="B2362" s="9" t="s">
        <v>216</v>
      </c>
      <c r="C2362" s="9" t="s">
        <v>240</v>
      </c>
      <c r="D2362" s="34">
        <v>45581</v>
      </c>
      <c r="E2362" s="12">
        <v>398.6</v>
      </c>
      <c r="F2362" s="11">
        <f t="shared" si="118"/>
        <v>398.6</v>
      </c>
      <c r="G2362" s="11">
        <f t="shared" si="119"/>
        <v>39.86</v>
      </c>
      <c r="H2362" s="11">
        <f t="shared" si="120"/>
        <v>438.46000000000004</v>
      </c>
      <c r="I2362" s="21"/>
    </row>
    <row r="2363" spans="1:9" ht="12.75" customHeight="1" x14ac:dyDescent="0.2">
      <c r="A2363" s="9" t="s">
        <v>167</v>
      </c>
      <c r="B2363" s="9" t="s">
        <v>216</v>
      </c>
      <c r="C2363" s="9" t="s">
        <v>240</v>
      </c>
      <c r="D2363" s="34">
        <v>45584</v>
      </c>
      <c r="E2363" s="12">
        <v>909.75</v>
      </c>
      <c r="F2363" s="11">
        <f t="shared" si="118"/>
        <v>909.75</v>
      </c>
      <c r="G2363" s="11">
        <f t="shared" si="119"/>
        <v>90.98</v>
      </c>
      <c r="H2363" s="11">
        <f t="shared" si="120"/>
        <v>1000.73</v>
      </c>
      <c r="I2363" s="21"/>
    </row>
    <row r="2364" spans="1:9" ht="12.75" customHeight="1" x14ac:dyDescent="0.2">
      <c r="A2364" s="9" t="s">
        <v>167</v>
      </c>
      <c r="B2364" s="9" t="s">
        <v>216</v>
      </c>
      <c r="C2364" s="9" t="s">
        <v>240</v>
      </c>
      <c r="D2364" s="34">
        <v>45585</v>
      </c>
      <c r="E2364" s="12">
        <v>909.75</v>
      </c>
      <c r="F2364" s="11">
        <f t="shared" si="118"/>
        <v>909.75</v>
      </c>
      <c r="G2364" s="11">
        <f t="shared" si="119"/>
        <v>90.98</v>
      </c>
      <c r="H2364" s="11">
        <f t="shared" si="120"/>
        <v>1000.73</v>
      </c>
      <c r="I2364" s="21"/>
    </row>
    <row r="2365" spans="1:9" ht="12.75" customHeight="1" x14ac:dyDescent="0.2">
      <c r="A2365" s="9" t="s">
        <v>167</v>
      </c>
      <c r="B2365" s="9" t="s">
        <v>216</v>
      </c>
      <c r="C2365" s="9" t="s">
        <v>240</v>
      </c>
      <c r="D2365" s="34">
        <v>45587</v>
      </c>
      <c r="E2365" s="12">
        <v>1282.8500000000001</v>
      </c>
      <c r="F2365" s="11">
        <f t="shared" si="118"/>
        <v>1282.8500000000001</v>
      </c>
      <c r="G2365" s="11">
        <f t="shared" si="119"/>
        <v>128.29</v>
      </c>
      <c r="H2365" s="11">
        <f t="shared" si="120"/>
        <v>1411.14</v>
      </c>
      <c r="I2365" s="21"/>
    </row>
    <row r="2366" spans="1:9" ht="12.75" customHeight="1" x14ac:dyDescent="0.2">
      <c r="A2366" s="9" t="s">
        <v>167</v>
      </c>
      <c r="B2366" s="9" t="s">
        <v>216</v>
      </c>
      <c r="C2366" s="9" t="s">
        <v>240</v>
      </c>
      <c r="D2366" s="34">
        <v>45588</v>
      </c>
      <c r="E2366" s="12">
        <v>1924.45</v>
      </c>
      <c r="F2366" s="11">
        <f t="shared" si="118"/>
        <v>1924.45</v>
      </c>
      <c r="G2366" s="11">
        <f t="shared" si="119"/>
        <v>192.45</v>
      </c>
      <c r="H2366" s="11">
        <f t="shared" si="120"/>
        <v>2116.9</v>
      </c>
      <c r="I2366" s="21"/>
    </row>
    <row r="2367" spans="1:9" ht="12.75" customHeight="1" x14ac:dyDescent="0.2">
      <c r="A2367" s="9" t="s">
        <v>167</v>
      </c>
      <c r="B2367" s="9" t="s">
        <v>216</v>
      </c>
      <c r="C2367" s="9" t="s">
        <v>240</v>
      </c>
      <c r="D2367" s="34">
        <v>45590</v>
      </c>
      <c r="E2367" s="12">
        <v>695.90000000000009</v>
      </c>
      <c r="F2367" s="11">
        <f t="shared" si="118"/>
        <v>695.90000000000009</v>
      </c>
      <c r="G2367" s="11">
        <f t="shared" si="119"/>
        <v>69.59</v>
      </c>
      <c r="H2367" s="11">
        <f t="shared" si="120"/>
        <v>765.49000000000012</v>
      </c>
      <c r="I2367" s="21"/>
    </row>
    <row r="2368" spans="1:9" ht="12.75" customHeight="1" x14ac:dyDescent="0.2">
      <c r="A2368" s="9" t="s">
        <v>167</v>
      </c>
      <c r="B2368" s="9" t="s">
        <v>216</v>
      </c>
      <c r="C2368" s="9" t="s">
        <v>240</v>
      </c>
      <c r="D2368" s="34">
        <v>45593</v>
      </c>
      <c r="E2368" s="12">
        <v>817.45</v>
      </c>
      <c r="F2368" s="11">
        <f t="shared" si="118"/>
        <v>817.45</v>
      </c>
      <c r="G2368" s="11">
        <f t="shared" si="119"/>
        <v>81.75</v>
      </c>
      <c r="H2368" s="11">
        <f t="shared" si="120"/>
        <v>899.2</v>
      </c>
      <c r="I2368" s="21"/>
    </row>
    <row r="2369" spans="1:9" ht="12.75" customHeight="1" x14ac:dyDescent="0.2">
      <c r="A2369" s="9" t="s">
        <v>167</v>
      </c>
      <c r="B2369" s="9" t="s">
        <v>216</v>
      </c>
      <c r="C2369" s="9" t="s">
        <v>240</v>
      </c>
      <c r="D2369" s="34">
        <v>45596</v>
      </c>
      <c r="E2369" s="12">
        <v>1296.6500000000001</v>
      </c>
      <c r="F2369" s="11">
        <f t="shared" si="118"/>
        <v>1296.6500000000001</v>
      </c>
      <c r="G2369" s="11">
        <f t="shared" si="119"/>
        <v>129.66999999999999</v>
      </c>
      <c r="H2369" s="11">
        <f t="shared" si="120"/>
        <v>1426.3200000000002</v>
      </c>
      <c r="I2369" s="21"/>
    </row>
    <row r="2370" spans="1:9" ht="12.75" customHeight="1" x14ac:dyDescent="0.2">
      <c r="A2370" s="9" t="s">
        <v>167</v>
      </c>
      <c r="B2370" s="9" t="s">
        <v>216</v>
      </c>
      <c r="C2370" s="9" t="s">
        <v>240</v>
      </c>
      <c r="D2370" s="34">
        <v>45597</v>
      </c>
      <c r="E2370" s="12">
        <v>1735.8000000000002</v>
      </c>
      <c r="F2370" s="11">
        <f t="shared" si="118"/>
        <v>1735.8000000000002</v>
      </c>
      <c r="G2370" s="11">
        <f t="shared" si="119"/>
        <v>173.58</v>
      </c>
      <c r="H2370" s="11">
        <f t="shared" si="120"/>
        <v>1909.38</v>
      </c>
      <c r="I2370" s="21"/>
    </row>
    <row r="2371" spans="1:9" ht="12.75" customHeight="1" x14ac:dyDescent="0.2">
      <c r="A2371" s="9" t="s">
        <v>167</v>
      </c>
      <c r="B2371" s="9" t="s">
        <v>216</v>
      </c>
      <c r="C2371" s="9" t="s">
        <v>240</v>
      </c>
      <c r="D2371" s="34">
        <v>45599</v>
      </c>
      <c r="E2371" s="12">
        <v>1348.65</v>
      </c>
      <c r="F2371" s="11">
        <f t="shared" ref="F2371:F2434" si="121">CEILING(TRUNC(+E2371*F$2,2),0.05)</f>
        <v>1348.65</v>
      </c>
      <c r="G2371" s="11">
        <f t="shared" si="119"/>
        <v>134.87</v>
      </c>
      <c r="H2371" s="11">
        <f t="shared" si="120"/>
        <v>1483.52</v>
      </c>
      <c r="I2371" s="21"/>
    </row>
    <row r="2372" spans="1:9" ht="12.75" customHeight="1" x14ac:dyDescent="0.2">
      <c r="A2372" s="9" t="s">
        <v>167</v>
      </c>
      <c r="B2372" s="9" t="s">
        <v>216</v>
      </c>
      <c r="C2372" s="9" t="s">
        <v>240</v>
      </c>
      <c r="D2372" s="34">
        <v>45602</v>
      </c>
      <c r="E2372" s="12">
        <v>1007.2</v>
      </c>
      <c r="F2372" s="11">
        <f t="shared" si="121"/>
        <v>1007.2</v>
      </c>
      <c r="G2372" s="11">
        <f t="shared" si="119"/>
        <v>100.72</v>
      </c>
      <c r="H2372" s="11">
        <f t="shared" si="120"/>
        <v>1107.92</v>
      </c>
      <c r="I2372" s="21"/>
    </row>
    <row r="2373" spans="1:9" ht="12.75" customHeight="1" x14ac:dyDescent="0.2">
      <c r="A2373" s="9" t="s">
        <v>167</v>
      </c>
      <c r="B2373" s="9" t="s">
        <v>216</v>
      </c>
      <c r="C2373" s="9" t="s">
        <v>240</v>
      </c>
      <c r="D2373" s="34">
        <v>45605</v>
      </c>
      <c r="E2373" s="12">
        <v>846.15000000000009</v>
      </c>
      <c r="F2373" s="11">
        <f t="shared" si="121"/>
        <v>846.15000000000009</v>
      </c>
      <c r="G2373" s="11">
        <f t="shared" si="119"/>
        <v>84.62</v>
      </c>
      <c r="H2373" s="11">
        <f t="shared" si="120"/>
        <v>930.7700000000001</v>
      </c>
      <c r="I2373" s="21"/>
    </row>
    <row r="2374" spans="1:9" ht="12.75" customHeight="1" x14ac:dyDescent="0.2">
      <c r="A2374" s="9" t="s">
        <v>167</v>
      </c>
      <c r="B2374" s="9" t="s">
        <v>216</v>
      </c>
      <c r="C2374" s="9" t="s">
        <v>240</v>
      </c>
      <c r="D2374" s="34">
        <v>45608</v>
      </c>
      <c r="E2374" s="12">
        <v>1191.3500000000001</v>
      </c>
      <c r="F2374" s="11">
        <f t="shared" si="121"/>
        <v>1191.3500000000001</v>
      </c>
      <c r="G2374" s="11">
        <f t="shared" si="119"/>
        <v>119.14</v>
      </c>
      <c r="H2374" s="11">
        <f t="shared" si="120"/>
        <v>1310.4900000000002</v>
      </c>
      <c r="I2374" s="21"/>
    </row>
    <row r="2375" spans="1:9" ht="12.75" customHeight="1" x14ac:dyDescent="0.2">
      <c r="A2375" s="9" t="s">
        <v>167</v>
      </c>
      <c r="B2375" s="9" t="s">
        <v>216</v>
      </c>
      <c r="C2375" s="9" t="s">
        <v>240</v>
      </c>
      <c r="D2375" s="34">
        <v>45611</v>
      </c>
      <c r="E2375" s="12">
        <v>682.2</v>
      </c>
      <c r="F2375" s="11">
        <f t="shared" si="121"/>
        <v>682.2</v>
      </c>
      <c r="G2375" s="11">
        <f t="shared" si="119"/>
        <v>68.22</v>
      </c>
      <c r="H2375" s="11">
        <f t="shared" si="120"/>
        <v>750.42000000000007</v>
      </c>
      <c r="I2375" s="21"/>
    </row>
    <row r="2376" spans="1:9" ht="12.75" customHeight="1" x14ac:dyDescent="0.2">
      <c r="A2376" s="9" t="s">
        <v>167</v>
      </c>
      <c r="B2376" s="9" t="s">
        <v>216</v>
      </c>
      <c r="C2376" s="9" t="s">
        <v>240</v>
      </c>
      <c r="D2376" s="34">
        <v>45614</v>
      </c>
      <c r="E2376" s="12">
        <v>846.15000000000009</v>
      </c>
      <c r="F2376" s="11">
        <f t="shared" si="121"/>
        <v>846.15000000000009</v>
      </c>
      <c r="G2376" s="11">
        <f t="shared" si="119"/>
        <v>84.62</v>
      </c>
      <c r="H2376" s="11">
        <f t="shared" si="120"/>
        <v>930.7700000000001</v>
      </c>
      <c r="I2376" s="21"/>
    </row>
    <row r="2377" spans="1:9" ht="12.75" customHeight="1" x14ac:dyDescent="0.2">
      <c r="A2377" s="9" t="s">
        <v>167</v>
      </c>
      <c r="B2377" s="9" t="s">
        <v>216</v>
      </c>
      <c r="C2377" s="9" t="s">
        <v>240</v>
      </c>
      <c r="D2377" s="34">
        <v>45617</v>
      </c>
      <c r="E2377" s="12">
        <v>338.5</v>
      </c>
      <c r="F2377" s="11">
        <f t="shared" si="121"/>
        <v>338.5</v>
      </c>
      <c r="G2377" s="11">
        <f t="shared" si="119"/>
        <v>33.85</v>
      </c>
      <c r="H2377" s="11">
        <f t="shared" si="120"/>
        <v>372.35</v>
      </c>
      <c r="I2377" s="21"/>
    </row>
    <row r="2378" spans="1:9" ht="12.75" customHeight="1" x14ac:dyDescent="0.2">
      <c r="A2378" s="9" t="s">
        <v>167</v>
      </c>
      <c r="B2378" s="9" t="s">
        <v>216</v>
      </c>
      <c r="C2378" s="9" t="s">
        <v>240</v>
      </c>
      <c r="D2378" s="34">
        <v>45620</v>
      </c>
      <c r="E2378" s="12">
        <v>469.55</v>
      </c>
      <c r="F2378" s="11">
        <f t="shared" si="121"/>
        <v>469.55</v>
      </c>
      <c r="G2378" s="11">
        <f t="shared" si="119"/>
        <v>46.96</v>
      </c>
      <c r="H2378" s="11">
        <f t="shared" si="120"/>
        <v>516.51</v>
      </c>
      <c r="I2378" s="21"/>
    </row>
    <row r="2379" spans="1:9" ht="12.75" customHeight="1" x14ac:dyDescent="0.2">
      <c r="A2379" s="9" t="s">
        <v>167</v>
      </c>
      <c r="B2379" s="9" t="s">
        <v>216</v>
      </c>
      <c r="C2379" s="9" t="s">
        <v>240</v>
      </c>
      <c r="D2379" s="34">
        <v>45623</v>
      </c>
      <c r="E2379" s="12">
        <v>1041.2</v>
      </c>
      <c r="F2379" s="11">
        <f t="shared" si="121"/>
        <v>1041.2</v>
      </c>
      <c r="G2379" s="11">
        <f t="shared" si="119"/>
        <v>104.12</v>
      </c>
      <c r="H2379" s="11">
        <f t="shared" si="120"/>
        <v>1145.3200000000002</v>
      </c>
      <c r="I2379" s="21"/>
    </row>
    <row r="2380" spans="1:9" ht="12.75" customHeight="1" x14ac:dyDescent="0.2">
      <c r="A2380" s="9" t="s">
        <v>167</v>
      </c>
      <c r="B2380" s="9" t="s">
        <v>216</v>
      </c>
      <c r="C2380" s="9" t="s">
        <v>240</v>
      </c>
      <c r="D2380" s="34">
        <v>45624</v>
      </c>
      <c r="E2380" s="12">
        <v>1349.8500000000001</v>
      </c>
      <c r="F2380" s="11">
        <f t="shared" si="121"/>
        <v>1349.8500000000001</v>
      </c>
      <c r="G2380" s="11">
        <f t="shared" si="119"/>
        <v>134.99</v>
      </c>
      <c r="H2380" s="11">
        <f t="shared" si="120"/>
        <v>1484.8400000000001</v>
      </c>
      <c r="I2380" s="21"/>
    </row>
    <row r="2381" spans="1:9" ht="12.75" customHeight="1" x14ac:dyDescent="0.2">
      <c r="A2381" s="9" t="s">
        <v>167</v>
      </c>
      <c r="B2381" s="9" t="s">
        <v>216</v>
      </c>
      <c r="C2381" s="9" t="s">
        <v>240</v>
      </c>
      <c r="D2381" s="34">
        <v>45625</v>
      </c>
      <c r="E2381" s="12">
        <v>270.10000000000002</v>
      </c>
      <c r="F2381" s="11">
        <f t="shared" si="121"/>
        <v>270.10000000000002</v>
      </c>
      <c r="G2381" s="11">
        <f t="shared" si="119"/>
        <v>27.01</v>
      </c>
      <c r="H2381" s="11">
        <f t="shared" si="120"/>
        <v>297.11</v>
      </c>
      <c r="I2381" s="21"/>
    </row>
    <row r="2382" spans="1:9" ht="12.75" customHeight="1" x14ac:dyDescent="0.2">
      <c r="A2382" s="9" t="s">
        <v>167</v>
      </c>
      <c r="B2382" s="9" t="s">
        <v>216</v>
      </c>
      <c r="C2382" s="9" t="s">
        <v>240</v>
      </c>
      <c r="D2382" s="34">
        <v>45626</v>
      </c>
      <c r="E2382" s="12">
        <v>469.55</v>
      </c>
      <c r="F2382" s="11">
        <f t="shared" si="121"/>
        <v>469.55</v>
      </c>
      <c r="G2382" s="11">
        <f t="shared" si="119"/>
        <v>46.96</v>
      </c>
      <c r="H2382" s="11">
        <f t="shared" si="120"/>
        <v>516.51</v>
      </c>
      <c r="I2382" s="21"/>
    </row>
    <row r="2383" spans="1:9" ht="12.75" customHeight="1" x14ac:dyDescent="0.2">
      <c r="A2383" s="9" t="s">
        <v>167</v>
      </c>
      <c r="B2383" s="9" t="s">
        <v>216</v>
      </c>
      <c r="C2383" s="9" t="s">
        <v>240</v>
      </c>
      <c r="D2383" s="34">
        <v>45629</v>
      </c>
      <c r="E2383" s="12">
        <v>682.2</v>
      </c>
      <c r="F2383" s="11">
        <f t="shared" si="121"/>
        <v>682.2</v>
      </c>
      <c r="G2383" s="11">
        <f t="shared" si="119"/>
        <v>68.22</v>
      </c>
      <c r="H2383" s="11">
        <f t="shared" si="120"/>
        <v>750.42000000000007</v>
      </c>
      <c r="I2383" s="21"/>
    </row>
    <row r="2384" spans="1:9" ht="12.75" customHeight="1" x14ac:dyDescent="0.2">
      <c r="A2384" s="9" t="s">
        <v>167</v>
      </c>
      <c r="B2384" s="9" t="s">
        <v>216</v>
      </c>
      <c r="C2384" s="9" t="s">
        <v>240</v>
      </c>
      <c r="D2384" s="34">
        <v>45632</v>
      </c>
      <c r="E2384" s="12">
        <v>737.2</v>
      </c>
      <c r="F2384" s="11">
        <f t="shared" si="121"/>
        <v>737.2</v>
      </c>
      <c r="G2384" s="11">
        <f t="shared" si="119"/>
        <v>73.72</v>
      </c>
      <c r="H2384" s="11">
        <f t="shared" si="120"/>
        <v>810.92000000000007</v>
      </c>
      <c r="I2384" s="21"/>
    </row>
    <row r="2385" spans="1:9" ht="12.75" customHeight="1" x14ac:dyDescent="0.2">
      <c r="A2385" s="9" t="s">
        <v>167</v>
      </c>
      <c r="B2385" s="9" t="s">
        <v>216</v>
      </c>
      <c r="C2385" s="9" t="s">
        <v>240</v>
      </c>
      <c r="D2385" s="34">
        <v>45635</v>
      </c>
      <c r="E2385" s="12">
        <v>846.15000000000009</v>
      </c>
      <c r="F2385" s="11">
        <f t="shared" si="121"/>
        <v>846.15000000000009</v>
      </c>
      <c r="G2385" s="11">
        <f t="shared" si="119"/>
        <v>84.62</v>
      </c>
      <c r="H2385" s="11">
        <f t="shared" si="120"/>
        <v>930.7700000000001</v>
      </c>
      <c r="I2385" s="21"/>
    </row>
    <row r="2386" spans="1:9" ht="12.75" customHeight="1" x14ac:dyDescent="0.2">
      <c r="A2386" s="9" t="s">
        <v>167</v>
      </c>
      <c r="B2386" s="9" t="s">
        <v>216</v>
      </c>
      <c r="C2386" s="9" t="s">
        <v>240</v>
      </c>
      <c r="D2386" s="34">
        <v>45641</v>
      </c>
      <c r="E2386" s="12">
        <v>1559.4</v>
      </c>
      <c r="F2386" s="11">
        <f t="shared" si="121"/>
        <v>1559.4</v>
      </c>
      <c r="G2386" s="11">
        <f t="shared" si="119"/>
        <v>155.94</v>
      </c>
      <c r="H2386" s="11">
        <f t="shared" si="120"/>
        <v>1715.3400000000001</v>
      </c>
      <c r="I2386" s="21"/>
    </row>
    <row r="2387" spans="1:9" ht="12.75" customHeight="1" x14ac:dyDescent="0.2">
      <c r="A2387" s="9" t="s">
        <v>167</v>
      </c>
      <c r="B2387" s="9" t="s">
        <v>216</v>
      </c>
      <c r="C2387" s="9" t="s">
        <v>240</v>
      </c>
      <c r="D2387" s="34">
        <v>45644</v>
      </c>
      <c r="E2387" s="12">
        <v>1842.4</v>
      </c>
      <c r="F2387" s="11">
        <f t="shared" si="121"/>
        <v>1842.4</v>
      </c>
      <c r="G2387" s="11">
        <f t="shared" si="119"/>
        <v>184.24</v>
      </c>
      <c r="H2387" s="11">
        <f t="shared" si="120"/>
        <v>2026.64</v>
      </c>
      <c r="I2387" s="21"/>
    </row>
    <row r="2388" spans="1:9" ht="12.75" customHeight="1" x14ac:dyDescent="0.2">
      <c r="A2388" s="9" t="s">
        <v>167</v>
      </c>
      <c r="B2388" s="9" t="s">
        <v>216</v>
      </c>
      <c r="C2388" s="9" t="s">
        <v>240</v>
      </c>
      <c r="D2388" s="34">
        <v>45645</v>
      </c>
      <c r="E2388" s="12">
        <v>322</v>
      </c>
      <c r="F2388" s="11">
        <f t="shared" si="121"/>
        <v>322</v>
      </c>
      <c r="G2388" s="11">
        <f t="shared" si="119"/>
        <v>32.200000000000003</v>
      </c>
      <c r="H2388" s="11">
        <f t="shared" si="120"/>
        <v>354.2</v>
      </c>
      <c r="I2388" s="21"/>
    </row>
    <row r="2389" spans="1:9" ht="12.75" customHeight="1" x14ac:dyDescent="0.2">
      <c r="A2389" s="9" t="s">
        <v>167</v>
      </c>
      <c r="B2389" s="9" t="s">
        <v>216</v>
      </c>
      <c r="C2389" s="9" t="s">
        <v>240</v>
      </c>
      <c r="D2389" s="34">
        <v>45646</v>
      </c>
      <c r="E2389" s="12">
        <v>1296.6500000000001</v>
      </c>
      <c r="F2389" s="11">
        <f t="shared" si="121"/>
        <v>1296.6500000000001</v>
      </c>
      <c r="G2389" s="11">
        <f t="shared" si="119"/>
        <v>129.66999999999999</v>
      </c>
      <c r="H2389" s="11">
        <f t="shared" si="120"/>
        <v>1426.3200000000002</v>
      </c>
      <c r="I2389" s="21"/>
    </row>
    <row r="2390" spans="1:9" ht="12.75" customHeight="1" x14ac:dyDescent="0.2">
      <c r="A2390" s="9" t="s">
        <v>167</v>
      </c>
      <c r="B2390" s="9" t="s">
        <v>216</v>
      </c>
      <c r="C2390" s="9" t="s">
        <v>240</v>
      </c>
      <c r="D2390" s="34">
        <v>45647</v>
      </c>
      <c r="E2390" s="12">
        <v>1842.4</v>
      </c>
      <c r="F2390" s="11">
        <f t="shared" si="121"/>
        <v>1842.4</v>
      </c>
      <c r="G2390" s="11">
        <f t="shared" si="119"/>
        <v>184.24</v>
      </c>
      <c r="H2390" s="11">
        <f t="shared" si="120"/>
        <v>2026.64</v>
      </c>
      <c r="I2390" s="21"/>
    </row>
    <row r="2391" spans="1:9" ht="12.75" customHeight="1" x14ac:dyDescent="0.2">
      <c r="A2391" s="9" t="s">
        <v>167</v>
      </c>
      <c r="B2391" s="9" t="s">
        <v>216</v>
      </c>
      <c r="C2391" s="9" t="s">
        <v>240</v>
      </c>
      <c r="D2391" s="34">
        <v>45650</v>
      </c>
      <c r="E2391" s="12">
        <v>212.85000000000002</v>
      </c>
      <c r="F2391" s="11">
        <f t="shared" si="121"/>
        <v>212.85000000000002</v>
      </c>
      <c r="G2391" s="11">
        <f t="shared" si="119"/>
        <v>21.29</v>
      </c>
      <c r="H2391" s="11">
        <f t="shared" si="120"/>
        <v>234.14000000000001</v>
      </c>
      <c r="I2391" s="21"/>
    </row>
    <row r="2392" spans="1:9" ht="12.75" customHeight="1" x14ac:dyDescent="0.2">
      <c r="A2392" s="9" t="s">
        <v>167</v>
      </c>
      <c r="B2392" s="9" t="s">
        <v>216</v>
      </c>
      <c r="C2392" s="9" t="s">
        <v>240</v>
      </c>
      <c r="D2392" s="34">
        <v>45652</v>
      </c>
      <c r="E2392" s="12">
        <v>513.15</v>
      </c>
      <c r="F2392" s="11">
        <f t="shared" si="121"/>
        <v>513.15</v>
      </c>
      <c r="G2392" s="11">
        <f t="shared" si="119"/>
        <v>51.32</v>
      </c>
      <c r="H2392" s="11">
        <f t="shared" si="120"/>
        <v>564.47</v>
      </c>
      <c r="I2392" s="21"/>
    </row>
    <row r="2393" spans="1:9" ht="12.75" customHeight="1" x14ac:dyDescent="0.2">
      <c r="A2393" s="9" t="s">
        <v>167</v>
      </c>
      <c r="B2393" s="9" t="s">
        <v>216</v>
      </c>
      <c r="C2393" s="9" t="s">
        <v>240</v>
      </c>
      <c r="D2393" s="34">
        <v>45653</v>
      </c>
      <c r="E2393" s="12">
        <v>513.15</v>
      </c>
      <c r="F2393" s="11">
        <f t="shared" si="121"/>
        <v>513.15</v>
      </c>
      <c r="G2393" s="11">
        <f t="shared" si="119"/>
        <v>51.32</v>
      </c>
      <c r="H2393" s="11">
        <f t="shared" si="120"/>
        <v>564.47</v>
      </c>
      <c r="I2393" s="21"/>
    </row>
    <row r="2394" spans="1:9" ht="12.75" customHeight="1" x14ac:dyDescent="0.2">
      <c r="A2394" s="9" t="s">
        <v>167</v>
      </c>
      <c r="B2394" s="9" t="s">
        <v>216</v>
      </c>
      <c r="C2394" s="9" t="s">
        <v>240</v>
      </c>
      <c r="D2394" s="34">
        <v>45656</v>
      </c>
      <c r="E2394" s="12">
        <v>723.25</v>
      </c>
      <c r="F2394" s="11">
        <f t="shared" si="121"/>
        <v>723.25</v>
      </c>
      <c r="G2394" s="11">
        <f t="shared" si="119"/>
        <v>72.33</v>
      </c>
      <c r="H2394" s="11">
        <f t="shared" si="120"/>
        <v>795.58</v>
      </c>
      <c r="I2394" s="21"/>
    </row>
    <row r="2395" spans="1:9" ht="12.75" customHeight="1" x14ac:dyDescent="0.2">
      <c r="A2395" s="9" t="s">
        <v>167</v>
      </c>
      <c r="B2395" s="9" t="s">
        <v>216</v>
      </c>
      <c r="C2395" s="9" t="s">
        <v>240</v>
      </c>
      <c r="D2395" s="34">
        <v>45659</v>
      </c>
      <c r="E2395" s="12">
        <v>750.6</v>
      </c>
      <c r="F2395" s="11">
        <f t="shared" si="121"/>
        <v>750.6</v>
      </c>
      <c r="G2395" s="11">
        <f t="shared" si="119"/>
        <v>75.06</v>
      </c>
      <c r="H2395" s="11">
        <f t="shared" si="120"/>
        <v>825.66000000000008</v>
      </c>
      <c r="I2395" s="21"/>
    </row>
    <row r="2396" spans="1:9" ht="12.75" customHeight="1" x14ac:dyDescent="0.2">
      <c r="A2396" s="9" t="s">
        <v>167</v>
      </c>
      <c r="B2396" s="9" t="s">
        <v>216</v>
      </c>
      <c r="C2396" s="9" t="s">
        <v>240</v>
      </c>
      <c r="D2396" s="34">
        <v>45660</v>
      </c>
      <c r="E2396" s="12">
        <v>4145.4000000000005</v>
      </c>
      <c r="F2396" s="11">
        <f t="shared" si="121"/>
        <v>4145.4000000000005</v>
      </c>
      <c r="G2396" s="11">
        <f t="shared" si="119"/>
        <v>414.54</v>
      </c>
      <c r="H2396" s="11">
        <f t="shared" si="120"/>
        <v>4559.9400000000005</v>
      </c>
      <c r="I2396" s="21"/>
    </row>
    <row r="2397" spans="1:9" ht="12.75" customHeight="1" x14ac:dyDescent="0.2">
      <c r="A2397" s="9" t="s">
        <v>167</v>
      </c>
      <c r="B2397" s="9" t="s">
        <v>216</v>
      </c>
      <c r="C2397" s="9" t="s">
        <v>240</v>
      </c>
      <c r="D2397" s="34">
        <v>45661</v>
      </c>
      <c r="E2397" s="12">
        <v>1842.4</v>
      </c>
      <c r="F2397" s="11">
        <f t="shared" si="121"/>
        <v>1842.4</v>
      </c>
      <c r="G2397" s="11">
        <f t="shared" si="119"/>
        <v>184.24</v>
      </c>
      <c r="H2397" s="11">
        <f t="shared" si="120"/>
        <v>2026.64</v>
      </c>
      <c r="I2397" s="21"/>
    </row>
    <row r="2398" spans="1:9" ht="12.75" customHeight="1" x14ac:dyDescent="0.2">
      <c r="A2398" s="9" t="s">
        <v>167</v>
      </c>
      <c r="B2398" s="9" t="s">
        <v>216</v>
      </c>
      <c r="C2398" s="9" t="s">
        <v>240</v>
      </c>
      <c r="D2398" s="34">
        <v>45662</v>
      </c>
      <c r="E2398" s="12">
        <v>1009.9000000000001</v>
      </c>
      <c r="F2398" s="11">
        <f t="shared" si="121"/>
        <v>1009.9000000000001</v>
      </c>
      <c r="G2398" s="11">
        <f t="shared" si="119"/>
        <v>100.99</v>
      </c>
      <c r="H2398" s="11">
        <f t="shared" si="120"/>
        <v>1110.8900000000001</v>
      </c>
      <c r="I2398" s="21"/>
    </row>
    <row r="2399" spans="1:9" ht="12.75" customHeight="1" x14ac:dyDescent="0.2">
      <c r="A2399" s="9" t="s">
        <v>167</v>
      </c>
      <c r="B2399" s="9" t="s">
        <v>216</v>
      </c>
      <c r="C2399" s="9" t="s">
        <v>240</v>
      </c>
      <c r="D2399" s="34">
        <v>45665</v>
      </c>
      <c r="E2399" s="12">
        <v>469.55</v>
      </c>
      <c r="F2399" s="11">
        <f t="shared" si="121"/>
        <v>469.55</v>
      </c>
      <c r="G2399" s="11">
        <f t="shared" si="119"/>
        <v>46.96</v>
      </c>
      <c r="H2399" s="11">
        <f t="shared" si="120"/>
        <v>516.51</v>
      </c>
      <c r="I2399" s="21"/>
    </row>
    <row r="2400" spans="1:9" ht="12.75" customHeight="1" x14ac:dyDescent="0.2">
      <c r="A2400" s="9" t="s">
        <v>167</v>
      </c>
      <c r="B2400" s="9" t="s">
        <v>216</v>
      </c>
      <c r="C2400" s="9" t="s">
        <v>240</v>
      </c>
      <c r="D2400" s="34">
        <v>45668</v>
      </c>
      <c r="E2400" s="12">
        <v>469.55</v>
      </c>
      <c r="F2400" s="11">
        <f t="shared" si="121"/>
        <v>469.55</v>
      </c>
      <c r="G2400" s="11">
        <f t="shared" si="119"/>
        <v>46.96</v>
      </c>
      <c r="H2400" s="11">
        <f t="shared" si="120"/>
        <v>516.51</v>
      </c>
      <c r="I2400" s="21"/>
    </row>
    <row r="2401" spans="1:9" ht="12.75" customHeight="1" x14ac:dyDescent="0.2">
      <c r="A2401" s="9" t="s">
        <v>167</v>
      </c>
      <c r="B2401" s="9" t="s">
        <v>216</v>
      </c>
      <c r="C2401" s="9" t="s">
        <v>240</v>
      </c>
      <c r="D2401" s="34">
        <v>45669</v>
      </c>
      <c r="E2401" s="12">
        <v>469.55</v>
      </c>
      <c r="F2401" s="11">
        <f t="shared" si="121"/>
        <v>469.55</v>
      </c>
      <c r="G2401" s="11">
        <f t="shared" si="119"/>
        <v>46.96</v>
      </c>
      <c r="H2401" s="11">
        <f t="shared" si="120"/>
        <v>516.51</v>
      </c>
      <c r="I2401" s="21"/>
    </row>
    <row r="2402" spans="1:9" ht="12.75" customHeight="1" x14ac:dyDescent="0.2">
      <c r="A2402" s="9" t="s">
        <v>167</v>
      </c>
      <c r="B2402" s="9" t="s">
        <v>216</v>
      </c>
      <c r="C2402" s="9" t="s">
        <v>240</v>
      </c>
      <c r="D2402" s="34">
        <v>45671</v>
      </c>
      <c r="E2402" s="12">
        <v>1201.05</v>
      </c>
      <c r="F2402" s="11">
        <f t="shared" si="121"/>
        <v>1201.05</v>
      </c>
      <c r="G2402" s="11">
        <f t="shared" si="119"/>
        <v>120.11</v>
      </c>
      <c r="H2402" s="11">
        <f t="shared" si="120"/>
        <v>1321.1599999999999</v>
      </c>
      <c r="I2402" s="21"/>
    </row>
    <row r="2403" spans="1:9" ht="12.75" customHeight="1" x14ac:dyDescent="0.2">
      <c r="A2403" s="9" t="s">
        <v>167</v>
      </c>
      <c r="B2403" s="9" t="s">
        <v>216</v>
      </c>
      <c r="C2403" s="9" t="s">
        <v>240</v>
      </c>
      <c r="D2403" s="34">
        <v>45674</v>
      </c>
      <c r="E2403" s="12">
        <v>349.3</v>
      </c>
      <c r="F2403" s="11">
        <f t="shared" si="121"/>
        <v>349.3</v>
      </c>
      <c r="G2403" s="11">
        <f t="shared" si="119"/>
        <v>34.93</v>
      </c>
      <c r="H2403" s="11">
        <f t="shared" si="120"/>
        <v>384.23</v>
      </c>
      <c r="I2403" s="21"/>
    </row>
    <row r="2404" spans="1:9" ht="12.75" customHeight="1" x14ac:dyDescent="0.2">
      <c r="A2404" s="9" t="s">
        <v>167</v>
      </c>
      <c r="B2404" s="9" t="s">
        <v>216</v>
      </c>
      <c r="C2404" s="9" t="s">
        <v>240</v>
      </c>
      <c r="D2404" s="34">
        <v>45675</v>
      </c>
      <c r="E2404" s="12">
        <v>695.90000000000009</v>
      </c>
      <c r="F2404" s="11">
        <f t="shared" si="121"/>
        <v>695.90000000000009</v>
      </c>
      <c r="G2404" s="11">
        <f t="shared" si="119"/>
        <v>69.59</v>
      </c>
      <c r="H2404" s="11">
        <f t="shared" si="120"/>
        <v>765.49000000000012</v>
      </c>
      <c r="I2404" s="21"/>
    </row>
    <row r="2405" spans="1:9" ht="12.75" customHeight="1" x14ac:dyDescent="0.2">
      <c r="A2405" s="9" t="s">
        <v>167</v>
      </c>
      <c r="B2405" s="9" t="s">
        <v>216</v>
      </c>
      <c r="C2405" s="9" t="s">
        <v>240</v>
      </c>
      <c r="D2405" s="34">
        <v>45676</v>
      </c>
      <c r="E2405" s="12">
        <v>828.45</v>
      </c>
      <c r="F2405" s="11">
        <f t="shared" si="121"/>
        <v>828.45</v>
      </c>
      <c r="G2405" s="11">
        <f t="shared" si="119"/>
        <v>82.85</v>
      </c>
      <c r="H2405" s="11">
        <f t="shared" si="120"/>
        <v>911.30000000000007</v>
      </c>
      <c r="I2405" s="21"/>
    </row>
    <row r="2406" spans="1:9" ht="12.75" customHeight="1" x14ac:dyDescent="0.2">
      <c r="A2406" s="9" t="s">
        <v>167</v>
      </c>
      <c r="B2406" s="9" t="s">
        <v>216</v>
      </c>
      <c r="C2406" s="9" t="s">
        <v>240</v>
      </c>
      <c r="D2406" s="34">
        <v>45677</v>
      </c>
      <c r="E2406" s="12">
        <v>779.55000000000007</v>
      </c>
      <c r="F2406" s="11">
        <f t="shared" si="121"/>
        <v>779.55000000000007</v>
      </c>
      <c r="G2406" s="11">
        <f t="shared" si="119"/>
        <v>77.959999999999994</v>
      </c>
      <c r="H2406" s="11">
        <f t="shared" si="120"/>
        <v>857.5100000000001</v>
      </c>
      <c r="I2406" s="21"/>
    </row>
    <row r="2407" spans="1:9" ht="12.75" customHeight="1" x14ac:dyDescent="0.2">
      <c r="A2407" s="9" t="s">
        <v>167</v>
      </c>
      <c r="B2407" s="9" t="s">
        <v>216</v>
      </c>
      <c r="C2407" s="9" t="s">
        <v>240</v>
      </c>
      <c r="D2407" s="34">
        <v>45680</v>
      </c>
      <c r="E2407" s="12">
        <v>974.6</v>
      </c>
      <c r="F2407" s="11">
        <f t="shared" si="121"/>
        <v>974.6</v>
      </c>
      <c r="G2407" s="11">
        <f t="shared" si="119"/>
        <v>97.46</v>
      </c>
      <c r="H2407" s="11">
        <f t="shared" si="120"/>
        <v>1072.06</v>
      </c>
      <c r="I2407" s="21"/>
    </row>
    <row r="2408" spans="1:9" ht="12.75" customHeight="1" x14ac:dyDescent="0.2">
      <c r="A2408" s="9" t="s">
        <v>167</v>
      </c>
      <c r="B2408" s="9" t="s">
        <v>216</v>
      </c>
      <c r="C2408" s="9" t="s">
        <v>240</v>
      </c>
      <c r="D2408" s="34">
        <v>45683</v>
      </c>
      <c r="E2408" s="12">
        <v>1082.7</v>
      </c>
      <c r="F2408" s="11">
        <f t="shared" si="121"/>
        <v>1082.7</v>
      </c>
      <c r="G2408" s="11">
        <f t="shared" si="119"/>
        <v>108.27</v>
      </c>
      <c r="H2408" s="11">
        <f t="shared" si="120"/>
        <v>1190.97</v>
      </c>
      <c r="I2408" s="21"/>
    </row>
    <row r="2409" spans="1:9" ht="12.75" customHeight="1" x14ac:dyDescent="0.2">
      <c r="A2409" s="9" t="s">
        <v>167</v>
      </c>
      <c r="B2409" s="9" t="s">
        <v>216</v>
      </c>
      <c r="C2409" s="9" t="s">
        <v>240</v>
      </c>
      <c r="D2409" s="34">
        <v>45686</v>
      </c>
      <c r="E2409" s="12">
        <v>1278</v>
      </c>
      <c r="F2409" s="11">
        <f t="shared" si="121"/>
        <v>1278</v>
      </c>
      <c r="G2409" s="11">
        <f t="shared" si="119"/>
        <v>127.8</v>
      </c>
      <c r="H2409" s="11">
        <f t="shared" si="120"/>
        <v>1405.8</v>
      </c>
      <c r="I2409" s="21"/>
    </row>
    <row r="2410" spans="1:9" ht="12.75" customHeight="1" x14ac:dyDescent="0.2">
      <c r="A2410" s="9" t="s">
        <v>167</v>
      </c>
      <c r="B2410" s="9" t="s">
        <v>216</v>
      </c>
      <c r="C2410" s="9" t="s">
        <v>240</v>
      </c>
      <c r="D2410" s="34">
        <v>45689</v>
      </c>
      <c r="E2410" s="12">
        <v>376.95000000000005</v>
      </c>
      <c r="F2410" s="11">
        <f t="shared" si="121"/>
        <v>376.95000000000005</v>
      </c>
      <c r="G2410" s="11">
        <f t="shared" si="119"/>
        <v>37.700000000000003</v>
      </c>
      <c r="H2410" s="11">
        <f t="shared" si="120"/>
        <v>414.65000000000003</v>
      </c>
      <c r="I2410" s="21"/>
    </row>
    <row r="2411" spans="1:9" ht="12.75" customHeight="1" x14ac:dyDescent="0.2">
      <c r="A2411" s="9" t="s">
        <v>167</v>
      </c>
      <c r="B2411" s="9" t="s">
        <v>216</v>
      </c>
      <c r="C2411" s="9" t="s">
        <v>240</v>
      </c>
      <c r="D2411" s="34">
        <v>45692</v>
      </c>
      <c r="E2411" s="12">
        <v>433.1</v>
      </c>
      <c r="F2411" s="11">
        <f t="shared" si="121"/>
        <v>433.1</v>
      </c>
      <c r="G2411" s="11">
        <f t="shared" si="119"/>
        <v>43.31</v>
      </c>
      <c r="H2411" s="11">
        <f t="shared" si="120"/>
        <v>476.41</v>
      </c>
      <c r="I2411" s="21"/>
    </row>
    <row r="2412" spans="1:9" ht="12.75" customHeight="1" x14ac:dyDescent="0.2">
      <c r="A2412" s="9" t="s">
        <v>167</v>
      </c>
      <c r="B2412" s="9" t="s">
        <v>216</v>
      </c>
      <c r="C2412" s="9" t="s">
        <v>240</v>
      </c>
      <c r="D2412" s="34">
        <v>45695</v>
      </c>
      <c r="E2412" s="12">
        <v>703.80000000000007</v>
      </c>
      <c r="F2412" s="11">
        <f t="shared" si="121"/>
        <v>703.80000000000007</v>
      </c>
      <c r="G2412" s="11">
        <f t="shared" si="119"/>
        <v>70.38</v>
      </c>
      <c r="H2412" s="11">
        <f t="shared" si="120"/>
        <v>774.18000000000006</v>
      </c>
      <c r="I2412" s="21"/>
    </row>
    <row r="2413" spans="1:9" ht="12.75" customHeight="1" x14ac:dyDescent="0.2">
      <c r="A2413" s="9" t="s">
        <v>167</v>
      </c>
      <c r="B2413" s="9" t="s">
        <v>216</v>
      </c>
      <c r="C2413" s="9" t="s">
        <v>240</v>
      </c>
      <c r="D2413" s="34">
        <v>45698</v>
      </c>
      <c r="E2413" s="12">
        <v>660.6</v>
      </c>
      <c r="F2413" s="11">
        <f t="shared" si="121"/>
        <v>660.6</v>
      </c>
      <c r="G2413" s="11">
        <f t="shared" si="119"/>
        <v>66.06</v>
      </c>
      <c r="H2413" s="11">
        <f t="shared" si="120"/>
        <v>726.66000000000008</v>
      </c>
      <c r="I2413" s="21"/>
    </row>
    <row r="2414" spans="1:9" ht="12.75" customHeight="1" x14ac:dyDescent="0.2">
      <c r="A2414" s="9" t="s">
        <v>167</v>
      </c>
      <c r="B2414" s="9" t="s">
        <v>216</v>
      </c>
      <c r="C2414" s="9" t="s">
        <v>240</v>
      </c>
      <c r="D2414" s="34">
        <v>45701</v>
      </c>
      <c r="E2414" s="12">
        <v>1191.3500000000001</v>
      </c>
      <c r="F2414" s="11">
        <f t="shared" si="121"/>
        <v>1191.3500000000001</v>
      </c>
      <c r="G2414" s="11">
        <f t="shared" si="119"/>
        <v>119.14</v>
      </c>
      <c r="H2414" s="11">
        <f t="shared" si="120"/>
        <v>1310.4900000000002</v>
      </c>
      <c r="I2414" s="21"/>
    </row>
    <row r="2415" spans="1:9" ht="12.75" customHeight="1" x14ac:dyDescent="0.2">
      <c r="A2415" s="9" t="s">
        <v>167</v>
      </c>
      <c r="B2415" s="9" t="s">
        <v>216</v>
      </c>
      <c r="C2415" s="9" t="s">
        <v>240</v>
      </c>
      <c r="D2415" s="34">
        <v>45704</v>
      </c>
      <c r="E2415" s="12">
        <v>433.1</v>
      </c>
      <c r="F2415" s="11">
        <f t="shared" si="121"/>
        <v>433.1</v>
      </c>
      <c r="G2415" s="11">
        <f t="shared" si="119"/>
        <v>43.31</v>
      </c>
      <c r="H2415" s="11">
        <f t="shared" si="120"/>
        <v>476.41</v>
      </c>
      <c r="I2415" s="21"/>
    </row>
    <row r="2416" spans="1:9" ht="12.75" customHeight="1" x14ac:dyDescent="0.2">
      <c r="A2416" s="9" t="s">
        <v>167</v>
      </c>
      <c r="B2416" s="9" t="s">
        <v>216</v>
      </c>
      <c r="C2416" s="9" t="s">
        <v>240</v>
      </c>
      <c r="D2416" s="34">
        <v>45707</v>
      </c>
      <c r="E2416" s="12">
        <v>1126</v>
      </c>
      <c r="F2416" s="11">
        <f t="shared" si="121"/>
        <v>1126</v>
      </c>
      <c r="G2416" s="11">
        <f t="shared" si="119"/>
        <v>112.6</v>
      </c>
      <c r="H2416" s="11">
        <f t="shared" si="120"/>
        <v>1238.5999999999999</v>
      </c>
      <c r="I2416" s="21"/>
    </row>
    <row r="2417" spans="1:9" ht="12.75" customHeight="1" x14ac:dyDescent="0.2">
      <c r="A2417" s="9" t="s">
        <v>167</v>
      </c>
      <c r="B2417" s="9" t="s">
        <v>216</v>
      </c>
      <c r="C2417" s="9" t="s">
        <v>240</v>
      </c>
      <c r="D2417" s="34">
        <v>45710</v>
      </c>
      <c r="E2417" s="12">
        <v>703.80000000000007</v>
      </c>
      <c r="F2417" s="11">
        <f t="shared" si="121"/>
        <v>703.80000000000007</v>
      </c>
      <c r="G2417" s="11">
        <f t="shared" si="119"/>
        <v>70.38</v>
      </c>
      <c r="H2417" s="11">
        <f t="shared" si="120"/>
        <v>774.18000000000006</v>
      </c>
      <c r="I2417" s="21"/>
    </row>
    <row r="2418" spans="1:9" ht="12.75" customHeight="1" x14ac:dyDescent="0.2">
      <c r="A2418" s="9" t="s">
        <v>167</v>
      </c>
      <c r="B2418" s="9" t="s">
        <v>216</v>
      </c>
      <c r="C2418" s="9" t="s">
        <v>240</v>
      </c>
      <c r="D2418" s="34">
        <v>45713</v>
      </c>
      <c r="E2418" s="12">
        <v>801.5</v>
      </c>
      <c r="F2418" s="11">
        <f t="shared" si="121"/>
        <v>801.5</v>
      </c>
      <c r="G2418" s="11">
        <f t="shared" si="119"/>
        <v>80.150000000000006</v>
      </c>
      <c r="H2418" s="11">
        <f t="shared" si="120"/>
        <v>881.65</v>
      </c>
      <c r="I2418" s="21"/>
    </row>
    <row r="2419" spans="1:9" ht="12.75" customHeight="1" x14ac:dyDescent="0.2">
      <c r="A2419" s="9" t="s">
        <v>167</v>
      </c>
      <c r="B2419" s="9" t="s">
        <v>216</v>
      </c>
      <c r="C2419" s="9" t="s">
        <v>240</v>
      </c>
      <c r="D2419" s="34">
        <v>45714</v>
      </c>
      <c r="E2419" s="12">
        <v>1126</v>
      </c>
      <c r="F2419" s="11">
        <f t="shared" si="121"/>
        <v>1126</v>
      </c>
      <c r="G2419" s="11">
        <f t="shared" ref="G2419:G2482" si="122">ROUND((+F2419*0.1),2)</f>
        <v>112.6</v>
      </c>
      <c r="H2419" s="11">
        <f t="shared" ref="H2419:H2482" si="123">+G2419+F2419</f>
        <v>1238.5999999999999</v>
      </c>
      <c r="I2419" s="21"/>
    </row>
    <row r="2420" spans="1:9" ht="12.75" customHeight="1" x14ac:dyDescent="0.2">
      <c r="A2420" s="9" t="s">
        <v>167</v>
      </c>
      <c r="B2420" s="9" t="s">
        <v>216</v>
      </c>
      <c r="C2420" s="9" t="s">
        <v>240</v>
      </c>
      <c r="D2420" s="34">
        <v>45716</v>
      </c>
      <c r="E2420" s="12">
        <v>1126</v>
      </c>
      <c r="F2420" s="11">
        <f t="shared" si="121"/>
        <v>1126</v>
      </c>
      <c r="G2420" s="11">
        <f t="shared" si="122"/>
        <v>112.6</v>
      </c>
      <c r="H2420" s="11">
        <f t="shared" si="123"/>
        <v>1238.5999999999999</v>
      </c>
      <c r="I2420" s="21"/>
    </row>
    <row r="2421" spans="1:9" ht="12.75" customHeight="1" x14ac:dyDescent="0.2">
      <c r="A2421" s="9" t="s">
        <v>167</v>
      </c>
      <c r="B2421" s="9" t="s">
        <v>216</v>
      </c>
      <c r="C2421" s="9" t="s">
        <v>240</v>
      </c>
      <c r="D2421" s="34">
        <v>45720</v>
      </c>
      <c r="E2421" s="12">
        <v>1392.2</v>
      </c>
      <c r="F2421" s="11">
        <f t="shared" si="121"/>
        <v>1392.2</v>
      </c>
      <c r="G2421" s="11">
        <f t="shared" si="122"/>
        <v>139.22</v>
      </c>
      <c r="H2421" s="11">
        <f t="shared" si="123"/>
        <v>1531.42</v>
      </c>
      <c r="I2421" s="21"/>
    </row>
    <row r="2422" spans="1:9" ht="12.75" customHeight="1" x14ac:dyDescent="0.2">
      <c r="A2422" s="9" t="s">
        <v>167</v>
      </c>
      <c r="B2422" s="9" t="s">
        <v>216</v>
      </c>
      <c r="C2422" s="9" t="s">
        <v>240</v>
      </c>
      <c r="D2422" s="34">
        <v>45723</v>
      </c>
      <c r="E2422" s="12">
        <v>1570.1000000000001</v>
      </c>
      <c r="F2422" s="11">
        <f t="shared" si="121"/>
        <v>1570.1000000000001</v>
      </c>
      <c r="G2422" s="11">
        <f t="shared" si="122"/>
        <v>157.01</v>
      </c>
      <c r="H2422" s="11">
        <f t="shared" si="123"/>
        <v>1727.1100000000001</v>
      </c>
      <c r="I2422" s="21"/>
    </row>
    <row r="2423" spans="1:9" ht="12.75" customHeight="1" x14ac:dyDescent="0.2">
      <c r="A2423" s="9" t="s">
        <v>167</v>
      </c>
      <c r="B2423" s="9" t="s">
        <v>216</v>
      </c>
      <c r="C2423" s="9" t="s">
        <v>240</v>
      </c>
      <c r="D2423" s="34">
        <v>45726</v>
      </c>
      <c r="E2423" s="12">
        <v>1774.15</v>
      </c>
      <c r="F2423" s="11">
        <f t="shared" si="121"/>
        <v>1774.15</v>
      </c>
      <c r="G2423" s="11">
        <f t="shared" si="122"/>
        <v>177.42</v>
      </c>
      <c r="H2423" s="11">
        <f t="shared" si="123"/>
        <v>1951.5700000000002</v>
      </c>
      <c r="I2423" s="21"/>
    </row>
    <row r="2424" spans="1:9" ht="12.75" customHeight="1" x14ac:dyDescent="0.2">
      <c r="A2424" s="9" t="s">
        <v>167</v>
      </c>
      <c r="B2424" s="9" t="s">
        <v>216</v>
      </c>
      <c r="C2424" s="9" t="s">
        <v>240</v>
      </c>
      <c r="D2424" s="34">
        <v>45729</v>
      </c>
      <c r="E2424" s="12">
        <v>1992.45</v>
      </c>
      <c r="F2424" s="11">
        <f t="shared" si="121"/>
        <v>1992.45</v>
      </c>
      <c r="G2424" s="11">
        <f t="shared" si="122"/>
        <v>199.25</v>
      </c>
      <c r="H2424" s="11">
        <f t="shared" si="123"/>
        <v>2191.6999999999998</v>
      </c>
      <c r="I2424" s="21"/>
    </row>
    <row r="2425" spans="1:9" ht="12.75" customHeight="1" x14ac:dyDescent="0.2">
      <c r="A2425" s="9" t="s">
        <v>167</v>
      </c>
      <c r="B2425" s="9" t="s">
        <v>216</v>
      </c>
      <c r="C2425" s="9" t="s">
        <v>240</v>
      </c>
      <c r="D2425" s="34">
        <v>45731</v>
      </c>
      <c r="E2425" s="12">
        <v>2019.9</v>
      </c>
      <c r="F2425" s="11">
        <f t="shared" si="121"/>
        <v>2019.9</v>
      </c>
      <c r="G2425" s="11">
        <f t="shared" si="122"/>
        <v>201.99</v>
      </c>
      <c r="H2425" s="11">
        <f t="shared" si="123"/>
        <v>2221.8900000000003</v>
      </c>
      <c r="I2425" s="21"/>
    </row>
    <row r="2426" spans="1:9" ht="12.75" customHeight="1" x14ac:dyDescent="0.2">
      <c r="A2426" s="9" t="s">
        <v>167</v>
      </c>
      <c r="B2426" s="9" t="s">
        <v>216</v>
      </c>
      <c r="C2426" s="9" t="s">
        <v>240</v>
      </c>
      <c r="D2426" s="34">
        <v>45732</v>
      </c>
      <c r="E2426" s="12">
        <v>2274.0500000000002</v>
      </c>
      <c r="F2426" s="11">
        <f t="shared" si="121"/>
        <v>2274.0500000000002</v>
      </c>
      <c r="G2426" s="11">
        <f t="shared" si="122"/>
        <v>227.41</v>
      </c>
      <c r="H2426" s="11">
        <f t="shared" si="123"/>
        <v>2501.46</v>
      </c>
      <c r="I2426" s="21"/>
    </row>
    <row r="2427" spans="1:9" ht="12.75" customHeight="1" x14ac:dyDescent="0.2">
      <c r="A2427" s="9" t="s">
        <v>167</v>
      </c>
      <c r="B2427" s="9" t="s">
        <v>216</v>
      </c>
      <c r="C2427" s="9" t="s">
        <v>240</v>
      </c>
      <c r="D2427" s="34">
        <v>45735</v>
      </c>
      <c r="E2427" s="12">
        <v>2319.9500000000003</v>
      </c>
      <c r="F2427" s="11">
        <f t="shared" si="121"/>
        <v>2319.9500000000003</v>
      </c>
      <c r="G2427" s="11">
        <f t="shared" si="122"/>
        <v>232</v>
      </c>
      <c r="H2427" s="11">
        <f t="shared" si="123"/>
        <v>2551.9500000000003</v>
      </c>
      <c r="I2427" s="21"/>
    </row>
    <row r="2428" spans="1:9" ht="12.75" customHeight="1" x14ac:dyDescent="0.2">
      <c r="A2428" s="9" t="s">
        <v>167</v>
      </c>
      <c r="B2428" s="9" t="s">
        <v>216</v>
      </c>
      <c r="C2428" s="9" t="s">
        <v>240</v>
      </c>
      <c r="D2428" s="34">
        <v>45738</v>
      </c>
      <c r="E2428" s="12">
        <v>2609.8500000000004</v>
      </c>
      <c r="F2428" s="11">
        <f t="shared" si="121"/>
        <v>2609.8500000000004</v>
      </c>
      <c r="G2428" s="11">
        <f t="shared" si="122"/>
        <v>260.99</v>
      </c>
      <c r="H2428" s="11">
        <f t="shared" si="123"/>
        <v>2870.84</v>
      </c>
      <c r="I2428" s="21"/>
    </row>
    <row r="2429" spans="1:9" ht="12.75" customHeight="1" x14ac:dyDescent="0.2">
      <c r="A2429" s="9" t="s">
        <v>167</v>
      </c>
      <c r="B2429" s="9" t="s">
        <v>216</v>
      </c>
      <c r="C2429" s="9" t="s">
        <v>240</v>
      </c>
      <c r="D2429" s="34">
        <v>45741</v>
      </c>
      <c r="E2429" s="12">
        <v>2552.15</v>
      </c>
      <c r="F2429" s="11">
        <f t="shared" si="121"/>
        <v>2552.15</v>
      </c>
      <c r="G2429" s="11">
        <f t="shared" si="122"/>
        <v>255.22</v>
      </c>
      <c r="H2429" s="11">
        <f t="shared" si="123"/>
        <v>2807.37</v>
      </c>
      <c r="I2429" s="21"/>
    </row>
    <row r="2430" spans="1:9" ht="12.75" customHeight="1" x14ac:dyDescent="0.2">
      <c r="A2430" s="9" t="s">
        <v>167</v>
      </c>
      <c r="B2430" s="9" t="s">
        <v>216</v>
      </c>
      <c r="C2430" s="9" t="s">
        <v>240</v>
      </c>
      <c r="D2430" s="34">
        <v>45744</v>
      </c>
      <c r="E2430" s="12">
        <v>2869.5</v>
      </c>
      <c r="F2430" s="11">
        <f t="shared" si="121"/>
        <v>2869.5</v>
      </c>
      <c r="G2430" s="11">
        <f t="shared" si="122"/>
        <v>286.95</v>
      </c>
      <c r="H2430" s="11">
        <f t="shared" si="123"/>
        <v>3156.45</v>
      </c>
      <c r="I2430" s="21"/>
    </row>
    <row r="2431" spans="1:9" ht="12.75" customHeight="1" x14ac:dyDescent="0.2">
      <c r="A2431" s="9" t="s">
        <v>167</v>
      </c>
      <c r="B2431" s="9" t="s">
        <v>216</v>
      </c>
      <c r="C2431" s="9" t="s">
        <v>240</v>
      </c>
      <c r="D2431" s="34">
        <v>45747</v>
      </c>
      <c r="E2431" s="12">
        <v>2784.3500000000004</v>
      </c>
      <c r="F2431" s="11">
        <f t="shared" si="121"/>
        <v>2784.3500000000004</v>
      </c>
      <c r="G2431" s="11">
        <f t="shared" si="122"/>
        <v>278.44</v>
      </c>
      <c r="H2431" s="11">
        <f t="shared" si="123"/>
        <v>3062.7900000000004</v>
      </c>
      <c r="I2431" s="21"/>
    </row>
    <row r="2432" spans="1:9" ht="12.75" customHeight="1" x14ac:dyDescent="0.2">
      <c r="A2432" s="9" t="s">
        <v>167</v>
      </c>
      <c r="B2432" s="9" t="s">
        <v>216</v>
      </c>
      <c r="C2432" s="9" t="s">
        <v>240</v>
      </c>
      <c r="D2432" s="34">
        <v>45752</v>
      </c>
      <c r="E2432" s="12">
        <v>3118.7000000000003</v>
      </c>
      <c r="F2432" s="11">
        <f t="shared" si="121"/>
        <v>3118.7000000000003</v>
      </c>
      <c r="G2432" s="11">
        <f t="shared" si="122"/>
        <v>311.87</v>
      </c>
      <c r="H2432" s="11">
        <f t="shared" si="123"/>
        <v>3430.57</v>
      </c>
      <c r="I2432" s="21"/>
    </row>
    <row r="2433" spans="1:9" ht="12.75" customHeight="1" x14ac:dyDescent="0.2">
      <c r="A2433" s="9" t="s">
        <v>167</v>
      </c>
      <c r="B2433" s="9" t="s">
        <v>216</v>
      </c>
      <c r="C2433" s="9" t="s">
        <v>240</v>
      </c>
      <c r="D2433" s="34">
        <v>45753</v>
      </c>
      <c r="E2433" s="12">
        <v>3137.2000000000003</v>
      </c>
      <c r="F2433" s="11">
        <f t="shared" si="121"/>
        <v>3137.2000000000003</v>
      </c>
      <c r="G2433" s="11">
        <f t="shared" si="122"/>
        <v>313.72000000000003</v>
      </c>
      <c r="H2433" s="11">
        <f t="shared" si="123"/>
        <v>3450.92</v>
      </c>
      <c r="I2433" s="21"/>
    </row>
    <row r="2434" spans="1:9" ht="12.75" customHeight="1" x14ac:dyDescent="0.2">
      <c r="A2434" s="9" t="s">
        <v>167</v>
      </c>
      <c r="B2434" s="9" t="s">
        <v>216</v>
      </c>
      <c r="C2434" s="9" t="s">
        <v>240</v>
      </c>
      <c r="D2434" s="34">
        <v>45754</v>
      </c>
      <c r="E2434" s="12">
        <v>3760.7000000000003</v>
      </c>
      <c r="F2434" s="11">
        <f t="shared" si="121"/>
        <v>3760.7000000000003</v>
      </c>
      <c r="G2434" s="11">
        <f t="shared" si="122"/>
        <v>376.07</v>
      </c>
      <c r="H2434" s="11">
        <f t="shared" si="123"/>
        <v>4136.7700000000004</v>
      </c>
      <c r="I2434" s="21"/>
    </row>
    <row r="2435" spans="1:9" ht="12.75" customHeight="1" x14ac:dyDescent="0.2">
      <c r="A2435" s="9" t="s">
        <v>167</v>
      </c>
      <c r="B2435" s="9" t="s">
        <v>216</v>
      </c>
      <c r="C2435" s="9" t="s">
        <v>240</v>
      </c>
      <c r="D2435" s="34">
        <v>45755</v>
      </c>
      <c r="E2435" s="12">
        <v>529.6</v>
      </c>
      <c r="F2435" s="11">
        <f t="shared" ref="F2435:F2498" si="124">CEILING(TRUNC(+E2435*F$2,2),0.05)</f>
        <v>529.6</v>
      </c>
      <c r="G2435" s="11">
        <f t="shared" si="122"/>
        <v>52.96</v>
      </c>
      <c r="H2435" s="11">
        <f t="shared" si="123"/>
        <v>582.56000000000006</v>
      </c>
      <c r="I2435" s="21"/>
    </row>
    <row r="2436" spans="1:9" ht="12.75" customHeight="1" x14ac:dyDescent="0.2">
      <c r="A2436" s="9" t="s">
        <v>167</v>
      </c>
      <c r="B2436" s="9" t="s">
        <v>216</v>
      </c>
      <c r="C2436" s="9" t="s">
        <v>240</v>
      </c>
      <c r="D2436" s="34">
        <v>45758</v>
      </c>
      <c r="E2436" s="12">
        <v>947.6</v>
      </c>
      <c r="F2436" s="11">
        <f t="shared" si="124"/>
        <v>947.6</v>
      </c>
      <c r="G2436" s="11">
        <f t="shared" si="122"/>
        <v>94.76</v>
      </c>
      <c r="H2436" s="11">
        <f t="shared" si="123"/>
        <v>1042.3600000000001</v>
      </c>
      <c r="I2436" s="21"/>
    </row>
    <row r="2437" spans="1:9" ht="12.75" customHeight="1" x14ac:dyDescent="0.2">
      <c r="A2437" s="9" t="s">
        <v>167</v>
      </c>
      <c r="B2437" s="9" t="s">
        <v>216</v>
      </c>
      <c r="C2437" s="9" t="s">
        <v>240</v>
      </c>
      <c r="D2437" s="34">
        <v>45761</v>
      </c>
      <c r="E2437" s="12">
        <v>1078.05</v>
      </c>
      <c r="F2437" s="11">
        <f t="shared" si="124"/>
        <v>1078.05</v>
      </c>
      <c r="G2437" s="11">
        <f t="shared" si="122"/>
        <v>107.81</v>
      </c>
      <c r="H2437" s="11">
        <f t="shared" si="123"/>
        <v>1185.8599999999999</v>
      </c>
      <c r="I2437" s="21"/>
    </row>
    <row r="2438" spans="1:9" ht="12.75" customHeight="1" x14ac:dyDescent="0.2">
      <c r="A2438" s="9" t="s">
        <v>167</v>
      </c>
      <c r="B2438" s="9" t="s">
        <v>216</v>
      </c>
      <c r="C2438" s="9" t="s">
        <v>240</v>
      </c>
      <c r="D2438" s="34">
        <v>45767</v>
      </c>
      <c r="E2438" s="12">
        <v>3616.8</v>
      </c>
      <c r="F2438" s="11">
        <f t="shared" si="124"/>
        <v>3616.8</v>
      </c>
      <c r="G2438" s="11">
        <f t="shared" si="122"/>
        <v>361.68</v>
      </c>
      <c r="H2438" s="11">
        <f t="shared" si="123"/>
        <v>3978.48</v>
      </c>
      <c r="I2438" s="21"/>
    </row>
    <row r="2439" spans="1:9" ht="12.75" customHeight="1" x14ac:dyDescent="0.2">
      <c r="A2439" s="9" t="s">
        <v>167</v>
      </c>
      <c r="B2439" s="9" t="s">
        <v>216</v>
      </c>
      <c r="C2439" s="9" t="s">
        <v>240</v>
      </c>
      <c r="D2439" s="34">
        <v>45770</v>
      </c>
      <c r="E2439" s="12">
        <v>2770.4500000000003</v>
      </c>
      <c r="F2439" s="11">
        <f t="shared" si="124"/>
        <v>2770.4500000000003</v>
      </c>
      <c r="G2439" s="11">
        <f t="shared" si="122"/>
        <v>277.05</v>
      </c>
      <c r="H2439" s="11">
        <f t="shared" si="123"/>
        <v>3047.5000000000005</v>
      </c>
      <c r="I2439" s="21"/>
    </row>
    <row r="2440" spans="1:9" ht="12.75" customHeight="1" x14ac:dyDescent="0.2">
      <c r="A2440" s="9" t="s">
        <v>167</v>
      </c>
      <c r="B2440" s="9" t="s">
        <v>216</v>
      </c>
      <c r="C2440" s="9" t="s">
        <v>240</v>
      </c>
      <c r="D2440" s="34">
        <v>45773</v>
      </c>
      <c r="E2440" s="12">
        <v>2524.9</v>
      </c>
      <c r="F2440" s="11">
        <f t="shared" si="124"/>
        <v>2524.9</v>
      </c>
      <c r="G2440" s="11">
        <f t="shared" si="122"/>
        <v>252.49</v>
      </c>
      <c r="H2440" s="11">
        <f t="shared" si="123"/>
        <v>2777.3900000000003</v>
      </c>
      <c r="I2440" s="21"/>
    </row>
    <row r="2441" spans="1:9" ht="12.75" customHeight="1" x14ac:dyDescent="0.2">
      <c r="A2441" s="9" t="s">
        <v>167</v>
      </c>
      <c r="B2441" s="9" t="s">
        <v>216</v>
      </c>
      <c r="C2441" s="9" t="s">
        <v>240</v>
      </c>
      <c r="D2441" s="34">
        <v>45776</v>
      </c>
      <c r="E2441" s="12">
        <v>2524.9</v>
      </c>
      <c r="F2441" s="11">
        <f t="shared" si="124"/>
        <v>2524.9</v>
      </c>
      <c r="G2441" s="11">
        <f t="shared" si="122"/>
        <v>252.49</v>
      </c>
      <c r="H2441" s="11">
        <f t="shared" si="123"/>
        <v>2777.3900000000003</v>
      </c>
      <c r="I2441" s="21"/>
    </row>
    <row r="2442" spans="1:9" ht="12.75" customHeight="1" x14ac:dyDescent="0.2">
      <c r="A2442" s="9" t="s">
        <v>167</v>
      </c>
      <c r="B2442" s="9" t="s">
        <v>216</v>
      </c>
      <c r="C2442" s="9" t="s">
        <v>240</v>
      </c>
      <c r="D2442" s="34">
        <v>45779</v>
      </c>
      <c r="E2442" s="12">
        <v>1856.4</v>
      </c>
      <c r="F2442" s="11">
        <f t="shared" si="124"/>
        <v>1856.4</v>
      </c>
      <c r="G2442" s="11">
        <f t="shared" si="122"/>
        <v>185.64</v>
      </c>
      <c r="H2442" s="11">
        <f t="shared" si="123"/>
        <v>2042.04</v>
      </c>
      <c r="I2442" s="21"/>
    </row>
    <row r="2443" spans="1:9" ht="12.75" customHeight="1" x14ac:dyDescent="0.2">
      <c r="A2443" s="9" t="s">
        <v>167</v>
      </c>
      <c r="B2443" s="9" t="s">
        <v>216</v>
      </c>
      <c r="C2443" s="9" t="s">
        <v>240</v>
      </c>
      <c r="D2443" s="34">
        <v>45782</v>
      </c>
      <c r="E2443" s="12">
        <v>1419.4</v>
      </c>
      <c r="F2443" s="11">
        <f t="shared" si="124"/>
        <v>1419.4</v>
      </c>
      <c r="G2443" s="11">
        <f t="shared" si="122"/>
        <v>141.94</v>
      </c>
      <c r="H2443" s="11">
        <f t="shared" si="123"/>
        <v>1561.3400000000001</v>
      </c>
      <c r="I2443" s="21"/>
    </row>
    <row r="2444" spans="1:9" ht="12.75" customHeight="1" x14ac:dyDescent="0.2">
      <c r="A2444" s="9" t="s">
        <v>167</v>
      </c>
      <c r="B2444" s="9" t="s">
        <v>216</v>
      </c>
      <c r="C2444" s="9" t="s">
        <v>240</v>
      </c>
      <c r="D2444" s="34">
        <v>45785</v>
      </c>
      <c r="E2444" s="12">
        <v>2402.1</v>
      </c>
      <c r="F2444" s="11">
        <f t="shared" si="124"/>
        <v>2402.1</v>
      </c>
      <c r="G2444" s="11">
        <f t="shared" si="122"/>
        <v>240.21</v>
      </c>
      <c r="H2444" s="11">
        <f t="shared" si="123"/>
        <v>2642.31</v>
      </c>
      <c r="I2444" s="21"/>
    </row>
    <row r="2445" spans="1:9" ht="12.75" customHeight="1" x14ac:dyDescent="0.2">
      <c r="A2445" s="9" t="s">
        <v>167</v>
      </c>
      <c r="B2445" s="9" t="s">
        <v>216</v>
      </c>
      <c r="C2445" s="9" t="s">
        <v>240</v>
      </c>
      <c r="D2445" s="34">
        <v>45788</v>
      </c>
      <c r="E2445" s="12">
        <v>2374.7000000000003</v>
      </c>
      <c r="F2445" s="11">
        <f t="shared" si="124"/>
        <v>2374.7000000000003</v>
      </c>
      <c r="G2445" s="11">
        <f t="shared" si="122"/>
        <v>237.47</v>
      </c>
      <c r="H2445" s="11">
        <f t="shared" si="123"/>
        <v>2612.17</v>
      </c>
      <c r="I2445" s="21"/>
    </row>
    <row r="2446" spans="1:9" ht="12.75" customHeight="1" x14ac:dyDescent="0.2">
      <c r="A2446" s="9" t="s">
        <v>167</v>
      </c>
      <c r="B2446" s="9" t="s">
        <v>216</v>
      </c>
      <c r="C2446" s="9" t="s">
        <v>240</v>
      </c>
      <c r="D2446" s="34">
        <v>45791</v>
      </c>
      <c r="E2446" s="12">
        <v>1282.8500000000001</v>
      </c>
      <c r="F2446" s="11">
        <f t="shared" si="124"/>
        <v>1282.8500000000001</v>
      </c>
      <c r="G2446" s="11">
        <f t="shared" si="122"/>
        <v>128.29</v>
      </c>
      <c r="H2446" s="11">
        <f t="shared" si="123"/>
        <v>1411.14</v>
      </c>
      <c r="I2446" s="21"/>
    </row>
    <row r="2447" spans="1:9" ht="12.75" customHeight="1" x14ac:dyDescent="0.2">
      <c r="A2447" s="9" t="s">
        <v>167</v>
      </c>
      <c r="B2447" s="9" t="s">
        <v>216</v>
      </c>
      <c r="C2447" s="9" t="s">
        <v>240</v>
      </c>
      <c r="D2447" s="34">
        <v>45794</v>
      </c>
      <c r="E2447" s="12">
        <v>725.55000000000007</v>
      </c>
      <c r="F2447" s="11">
        <f t="shared" si="124"/>
        <v>725.55000000000007</v>
      </c>
      <c r="G2447" s="11">
        <f t="shared" si="122"/>
        <v>72.56</v>
      </c>
      <c r="H2447" s="11">
        <f t="shared" si="123"/>
        <v>798.11000000000013</v>
      </c>
      <c r="I2447" s="21"/>
    </row>
    <row r="2448" spans="1:9" ht="12.75" customHeight="1" x14ac:dyDescent="0.2">
      <c r="A2448" s="9" t="s">
        <v>167</v>
      </c>
      <c r="B2448" s="9" t="s">
        <v>216</v>
      </c>
      <c r="C2448" s="9" t="s">
        <v>240</v>
      </c>
      <c r="D2448" s="34">
        <v>45797</v>
      </c>
      <c r="E2448" s="12">
        <v>268.60000000000002</v>
      </c>
      <c r="F2448" s="11">
        <f t="shared" si="124"/>
        <v>268.60000000000002</v>
      </c>
      <c r="G2448" s="11">
        <f t="shared" si="122"/>
        <v>26.86</v>
      </c>
      <c r="H2448" s="11">
        <f t="shared" si="123"/>
        <v>295.46000000000004</v>
      </c>
      <c r="I2448" s="21"/>
    </row>
    <row r="2449" spans="1:9" ht="12.75" customHeight="1" x14ac:dyDescent="0.2">
      <c r="A2449" s="9" t="s">
        <v>167</v>
      </c>
      <c r="B2449" s="9" t="s">
        <v>216</v>
      </c>
      <c r="C2449" s="9" t="s">
        <v>240</v>
      </c>
      <c r="D2449" s="34">
        <v>45799</v>
      </c>
      <c r="E2449" s="12">
        <v>42.400000000000006</v>
      </c>
      <c r="F2449" s="11">
        <f t="shared" si="124"/>
        <v>42.400000000000006</v>
      </c>
      <c r="G2449" s="11">
        <f t="shared" si="122"/>
        <v>4.24</v>
      </c>
      <c r="H2449" s="11">
        <f t="shared" si="123"/>
        <v>46.640000000000008</v>
      </c>
      <c r="I2449" s="21"/>
    </row>
    <row r="2450" spans="1:9" ht="12.75" customHeight="1" x14ac:dyDescent="0.2">
      <c r="A2450" s="9" t="s">
        <v>167</v>
      </c>
      <c r="B2450" s="9" t="s">
        <v>216</v>
      </c>
      <c r="C2450" s="9" t="s">
        <v>240</v>
      </c>
      <c r="D2450" s="34">
        <v>45801</v>
      </c>
      <c r="E2450" s="12">
        <v>182.75</v>
      </c>
      <c r="F2450" s="11">
        <f t="shared" si="124"/>
        <v>182.75</v>
      </c>
      <c r="G2450" s="11">
        <f t="shared" si="122"/>
        <v>18.28</v>
      </c>
      <c r="H2450" s="11">
        <f t="shared" si="123"/>
        <v>201.03</v>
      </c>
      <c r="I2450" s="21"/>
    </row>
    <row r="2451" spans="1:9" ht="12.75" customHeight="1" x14ac:dyDescent="0.2">
      <c r="A2451" s="9" t="s">
        <v>167</v>
      </c>
      <c r="B2451" s="9" t="s">
        <v>216</v>
      </c>
      <c r="C2451" s="9" t="s">
        <v>240</v>
      </c>
      <c r="D2451" s="34">
        <v>45803</v>
      </c>
      <c r="E2451" s="12">
        <v>469.55</v>
      </c>
      <c r="F2451" s="11">
        <f t="shared" si="124"/>
        <v>469.55</v>
      </c>
      <c r="G2451" s="11">
        <f t="shared" si="122"/>
        <v>46.96</v>
      </c>
      <c r="H2451" s="11">
        <f t="shared" si="123"/>
        <v>516.51</v>
      </c>
      <c r="I2451" s="21"/>
    </row>
    <row r="2452" spans="1:9" ht="12.75" customHeight="1" x14ac:dyDescent="0.2">
      <c r="A2452" s="9" t="s">
        <v>167</v>
      </c>
      <c r="B2452" s="9" t="s">
        <v>216</v>
      </c>
      <c r="C2452" s="9" t="s">
        <v>240</v>
      </c>
      <c r="D2452" s="34">
        <v>45805</v>
      </c>
      <c r="E2452" s="12">
        <v>248.4</v>
      </c>
      <c r="F2452" s="11">
        <f t="shared" si="124"/>
        <v>248.4</v>
      </c>
      <c r="G2452" s="11">
        <f t="shared" si="122"/>
        <v>24.84</v>
      </c>
      <c r="H2452" s="11">
        <f t="shared" si="123"/>
        <v>273.24</v>
      </c>
      <c r="I2452" s="21"/>
    </row>
    <row r="2453" spans="1:9" ht="12.75" customHeight="1" x14ac:dyDescent="0.2">
      <c r="A2453" s="9" t="s">
        <v>167</v>
      </c>
      <c r="B2453" s="9" t="s">
        <v>216</v>
      </c>
      <c r="C2453" s="9" t="s">
        <v>240</v>
      </c>
      <c r="D2453" s="34">
        <v>45807</v>
      </c>
      <c r="E2453" s="12">
        <v>355</v>
      </c>
      <c r="F2453" s="11">
        <f t="shared" si="124"/>
        <v>355</v>
      </c>
      <c r="G2453" s="11">
        <f t="shared" si="122"/>
        <v>35.5</v>
      </c>
      <c r="H2453" s="11">
        <f t="shared" si="123"/>
        <v>390.5</v>
      </c>
      <c r="I2453" s="21"/>
    </row>
    <row r="2454" spans="1:9" ht="12.75" customHeight="1" x14ac:dyDescent="0.2">
      <c r="A2454" s="9" t="s">
        <v>167</v>
      </c>
      <c r="B2454" s="9" t="s">
        <v>216</v>
      </c>
      <c r="C2454" s="9" t="s">
        <v>240</v>
      </c>
      <c r="D2454" s="34">
        <v>45809</v>
      </c>
      <c r="E2454" s="12">
        <v>535</v>
      </c>
      <c r="F2454" s="11">
        <f t="shared" si="124"/>
        <v>535</v>
      </c>
      <c r="G2454" s="11">
        <f t="shared" si="122"/>
        <v>53.5</v>
      </c>
      <c r="H2454" s="11">
        <f t="shared" si="123"/>
        <v>588.5</v>
      </c>
      <c r="I2454" s="21"/>
    </row>
    <row r="2455" spans="1:9" ht="12.75" customHeight="1" x14ac:dyDescent="0.2">
      <c r="A2455" s="9" t="s">
        <v>167</v>
      </c>
      <c r="B2455" s="9" t="s">
        <v>216</v>
      </c>
      <c r="C2455" s="9" t="s">
        <v>240</v>
      </c>
      <c r="D2455" s="34">
        <v>45811</v>
      </c>
      <c r="E2455" s="12">
        <v>723.25</v>
      </c>
      <c r="F2455" s="11">
        <f t="shared" si="124"/>
        <v>723.25</v>
      </c>
      <c r="G2455" s="11">
        <f t="shared" si="122"/>
        <v>72.33</v>
      </c>
      <c r="H2455" s="11">
        <f t="shared" si="123"/>
        <v>795.58</v>
      </c>
      <c r="I2455" s="21"/>
    </row>
    <row r="2456" spans="1:9" ht="12.75" customHeight="1" x14ac:dyDescent="0.2">
      <c r="A2456" s="9" t="s">
        <v>167</v>
      </c>
      <c r="B2456" s="9" t="s">
        <v>216</v>
      </c>
      <c r="C2456" s="9" t="s">
        <v>240</v>
      </c>
      <c r="D2456" s="34">
        <v>45813</v>
      </c>
      <c r="E2456" s="12">
        <v>846.15000000000009</v>
      </c>
      <c r="F2456" s="11">
        <f t="shared" si="124"/>
        <v>846.15000000000009</v>
      </c>
      <c r="G2456" s="11">
        <f t="shared" si="122"/>
        <v>84.62</v>
      </c>
      <c r="H2456" s="11">
        <f t="shared" si="123"/>
        <v>930.7700000000001</v>
      </c>
      <c r="I2456" s="21"/>
    </row>
    <row r="2457" spans="1:9" ht="12.75" customHeight="1" x14ac:dyDescent="0.2">
      <c r="A2457" s="9" t="s">
        <v>167</v>
      </c>
      <c r="B2457" s="9" t="s">
        <v>216</v>
      </c>
      <c r="C2457" s="9" t="s">
        <v>240</v>
      </c>
      <c r="D2457" s="34">
        <v>45815</v>
      </c>
      <c r="E2457" s="12">
        <v>513.15</v>
      </c>
      <c r="F2457" s="11">
        <f t="shared" si="124"/>
        <v>513.15</v>
      </c>
      <c r="G2457" s="11">
        <f t="shared" si="122"/>
        <v>51.32</v>
      </c>
      <c r="H2457" s="11">
        <f t="shared" si="123"/>
        <v>564.47</v>
      </c>
      <c r="I2457" s="21"/>
    </row>
    <row r="2458" spans="1:9" ht="12.75" customHeight="1" x14ac:dyDescent="0.2">
      <c r="A2458" s="9" t="s">
        <v>167</v>
      </c>
      <c r="B2458" s="9" t="s">
        <v>216</v>
      </c>
      <c r="C2458" s="9" t="s">
        <v>240</v>
      </c>
      <c r="D2458" s="34">
        <v>45817</v>
      </c>
      <c r="E2458" s="12">
        <v>668.90000000000009</v>
      </c>
      <c r="F2458" s="11">
        <f t="shared" si="124"/>
        <v>668.90000000000009</v>
      </c>
      <c r="G2458" s="11">
        <f t="shared" si="122"/>
        <v>66.89</v>
      </c>
      <c r="H2458" s="11">
        <f t="shared" si="123"/>
        <v>735.79000000000008</v>
      </c>
      <c r="I2458" s="21"/>
    </row>
    <row r="2459" spans="1:9" ht="12.75" customHeight="1" x14ac:dyDescent="0.2">
      <c r="A2459" s="9" t="s">
        <v>167</v>
      </c>
      <c r="B2459" s="9" t="s">
        <v>216</v>
      </c>
      <c r="C2459" s="9" t="s">
        <v>240</v>
      </c>
      <c r="D2459" s="34">
        <v>45819</v>
      </c>
      <c r="E2459" s="12">
        <v>846.1</v>
      </c>
      <c r="F2459" s="11">
        <f t="shared" si="124"/>
        <v>846.1</v>
      </c>
      <c r="G2459" s="11">
        <f t="shared" si="122"/>
        <v>84.61</v>
      </c>
      <c r="H2459" s="11">
        <f t="shared" si="123"/>
        <v>930.71</v>
      </c>
      <c r="I2459" s="21"/>
    </row>
    <row r="2460" spans="1:9" ht="12.75" customHeight="1" x14ac:dyDescent="0.2">
      <c r="A2460" s="9" t="s">
        <v>167</v>
      </c>
      <c r="B2460" s="9" t="s">
        <v>216</v>
      </c>
      <c r="C2460" s="9" t="s">
        <v>240</v>
      </c>
      <c r="D2460" s="34">
        <v>45821</v>
      </c>
      <c r="E2460" s="12">
        <v>548.35</v>
      </c>
      <c r="F2460" s="11">
        <f t="shared" si="124"/>
        <v>548.35</v>
      </c>
      <c r="G2460" s="11">
        <f t="shared" si="122"/>
        <v>54.84</v>
      </c>
      <c r="H2460" s="11">
        <f t="shared" si="123"/>
        <v>603.19000000000005</v>
      </c>
      <c r="I2460" s="21"/>
    </row>
    <row r="2461" spans="1:9" ht="12.75" customHeight="1" x14ac:dyDescent="0.2">
      <c r="A2461" s="9" t="s">
        <v>167</v>
      </c>
      <c r="B2461" s="9" t="s">
        <v>216</v>
      </c>
      <c r="C2461" s="9" t="s">
        <v>240</v>
      </c>
      <c r="D2461" s="34">
        <v>45823</v>
      </c>
      <c r="E2461" s="12">
        <v>156.85000000000002</v>
      </c>
      <c r="F2461" s="11">
        <f t="shared" si="124"/>
        <v>156.85000000000002</v>
      </c>
      <c r="G2461" s="11">
        <f t="shared" si="122"/>
        <v>15.69</v>
      </c>
      <c r="H2461" s="11">
        <f t="shared" si="123"/>
        <v>172.54000000000002</v>
      </c>
      <c r="I2461" s="21"/>
    </row>
    <row r="2462" spans="1:9" ht="12.75" customHeight="1" x14ac:dyDescent="0.2">
      <c r="A2462" s="9" t="s">
        <v>167</v>
      </c>
      <c r="B2462" s="9" t="s">
        <v>216</v>
      </c>
      <c r="C2462" s="9" t="s">
        <v>240</v>
      </c>
      <c r="D2462" s="34">
        <v>45825</v>
      </c>
      <c r="E2462" s="12">
        <v>487.25</v>
      </c>
      <c r="F2462" s="11">
        <f t="shared" si="124"/>
        <v>487.25</v>
      </c>
      <c r="G2462" s="11">
        <f t="shared" si="122"/>
        <v>48.73</v>
      </c>
      <c r="H2462" s="11">
        <f t="shared" si="123"/>
        <v>535.98</v>
      </c>
      <c r="I2462" s="21"/>
    </row>
    <row r="2463" spans="1:9" ht="12.75" customHeight="1" x14ac:dyDescent="0.2">
      <c r="A2463" s="9" t="s">
        <v>167</v>
      </c>
      <c r="B2463" s="9" t="s">
        <v>216</v>
      </c>
      <c r="C2463" s="9" t="s">
        <v>240</v>
      </c>
      <c r="D2463" s="34">
        <v>45827</v>
      </c>
      <c r="E2463" s="12">
        <v>465.70000000000005</v>
      </c>
      <c r="F2463" s="11">
        <f t="shared" si="124"/>
        <v>465.70000000000005</v>
      </c>
      <c r="G2463" s="11">
        <f t="shared" si="122"/>
        <v>46.57</v>
      </c>
      <c r="H2463" s="11">
        <f t="shared" si="123"/>
        <v>512.2700000000001</v>
      </c>
      <c r="I2463" s="21"/>
    </row>
    <row r="2464" spans="1:9" ht="12.75" customHeight="1" x14ac:dyDescent="0.2">
      <c r="A2464" s="9" t="s">
        <v>167</v>
      </c>
      <c r="B2464" s="9" t="s">
        <v>216</v>
      </c>
      <c r="C2464" s="9" t="s">
        <v>240</v>
      </c>
      <c r="D2464" s="34">
        <v>45829</v>
      </c>
      <c r="E2464" s="12">
        <v>355.25</v>
      </c>
      <c r="F2464" s="11">
        <f t="shared" si="124"/>
        <v>355.25</v>
      </c>
      <c r="G2464" s="11">
        <f t="shared" si="122"/>
        <v>35.53</v>
      </c>
      <c r="H2464" s="11">
        <f t="shared" si="123"/>
        <v>390.78</v>
      </c>
      <c r="I2464" s="21"/>
    </row>
    <row r="2465" spans="1:9" ht="12.75" customHeight="1" x14ac:dyDescent="0.2">
      <c r="A2465" s="9" t="s">
        <v>167</v>
      </c>
      <c r="B2465" s="9" t="s">
        <v>216</v>
      </c>
      <c r="C2465" s="9" t="s">
        <v>240</v>
      </c>
      <c r="D2465" s="34">
        <v>45831</v>
      </c>
      <c r="E2465" s="12">
        <v>465.70000000000005</v>
      </c>
      <c r="F2465" s="11">
        <f t="shared" si="124"/>
        <v>465.70000000000005</v>
      </c>
      <c r="G2465" s="11">
        <f t="shared" si="122"/>
        <v>46.57</v>
      </c>
      <c r="H2465" s="11">
        <f t="shared" si="123"/>
        <v>512.2700000000001</v>
      </c>
      <c r="I2465" s="21"/>
    </row>
    <row r="2466" spans="1:9" ht="12.75" customHeight="1" x14ac:dyDescent="0.2">
      <c r="A2466" s="9" t="s">
        <v>167</v>
      </c>
      <c r="B2466" s="9" t="s">
        <v>216</v>
      </c>
      <c r="C2466" s="9" t="s">
        <v>240</v>
      </c>
      <c r="D2466" s="34">
        <v>45833</v>
      </c>
      <c r="E2466" s="12">
        <v>584.75</v>
      </c>
      <c r="F2466" s="11">
        <f t="shared" si="124"/>
        <v>584.75</v>
      </c>
      <c r="G2466" s="11">
        <f t="shared" si="122"/>
        <v>58.48</v>
      </c>
      <c r="H2466" s="11">
        <f t="shared" si="123"/>
        <v>643.23</v>
      </c>
      <c r="I2466" s="21"/>
    </row>
    <row r="2467" spans="1:9" ht="12.75" customHeight="1" x14ac:dyDescent="0.2">
      <c r="A2467" s="9" t="s">
        <v>167</v>
      </c>
      <c r="B2467" s="9" t="s">
        <v>216</v>
      </c>
      <c r="C2467" s="9" t="s">
        <v>240</v>
      </c>
      <c r="D2467" s="34">
        <v>45835</v>
      </c>
      <c r="E2467" s="12">
        <v>725.55000000000007</v>
      </c>
      <c r="F2467" s="11">
        <f t="shared" si="124"/>
        <v>725.55000000000007</v>
      </c>
      <c r="G2467" s="11">
        <f t="shared" si="122"/>
        <v>72.56</v>
      </c>
      <c r="H2467" s="11">
        <f t="shared" si="123"/>
        <v>798.11000000000013</v>
      </c>
      <c r="I2467" s="21"/>
    </row>
    <row r="2468" spans="1:9" ht="12.75" customHeight="1" x14ac:dyDescent="0.2">
      <c r="A2468" s="9" t="s">
        <v>167</v>
      </c>
      <c r="B2468" s="9" t="s">
        <v>216</v>
      </c>
      <c r="C2468" s="9" t="s">
        <v>240</v>
      </c>
      <c r="D2468" s="34">
        <v>45837</v>
      </c>
      <c r="E2468" s="12">
        <v>844.6</v>
      </c>
      <c r="F2468" s="11">
        <f t="shared" si="124"/>
        <v>844.6</v>
      </c>
      <c r="G2468" s="11">
        <f t="shared" si="122"/>
        <v>84.46</v>
      </c>
      <c r="H2468" s="11">
        <f t="shared" si="123"/>
        <v>929.06000000000006</v>
      </c>
      <c r="I2468" s="21"/>
    </row>
    <row r="2469" spans="1:9" ht="12.75" customHeight="1" x14ac:dyDescent="0.2">
      <c r="A2469" s="9" t="s">
        <v>167</v>
      </c>
      <c r="B2469" s="9" t="s">
        <v>216</v>
      </c>
      <c r="C2469" s="9" t="s">
        <v>240</v>
      </c>
      <c r="D2469" s="34">
        <v>45839</v>
      </c>
      <c r="E2469" s="12">
        <v>844.6</v>
      </c>
      <c r="F2469" s="11">
        <f t="shared" si="124"/>
        <v>844.6</v>
      </c>
      <c r="G2469" s="11">
        <f t="shared" si="122"/>
        <v>84.46</v>
      </c>
      <c r="H2469" s="11">
        <f t="shared" si="123"/>
        <v>929.06000000000006</v>
      </c>
      <c r="I2469" s="21"/>
    </row>
    <row r="2470" spans="1:9" ht="12.75" customHeight="1" x14ac:dyDescent="0.2">
      <c r="A2470" s="9" t="s">
        <v>167</v>
      </c>
      <c r="B2470" s="9" t="s">
        <v>216</v>
      </c>
      <c r="C2470" s="9" t="s">
        <v>240</v>
      </c>
      <c r="D2470" s="34">
        <v>45841</v>
      </c>
      <c r="E2470" s="12">
        <v>682.05000000000007</v>
      </c>
      <c r="F2470" s="11">
        <f t="shared" si="124"/>
        <v>682.05000000000007</v>
      </c>
      <c r="G2470" s="11">
        <f t="shared" si="122"/>
        <v>68.209999999999994</v>
      </c>
      <c r="H2470" s="11">
        <f t="shared" si="123"/>
        <v>750.2600000000001</v>
      </c>
      <c r="I2470" s="21"/>
    </row>
    <row r="2471" spans="1:9" ht="12.75" customHeight="1" x14ac:dyDescent="0.2">
      <c r="A2471" s="9" t="s">
        <v>167</v>
      </c>
      <c r="B2471" s="9" t="s">
        <v>216</v>
      </c>
      <c r="C2471" s="9" t="s">
        <v>240</v>
      </c>
      <c r="D2471" s="34">
        <v>45843</v>
      </c>
      <c r="E2471" s="12">
        <v>418.35</v>
      </c>
      <c r="F2471" s="11">
        <f t="shared" si="124"/>
        <v>418.35</v>
      </c>
      <c r="G2471" s="11">
        <f t="shared" si="122"/>
        <v>41.84</v>
      </c>
      <c r="H2471" s="11">
        <f t="shared" si="123"/>
        <v>460.19000000000005</v>
      </c>
      <c r="I2471" s="21"/>
    </row>
    <row r="2472" spans="1:9" ht="12.75" customHeight="1" x14ac:dyDescent="0.2">
      <c r="A2472" s="9" t="s">
        <v>167</v>
      </c>
      <c r="B2472" s="9" t="s">
        <v>216</v>
      </c>
      <c r="C2472" s="9" t="s">
        <v>240</v>
      </c>
      <c r="D2472" s="34">
        <v>45845</v>
      </c>
      <c r="E2472" s="12">
        <v>725.55000000000007</v>
      </c>
      <c r="F2472" s="11">
        <f t="shared" si="124"/>
        <v>725.55000000000007</v>
      </c>
      <c r="G2472" s="11">
        <f t="shared" si="122"/>
        <v>72.56</v>
      </c>
      <c r="H2472" s="11">
        <f t="shared" si="123"/>
        <v>798.11000000000013</v>
      </c>
      <c r="I2472" s="21"/>
    </row>
    <row r="2473" spans="1:9" ht="12.75" customHeight="1" x14ac:dyDescent="0.2">
      <c r="A2473" s="9" t="s">
        <v>167</v>
      </c>
      <c r="B2473" s="9" t="s">
        <v>216</v>
      </c>
      <c r="C2473" s="9" t="s">
        <v>240</v>
      </c>
      <c r="D2473" s="34">
        <v>45847</v>
      </c>
      <c r="E2473" s="12">
        <v>268.60000000000002</v>
      </c>
      <c r="F2473" s="11">
        <f t="shared" si="124"/>
        <v>268.60000000000002</v>
      </c>
      <c r="G2473" s="11">
        <f t="shared" si="122"/>
        <v>26.86</v>
      </c>
      <c r="H2473" s="11">
        <f t="shared" si="123"/>
        <v>295.46000000000004</v>
      </c>
      <c r="I2473" s="21"/>
    </row>
    <row r="2474" spans="1:9" ht="12.75" customHeight="1" x14ac:dyDescent="0.2">
      <c r="A2474" s="9" t="s">
        <v>167</v>
      </c>
      <c r="B2474" s="9" t="s">
        <v>216</v>
      </c>
      <c r="C2474" s="9" t="s">
        <v>240</v>
      </c>
      <c r="D2474" s="34">
        <v>45849</v>
      </c>
      <c r="E2474" s="12">
        <v>836.5</v>
      </c>
      <c r="F2474" s="11">
        <f t="shared" si="124"/>
        <v>836.5</v>
      </c>
      <c r="G2474" s="11">
        <f t="shared" si="122"/>
        <v>83.65</v>
      </c>
      <c r="H2474" s="11">
        <f t="shared" si="123"/>
        <v>920.15</v>
      </c>
      <c r="I2474" s="21"/>
    </row>
    <row r="2475" spans="1:9" ht="12.75" customHeight="1" x14ac:dyDescent="0.2">
      <c r="A2475" s="9" t="s">
        <v>167</v>
      </c>
      <c r="B2475" s="9" t="s">
        <v>216</v>
      </c>
      <c r="C2475" s="9" t="s">
        <v>240</v>
      </c>
      <c r="D2475" s="34">
        <v>45851</v>
      </c>
      <c r="E2475" s="12">
        <v>205.85000000000002</v>
      </c>
      <c r="F2475" s="11">
        <f t="shared" si="124"/>
        <v>205.85000000000002</v>
      </c>
      <c r="G2475" s="11">
        <f t="shared" si="122"/>
        <v>20.59</v>
      </c>
      <c r="H2475" s="11">
        <f t="shared" si="123"/>
        <v>226.44000000000003</v>
      </c>
      <c r="I2475" s="21"/>
    </row>
    <row r="2476" spans="1:9" ht="12.75" customHeight="1" x14ac:dyDescent="0.2">
      <c r="A2476" s="9" t="s">
        <v>167</v>
      </c>
      <c r="B2476" s="9" t="s">
        <v>216</v>
      </c>
      <c r="C2476" s="9" t="s">
        <v>240</v>
      </c>
      <c r="D2476" s="34">
        <v>45853</v>
      </c>
      <c r="E2476" s="12">
        <v>1282.8500000000001</v>
      </c>
      <c r="F2476" s="11">
        <f t="shared" si="124"/>
        <v>1282.8500000000001</v>
      </c>
      <c r="G2476" s="11">
        <f t="shared" si="122"/>
        <v>128.29</v>
      </c>
      <c r="H2476" s="11">
        <f t="shared" si="123"/>
        <v>1411.14</v>
      </c>
      <c r="I2476" s="21"/>
    </row>
    <row r="2477" spans="1:9" ht="12.75" customHeight="1" x14ac:dyDescent="0.2">
      <c r="A2477" s="9" t="s">
        <v>167</v>
      </c>
      <c r="B2477" s="9" t="s">
        <v>216</v>
      </c>
      <c r="C2477" s="9" t="s">
        <v>240</v>
      </c>
      <c r="D2477" s="34">
        <v>45855</v>
      </c>
      <c r="E2477" s="12">
        <v>588.55000000000007</v>
      </c>
      <c r="F2477" s="11">
        <f t="shared" si="124"/>
        <v>588.55000000000007</v>
      </c>
      <c r="G2477" s="11">
        <f t="shared" si="122"/>
        <v>58.86</v>
      </c>
      <c r="H2477" s="11">
        <f t="shared" si="123"/>
        <v>647.41000000000008</v>
      </c>
      <c r="I2477" s="21"/>
    </row>
    <row r="2478" spans="1:9" ht="12.75" customHeight="1" x14ac:dyDescent="0.2">
      <c r="A2478" s="9" t="s">
        <v>167</v>
      </c>
      <c r="B2478" s="9" t="s">
        <v>216</v>
      </c>
      <c r="C2478" s="9" t="s">
        <v>240</v>
      </c>
      <c r="D2478" s="34">
        <v>45857</v>
      </c>
      <c r="E2478" s="12">
        <v>941.5</v>
      </c>
      <c r="F2478" s="11">
        <f t="shared" si="124"/>
        <v>941.5</v>
      </c>
      <c r="G2478" s="11">
        <f t="shared" si="122"/>
        <v>94.15</v>
      </c>
      <c r="H2478" s="11">
        <f t="shared" si="123"/>
        <v>1035.6500000000001</v>
      </c>
      <c r="I2478" s="21"/>
    </row>
    <row r="2479" spans="1:9" ht="12.75" customHeight="1" x14ac:dyDescent="0.2">
      <c r="A2479" s="9" t="s">
        <v>167</v>
      </c>
      <c r="B2479" s="9" t="s">
        <v>216</v>
      </c>
      <c r="C2479" s="9" t="s">
        <v>240</v>
      </c>
      <c r="D2479" s="34">
        <v>45859</v>
      </c>
      <c r="E2479" s="12">
        <v>474.65000000000003</v>
      </c>
      <c r="F2479" s="11">
        <f t="shared" si="124"/>
        <v>474.65000000000003</v>
      </c>
      <c r="G2479" s="11">
        <f t="shared" si="122"/>
        <v>47.47</v>
      </c>
      <c r="H2479" s="11">
        <f t="shared" si="123"/>
        <v>522.12</v>
      </c>
      <c r="I2479" s="21"/>
    </row>
    <row r="2480" spans="1:9" ht="12.75" customHeight="1" x14ac:dyDescent="0.2">
      <c r="A2480" s="9" t="s">
        <v>167</v>
      </c>
      <c r="B2480" s="9" t="s">
        <v>216</v>
      </c>
      <c r="C2480" s="9" t="s">
        <v>240</v>
      </c>
      <c r="D2480" s="34">
        <v>45861</v>
      </c>
      <c r="E2480" s="12">
        <v>1256.1500000000001</v>
      </c>
      <c r="F2480" s="11">
        <f t="shared" si="124"/>
        <v>1256.1500000000001</v>
      </c>
      <c r="G2480" s="11">
        <f t="shared" si="122"/>
        <v>125.62</v>
      </c>
      <c r="H2480" s="11">
        <f t="shared" si="123"/>
        <v>1381.77</v>
      </c>
      <c r="I2480" s="21"/>
    </row>
    <row r="2481" spans="1:9" ht="12.75" customHeight="1" x14ac:dyDescent="0.2">
      <c r="A2481" s="9" t="s">
        <v>167</v>
      </c>
      <c r="B2481" s="9" t="s">
        <v>216</v>
      </c>
      <c r="C2481" s="9" t="s">
        <v>240</v>
      </c>
      <c r="D2481" s="34">
        <v>45863</v>
      </c>
      <c r="E2481" s="12">
        <v>1392.5</v>
      </c>
      <c r="F2481" s="11">
        <f t="shared" si="124"/>
        <v>1392.5</v>
      </c>
      <c r="G2481" s="11">
        <f t="shared" si="122"/>
        <v>139.25</v>
      </c>
      <c r="H2481" s="11">
        <f t="shared" si="123"/>
        <v>1531.75</v>
      </c>
      <c r="I2481" s="21"/>
    </row>
    <row r="2482" spans="1:9" ht="12.75" customHeight="1" x14ac:dyDescent="0.2">
      <c r="A2482" s="9" t="s">
        <v>167</v>
      </c>
      <c r="B2482" s="9" t="s">
        <v>216</v>
      </c>
      <c r="C2482" s="9" t="s">
        <v>240</v>
      </c>
      <c r="D2482" s="34">
        <v>45865</v>
      </c>
      <c r="E2482" s="12">
        <v>418.35</v>
      </c>
      <c r="F2482" s="11">
        <f t="shared" si="124"/>
        <v>418.35</v>
      </c>
      <c r="G2482" s="11">
        <f t="shared" si="122"/>
        <v>41.84</v>
      </c>
      <c r="H2482" s="11">
        <f t="shared" si="123"/>
        <v>460.19000000000005</v>
      </c>
      <c r="I2482" s="21"/>
    </row>
    <row r="2483" spans="1:9" ht="12.75" customHeight="1" x14ac:dyDescent="0.2">
      <c r="A2483" s="9" t="s">
        <v>167</v>
      </c>
      <c r="B2483" s="9" t="s">
        <v>216</v>
      </c>
      <c r="C2483" s="9" t="s">
        <v>240</v>
      </c>
      <c r="D2483" s="34">
        <v>45867</v>
      </c>
      <c r="E2483" s="12">
        <v>449.75</v>
      </c>
      <c r="F2483" s="11">
        <f t="shared" si="124"/>
        <v>449.75</v>
      </c>
      <c r="G2483" s="11">
        <f t="shared" ref="G2483:G2546" si="125">ROUND((+F2483*0.1),2)</f>
        <v>44.98</v>
      </c>
      <c r="H2483" s="11">
        <f t="shared" ref="H2483:H2546" si="126">+G2483+F2483</f>
        <v>494.73</v>
      </c>
      <c r="I2483" s="21"/>
    </row>
    <row r="2484" spans="1:9" ht="12.75" customHeight="1" x14ac:dyDescent="0.2">
      <c r="A2484" s="9" t="s">
        <v>167</v>
      </c>
      <c r="B2484" s="9" t="s">
        <v>216</v>
      </c>
      <c r="C2484" s="9" t="s">
        <v>240</v>
      </c>
      <c r="D2484" s="34">
        <v>45869</v>
      </c>
      <c r="E2484" s="12">
        <v>1711</v>
      </c>
      <c r="F2484" s="11">
        <f t="shared" si="124"/>
        <v>1711</v>
      </c>
      <c r="G2484" s="11">
        <f t="shared" si="125"/>
        <v>171.1</v>
      </c>
      <c r="H2484" s="11">
        <f t="shared" si="126"/>
        <v>1882.1</v>
      </c>
      <c r="I2484" s="21"/>
    </row>
    <row r="2485" spans="1:9" ht="12.75" customHeight="1" x14ac:dyDescent="0.2">
      <c r="A2485" s="9" t="s">
        <v>167</v>
      </c>
      <c r="B2485" s="9" t="s">
        <v>216</v>
      </c>
      <c r="C2485" s="9" t="s">
        <v>240</v>
      </c>
      <c r="D2485" s="34">
        <v>45871</v>
      </c>
      <c r="E2485" s="12">
        <v>1927.4</v>
      </c>
      <c r="F2485" s="11">
        <f t="shared" si="124"/>
        <v>1927.4</v>
      </c>
      <c r="G2485" s="11">
        <f t="shared" si="125"/>
        <v>192.74</v>
      </c>
      <c r="H2485" s="11">
        <f t="shared" si="126"/>
        <v>2120.1400000000003</v>
      </c>
      <c r="I2485" s="21"/>
    </row>
    <row r="2486" spans="1:9" ht="12.75" customHeight="1" x14ac:dyDescent="0.2">
      <c r="A2486" s="9" t="s">
        <v>167</v>
      </c>
      <c r="B2486" s="9" t="s">
        <v>216</v>
      </c>
      <c r="C2486" s="9" t="s">
        <v>240</v>
      </c>
      <c r="D2486" s="34">
        <v>45873</v>
      </c>
      <c r="E2486" s="12">
        <v>2165.85</v>
      </c>
      <c r="F2486" s="11">
        <f t="shared" si="124"/>
        <v>2165.85</v>
      </c>
      <c r="G2486" s="11">
        <f t="shared" si="125"/>
        <v>216.59</v>
      </c>
      <c r="H2486" s="11">
        <f t="shared" si="126"/>
        <v>2382.44</v>
      </c>
      <c r="I2486" s="21"/>
    </row>
    <row r="2487" spans="1:9" ht="12.75" customHeight="1" x14ac:dyDescent="0.2">
      <c r="A2487" s="9" t="s">
        <v>167</v>
      </c>
      <c r="B2487" s="9" t="s">
        <v>216</v>
      </c>
      <c r="C2487" s="9" t="s">
        <v>240</v>
      </c>
      <c r="D2487" s="34">
        <v>45875</v>
      </c>
      <c r="E2487" s="12">
        <v>677.80000000000007</v>
      </c>
      <c r="F2487" s="11">
        <f t="shared" si="124"/>
        <v>677.80000000000007</v>
      </c>
      <c r="G2487" s="11">
        <f t="shared" si="125"/>
        <v>67.78</v>
      </c>
      <c r="H2487" s="11">
        <f t="shared" si="126"/>
        <v>745.58</v>
      </c>
      <c r="I2487" s="21"/>
    </row>
    <row r="2488" spans="1:9" ht="12.75" customHeight="1" x14ac:dyDescent="0.2">
      <c r="A2488" s="9" t="s">
        <v>167</v>
      </c>
      <c r="B2488" s="9" t="s">
        <v>216</v>
      </c>
      <c r="C2488" s="9" t="s">
        <v>240</v>
      </c>
      <c r="D2488" s="34">
        <v>45877</v>
      </c>
      <c r="E2488" s="12">
        <v>677.80000000000007</v>
      </c>
      <c r="F2488" s="11">
        <f t="shared" si="124"/>
        <v>677.80000000000007</v>
      </c>
      <c r="G2488" s="11">
        <f t="shared" si="125"/>
        <v>67.78</v>
      </c>
      <c r="H2488" s="11">
        <f t="shared" si="126"/>
        <v>745.58</v>
      </c>
      <c r="I2488" s="21"/>
    </row>
    <row r="2489" spans="1:9" ht="12.75" customHeight="1" x14ac:dyDescent="0.2">
      <c r="A2489" s="9" t="s">
        <v>167</v>
      </c>
      <c r="B2489" s="9" t="s">
        <v>216</v>
      </c>
      <c r="C2489" s="9" t="s">
        <v>240</v>
      </c>
      <c r="D2489" s="34">
        <v>45879</v>
      </c>
      <c r="E2489" s="12">
        <v>449.75</v>
      </c>
      <c r="F2489" s="11">
        <f t="shared" si="124"/>
        <v>449.75</v>
      </c>
      <c r="G2489" s="11">
        <f t="shared" si="125"/>
        <v>44.98</v>
      </c>
      <c r="H2489" s="11">
        <f t="shared" si="126"/>
        <v>494.73</v>
      </c>
      <c r="I2489" s="21"/>
    </row>
    <row r="2490" spans="1:9" ht="12.75" customHeight="1" x14ac:dyDescent="0.2">
      <c r="A2490" s="9" t="s">
        <v>167</v>
      </c>
      <c r="B2490" s="9" t="s">
        <v>216</v>
      </c>
      <c r="C2490" s="9" t="s">
        <v>240</v>
      </c>
      <c r="D2490" s="34">
        <v>45882</v>
      </c>
      <c r="E2490" s="12">
        <v>61.95</v>
      </c>
      <c r="F2490" s="11">
        <f t="shared" si="124"/>
        <v>61.95</v>
      </c>
      <c r="G2490" s="11">
        <f t="shared" si="125"/>
        <v>6.2</v>
      </c>
      <c r="H2490" s="11">
        <f t="shared" si="126"/>
        <v>68.150000000000006</v>
      </c>
      <c r="I2490" s="21"/>
    </row>
    <row r="2491" spans="1:9" ht="12.75" customHeight="1" x14ac:dyDescent="0.2">
      <c r="A2491" s="9" t="s">
        <v>167</v>
      </c>
      <c r="B2491" s="9" t="s">
        <v>216</v>
      </c>
      <c r="C2491" s="9" t="s">
        <v>240</v>
      </c>
      <c r="D2491" s="34">
        <v>45885</v>
      </c>
      <c r="E2491" s="12">
        <v>638.95000000000005</v>
      </c>
      <c r="F2491" s="11">
        <f t="shared" si="124"/>
        <v>638.95000000000005</v>
      </c>
      <c r="G2491" s="11">
        <f t="shared" si="125"/>
        <v>63.9</v>
      </c>
      <c r="H2491" s="11">
        <f t="shared" si="126"/>
        <v>702.85</v>
      </c>
      <c r="I2491" s="21"/>
    </row>
    <row r="2492" spans="1:9" ht="12.75" customHeight="1" x14ac:dyDescent="0.2">
      <c r="A2492" s="9" t="s">
        <v>167</v>
      </c>
      <c r="B2492" s="9" t="s">
        <v>216</v>
      </c>
      <c r="C2492" s="9" t="s">
        <v>240</v>
      </c>
      <c r="D2492" s="34">
        <v>45888</v>
      </c>
      <c r="E2492" s="12">
        <v>595.55000000000007</v>
      </c>
      <c r="F2492" s="11">
        <f t="shared" si="124"/>
        <v>595.55000000000007</v>
      </c>
      <c r="G2492" s="11">
        <f t="shared" si="125"/>
        <v>59.56</v>
      </c>
      <c r="H2492" s="11">
        <f t="shared" si="126"/>
        <v>655.11000000000013</v>
      </c>
      <c r="I2492" s="21"/>
    </row>
    <row r="2493" spans="1:9" ht="12.75" customHeight="1" x14ac:dyDescent="0.2">
      <c r="A2493" s="9" t="s">
        <v>167</v>
      </c>
      <c r="B2493" s="9" t="s">
        <v>216</v>
      </c>
      <c r="C2493" s="9" t="s">
        <v>240</v>
      </c>
      <c r="D2493" s="34">
        <v>45891</v>
      </c>
      <c r="E2493" s="12">
        <v>867.55000000000007</v>
      </c>
      <c r="F2493" s="11">
        <f t="shared" si="124"/>
        <v>867.55000000000007</v>
      </c>
      <c r="G2493" s="11">
        <f t="shared" si="125"/>
        <v>86.76</v>
      </c>
      <c r="H2493" s="11">
        <f t="shared" si="126"/>
        <v>954.31000000000006</v>
      </c>
      <c r="I2493" s="21"/>
    </row>
    <row r="2494" spans="1:9" ht="12.75" customHeight="1" x14ac:dyDescent="0.2">
      <c r="A2494" s="9" t="s">
        <v>167</v>
      </c>
      <c r="B2494" s="9" t="s">
        <v>216</v>
      </c>
      <c r="C2494" s="9" t="s">
        <v>240</v>
      </c>
      <c r="D2494" s="34">
        <v>45894</v>
      </c>
      <c r="E2494" s="12">
        <v>294.8</v>
      </c>
      <c r="F2494" s="11">
        <f t="shared" si="124"/>
        <v>294.8</v>
      </c>
      <c r="G2494" s="11">
        <f t="shared" si="125"/>
        <v>29.48</v>
      </c>
      <c r="H2494" s="11">
        <f t="shared" si="126"/>
        <v>324.28000000000003</v>
      </c>
      <c r="I2494" s="21"/>
    </row>
    <row r="2495" spans="1:9" ht="12.75" customHeight="1" x14ac:dyDescent="0.2">
      <c r="A2495" s="9" t="s">
        <v>167</v>
      </c>
      <c r="B2495" s="9" t="s">
        <v>216</v>
      </c>
      <c r="C2495" s="9" t="s">
        <v>240</v>
      </c>
      <c r="D2495" s="34">
        <v>45897</v>
      </c>
      <c r="E2495" s="12">
        <v>1539.5</v>
      </c>
      <c r="F2495" s="11">
        <f t="shared" si="124"/>
        <v>1539.5</v>
      </c>
      <c r="G2495" s="11">
        <f t="shared" si="125"/>
        <v>153.94999999999999</v>
      </c>
      <c r="H2495" s="11">
        <f t="shared" si="126"/>
        <v>1693.45</v>
      </c>
      <c r="I2495" s="21"/>
    </row>
    <row r="2496" spans="1:9" ht="12.75" customHeight="1" x14ac:dyDescent="0.2">
      <c r="A2496" s="9" t="s">
        <v>167</v>
      </c>
      <c r="B2496" s="9" t="s">
        <v>216</v>
      </c>
      <c r="C2496" s="9" t="s">
        <v>240</v>
      </c>
      <c r="D2496" s="34">
        <v>45900</v>
      </c>
      <c r="E2496" s="12">
        <v>347.25</v>
      </c>
      <c r="F2496" s="11">
        <f t="shared" si="124"/>
        <v>347.25</v>
      </c>
      <c r="G2496" s="11">
        <f t="shared" si="125"/>
        <v>34.729999999999997</v>
      </c>
      <c r="H2496" s="11">
        <f t="shared" si="126"/>
        <v>381.98</v>
      </c>
      <c r="I2496" s="21"/>
    </row>
    <row r="2497" spans="1:9" ht="12.75" customHeight="1" x14ac:dyDescent="0.2">
      <c r="A2497" s="9" t="s">
        <v>167</v>
      </c>
      <c r="B2497" s="9" t="s">
        <v>216</v>
      </c>
      <c r="C2497" s="9" t="s">
        <v>240</v>
      </c>
      <c r="D2497" s="34">
        <v>45939</v>
      </c>
      <c r="E2497" s="12">
        <v>643.85</v>
      </c>
      <c r="F2497" s="11">
        <f t="shared" si="124"/>
        <v>643.85</v>
      </c>
      <c r="G2497" s="11">
        <f t="shared" si="125"/>
        <v>64.39</v>
      </c>
      <c r="H2497" s="11">
        <f t="shared" si="126"/>
        <v>708.24</v>
      </c>
      <c r="I2497" s="21"/>
    </row>
    <row r="2498" spans="1:9" ht="12.75" customHeight="1" x14ac:dyDescent="0.2">
      <c r="A2498" s="9" t="s">
        <v>167</v>
      </c>
      <c r="B2498" s="9" t="s">
        <v>216</v>
      </c>
      <c r="C2498" s="9" t="s">
        <v>240</v>
      </c>
      <c r="D2498" s="34">
        <v>45945</v>
      </c>
      <c r="E2498" s="12">
        <v>170.95000000000002</v>
      </c>
      <c r="F2498" s="11">
        <f t="shared" si="124"/>
        <v>170.95000000000002</v>
      </c>
      <c r="G2498" s="11">
        <f t="shared" si="125"/>
        <v>17.100000000000001</v>
      </c>
      <c r="H2498" s="11">
        <f t="shared" si="126"/>
        <v>188.05</v>
      </c>
      <c r="I2498" s="21"/>
    </row>
    <row r="2499" spans="1:9" ht="12.75" customHeight="1" x14ac:dyDescent="0.2">
      <c r="A2499" s="9" t="s">
        <v>167</v>
      </c>
      <c r="B2499" s="9" t="s">
        <v>216</v>
      </c>
      <c r="C2499" s="9" t="s">
        <v>240</v>
      </c>
      <c r="D2499" s="34">
        <v>45975</v>
      </c>
      <c r="E2499" s="12">
        <v>186.05</v>
      </c>
      <c r="F2499" s="11">
        <f t="shared" ref="F2499:F2562" si="127">CEILING(TRUNC(+E2499*F$2,2),0.05)</f>
        <v>186.05</v>
      </c>
      <c r="G2499" s="11">
        <f t="shared" si="125"/>
        <v>18.61</v>
      </c>
      <c r="H2499" s="11">
        <f t="shared" si="126"/>
        <v>204.66000000000003</v>
      </c>
      <c r="I2499" s="21"/>
    </row>
    <row r="2500" spans="1:9" ht="12.75" customHeight="1" x14ac:dyDescent="0.2">
      <c r="A2500" s="9" t="s">
        <v>167</v>
      </c>
      <c r="B2500" s="9" t="s">
        <v>216</v>
      </c>
      <c r="C2500" s="9" t="s">
        <v>240</v>
      </c>
      <c r="D2500" s="34">
        <v>45978</v>
      </c>
      <c r="E2500" s="12">
        <v>227.3</v>
      </c>
      <c r="F2500" s="11">
        <f t="shared" si="127"/>
        <v>227.3</v>
      </c>
      <c r="G2500" s="11">
        <f t="shared" si="125"/>
        <v>22.73</v>
      </c>
      <c r="H2500" s="11">
        <f t="shared" si="126"/>
        <v>250.03</v>
      </c>
      <c r="I2500" s="21"/>
    </row>
    <row r="2501" spans="1:9" ht="12.75" customHeight="1" x14ac:dyDescent="0.2">
      <c r="A2501" s="9" t="s">
        <v>167</v>
      </c>
      <c r="B2501" s="9" t="s">
        <v>216</v>
      </c>
      <c r="C2501" s="9" t="s">
        <v>240</v>
      </c>
      <c r="D2501" s="34">
        <v>45981</v>
      </c>
      <c r="E2501" s="12">
        <v>123.35000000000001</v>
      </c>
      <c r="F2501" s="11">
        <f t="shared" si="127"/>
        <v>123.35000000000001</v>
      </c>
      <c r="G2501" s="11">
        <f t="shared" si="125"/>
        <v>12.34</v>
      </c>
      <c r="H2501" s="11">
        <f t="shared" si="126"/>
        <v>135.69</v>
      </c>
      <c r="I2501" s="21"/>
    </row>
    <row r="2502" spans="1:9" ht="12.75" customHeight="1" x14ac:dyDescent="0.2">
      <c r="A2502" s="9" t="s">
        <v>167</v>
      </c>
      <c r="B2502" s="9" t="s">
        <v>216</v>
      </c>
      <c r="C2502" s="9" t="s">
        <v>240</v>
      </c>
      <c r="D2502" s="34">
        <v>45984</v>
      </c>
      <c r="E2502" s="12">
        <v>888</v>
      </c>
      <c r="F2502" s="11">
        <f t="shared" si="127"/>
        <v>888</v>
      </c>
      <c r="G2502" s="11">
        <f t="shared" si="125"/>
        <v>88.8</v>
      </c>
      <c r="H2502" s="11">
        <f t="shared" si="126"/>
        <v>976.8</v>
      </c>
      <c r="I2502" s="21"/>
    </row>
    <row r="2503" spans="1:9" ht="12.75" customHeight="1" x14ac:dyDescent="0.2">
      <c r="A2503" s="9" t="s">
        <v>167</v>
      </c>
      <c r="B2503" s="9" t="s">
        <v>216</v>
      </c>
      <c r="C2503" s="9" t="s">
        <v>240</v>
      </c>
      <c r="D2503" s="34">
        <v>45987</v>
      </c>
      <c r="E2503" s="12">
        <v>888</v>
      </c>
      <c r="F2503" s="11">
        <f t="shared" si="127"/>
        <v>888</v>
      </c>
      <c r="G2503" s="11">
        <f t="shared" si="125"/>
        <v>88.8</v>
      </c>
      <c r="H2503" s="11">
        <f t="shared" si="126"/>
        <v>976.8</v>
      </c>
      <c r="I2503" s="21"/>
    </row>
    <row r="2504" spans="1:9" ht="12.75" customHeight="1" x14ac:dyDescent="0.2">
      <c r="A2504" s="9" t="s">
        <v>167</v>
      </c>
      <c r="B2504" s="9" t="s">
        <v>216</v>
      </c>
      <c r="C2504" s="9" t="s">
        <v>240</v>
      </c>
      <c r="D2504" s="34">
        <v>45990</v>
      </c>
      <c r="E2504" s="12">
        <v>1212.8500000000001</v>
      </c>
      <c r="F2504" s="11">
        <f t="shared" si="127"/>
        <v>1212.8500000000001</v>
      </c>
      <c r="G2504" s="11">
        <f t="shared" si="125"/>
        <v>121.29</v>
      </c>
      <c r="H2504" s="11">
        <f t="shared" si="126"/>
        <v>1334.14</v>
      </c>
      <c r="I2504" s="21"/>
    </row>
    <row r="2505" spans="1:9" ht="12.75" customHeight="1" x14ac:dyDescent="0.2">
      <c r="A2505" s="9" t="s">
        <v>167</v>
      </c>
      <c r="B2505" s="9" t="s">
        <v>216</v>
      </c>
      <c r="C2505" s="9" t="s">
        <v>240</v>
      </c>
      <c r="D2505" s="34">
        <v>45993</v>
      </c>
      <c r="E2505" s="12">
        <v>1212.8500000000001</v>
      </c>
      <c r="F2505" s="11">
        <f t="shared" si="127"/>
        <v>1212.8500000000001</v>
      </c>
      <c r="G2505" s="11">
        <f t="shared" si="125"/>
        <v>121.29</v>
      </c>
      <c r="H2505" s="11">
        <f t="shared" si="126"/>
        <v>1334.14</v>
      </c>
      <c r="I2505" s="21"/>
    </row>
    <row r="2506" spans="1:9" ht="12.75" customHeight="1" x14ac:dyDescent="0.2">
      <c r="A2506" s="9" t="s">
        <v>167</v>
      </c>
      <c r="B2506" s="9" t="s">
        <v>216</v>
      </c>
      <c r="C2506" s="9" t="s">
        <v>240</v>
      </c>
      <c r="D2506" s="34">
        <v>45996</v>
      </c>
      <c r="E2506" s="12">
        <v>343.90000000000003</v>
      </c>
      <c r="F2506" s="11">
        <f t="shared" si="127"/>
        <v>343.90000000000003</v>
      </c>
      <c r="G2506" s="11">
        <f t="shared" si="125"/>
        <v>34.39</v>
      </c>
      <c r="H2506" s="11">
        <f t="shared" si="126"/>
        <v>378.29</v>
      </c>
      <c r="I2506" s="21"/>
    </row>
    <row r="2507" spans="1:9" ht="12.75" customHeight="1" x14ac:dyDescent="0.2">
      <c r="A2507" s="9" t="s">
        <v>167</v>
      </c>
      <c r="B2507" s="9" t="s">
        <v>216</v>
      </c>
      <c r="C2507" s="9" t="s">
        <v>242</v>
      </c>
      <c r="D2507" s="34">
        <v>46300</v>
      </c>
      <c r="E2507" s="12">
        <v>478.85</v>
      </c>
      <c r="F2507" s="11">
        <f t="shared" si="127"/>
        <v>478.85</v>
      </c>
      <c r="G2507" s="11">
        <f t="shared" si="125"/>
        <v>47.89</v>
      </c>
      <c r="H2507" s="11">
        <f t="shared" si="126"/>
        <v>526.74</v>
      </c>
      <c r="I2507" s="21"/>
    </row>
    <row r="2508" spans="1:9" ht="12.75" customHeight="1" x14ac:dyDescent="0.2">
      <c r="A2508" s="9" t="s">
        <v>167</v>
      </c>
      <c r="B2508" s="9" t="s">
        <v>216</v>
      </c>
      <c r="C2508" s="9" t="s">
        <v>242</v>
      </c>
      <c r="D2508" s="34">
        <v>46303</v>
      </c>
      <c r="E2508" s="12">
        <v>532.20000000000005</v>
      </c>
      <c r="F2508" s="11">
        <f t="shared" si="127"/>
        <v>532.20000000000005</v>
      </c>
      <c r="G2508" s="11">
        <f t="shared" si="125"/>
        <v>53.22</v>
      </c>
      <c r="H2508" s="11">
        <f t="shared" si="126"/>
        <v>585.42000000000007</v>
      </c>
      <c r="I2508" s="21"/>
    </row>
    <row r="2509" spans="1:9" ht="12.75" customHeight="1" x14ac:dyDescent="0.2">
      <c r="A2509" s="9" t="s">
        <v>167</v>
      </c>
      <c r="B2509" s="9" t="s">
        <v>216</v>
      </c>
      <c r="C2509" s="9" t="s">
        <v>242</v>
      </c>
      <c r="D2509" s="34">
        <v>46306</v>
      </c>
      <c r="E2509" s="12">
        <v>745</v>
      </c>
      <c r="F2509" s="11">
        <f t="shared" si="127"/>
        <v>745</v>
      </c>
      <c r="G2509" s="11">
        <f t="shared" si="125"/>
        <v>74.5</v>
      </c>
      <c r="H2509" s="11">
        <f t="shared" si="126"/>
        <v>819.5</v>
      </c>
      <c r="I2509" s="21"/>
    </row>
    <row r="2510" spans="1:9" ht="12.75" customHeight="1" x14ac:dyDescent="0.2">
      <c r="A2510" s="9" t="s">
        <v>167</v>
      </c>
      <c r="B2510" s="9" t="s">
        <v>216</v>
      </c>
      <c r="C2510" s="9" t="s">
        <v>242</v>
      </c>
      <c r="D2510" s="34">
        <v>46307</v>
      </c>
      <c r="E2510" s="12">
        <v>745</v>
      </c>
      <c r="F2510" s="11">
        <f t="shared" si="127"/>
        <v>745</v>
      </c>
      <c r="G2510" s="11">
        <f t="shared" si="125"/>
        <v>74.5</v>
      </c>
      <c r="H2510" s="11">
        <f t="shared" si="126"/>
        <v>819.5</v>
      </c>
      <c r="I2510" s="21"/>
    </row>
    <row r="2511" spans="1:9" ht="12.75" customHeight="1" x14ac:dyDescent="0.2">
      <c r="A2511" s="9" t="s">
        <v>167</v>
      </c>
      <c r="B2511" s="9" t="s">
        <v>216</v>
      </c>
      <c r="C2511" s="9" t="s">
        <v>242</v>
      </c>
      <c r="D2511" s="34">
        <v>46309</v>
      </c>
      <c r="E2511" s="12">
        <v>745</v>
      </c>
      <c r="F2511" s="11">
        <f t="shared" si="127"/>
        <v>745</v>
      </c>
      <c r="G2511" s="11">
        <f t="shared" si="125"/>
        <v>74.5</v>
      </c>
      <c r="H2511" s="11">
        <f t="shared" si="126"/>
        <v>819.5</v>
      </c>
      <c r="I2511" s="21"/>
    </row>
    <row r="2512" spans="1:9" ht="12.75" customHeight="1" x14ac:dyDescent="0.2">
      <c r="A2512" s="9" t="s">
        <v>167</v>
      </c>
      <c r="B2512" s="9" t="s">
        <v>216</v>
      </c>
      <c r="C2512" s="9" t="s">
        <v>242</v>
      </c>
      <c r="D2512" s="34">
        <v>46312</v>
      </c>
      <c r="E2512" s="12">
        <v>957.90000000000009</v>
      </c>
      <c r="F2512" s="11">
        <f t="shared" si="127"/>
        <v>957.90000000000009</v>
      </c>
      <c r="G2512" s="11">
        <f t="shared" si="125"/>
        <v>95.79</v>
      </c>
      <c r="H2512" s="11">
        <f t="shared" si="126"/>
        <v>1053.69</v>
      </c>
      <c r="I2512" s="21"/>
    </row>
    <row r="2513" spans="1:9" ht="12.75" customHeight="1" x14ac:dyDescent="0.2">
      <c r="A2513" s="9" t="s">
        <v>167</v>
      </c>
      <c r="B2513" s="9" t="s">
        <v>216</v>
      </c>
      <c r="C2513" s="9" t="s">
        <v>242</v>
      </c>
      <c r="D2513" s="34">
        <v>46315</v>
      </c>
      <c r="E2513" s="12">
        <v>1277.1000000000001</v>
      </c>
      <c r="F2513" s="11">
        <f t="shared" si="127"/>
        <v>1277.1000000000001</v>
      </c>
      <c r="G2513" s="11">
        <f t="shared" si="125"/>
        <v>127.71</v>
      </c>
      <c r="H2513" s="11">
        <f t="shared" si="126"/>
        <v>1404.8100000000002</v>
      </c>
      <c r="I2513" s="21"/>
    </row>
    <row r="2514" spans="1:9" ht="12.75" customHeight="1" x14ac:dyDescent="0.2">
      <c r="A2514" s="9" t="s">
        <v>167</v>
      </c>
      <c r="B2514" s="9" t="s">
        <v>216</v>
      </c>
      <c r="C2514" s="9" t="s">
        <v>242</v>
      </c>
      <c r="D2514" s="34">
        <v>46318</v>
      </c>
      <c r="E2514" s="12">
        <v>1596.5</v>
      </c>
      <c r="F2514" s="11">
        <f t="shared" si="127"/>
        <v>1596.5</v>
      </c>
      <c r="G2514" s="11">
        <f t="shared" si="125"/>
        <v>159.65</v>
      </c>
      <c r="H2514" s="11">
        <f t="shared" si="126"/>
        <v>1756.15</v>
      </c>
      <c r="I2514" s="21"/>
    </row>
    <row r="2515" spans="1:9" ht="12.75" customHeight="1" x14ac:dyDescent="0.2">
      <c r="A2515" s="9" t="s">
        <v>167</v>
      </c>
      <c r="B2515" s="9" t="s">
        <v>216</v>
      </c>
      <c r="C2515" s="9" t="s">
        <v>242</v>
      </c>
      <c r="D2515" s="34">
        <v>46321</v>
      </c>
      <c r="E2515" s="12">
        <v>1915.8000000000002</v>
      </c>
      <c r="F2515" s="11">
        <f t="shared" si="127"/>
        <v>1915.8000000000002</v>
      </c>
      <c r="G2515" s="11">
        <f t="shared" si="125"/>
        <v>191.58</v>
      </c>
      <c r="H2515" s="11">
        <f t="shared" si="126"/>
        <v>2107.38</v>
      </c>
      <c r="I2515" s="21"/>
    </row>
    <row r="2516" spans="1:9" ht="12.75" customHeight="1" x14ac:dyDescent="0.2">
      <c r="A2516" s="9" t="s">
        <v>167</v>
      </c>
      <c r="B2516" s="9" t="s">
        <v>216</v>
      </c>
      <c r="C2516" s="9" t="s">
        <v>242</v>
      </c>
      <c r="D2516" s="34">
        <v>46324</v>
      </c>
      <c r="E2516" s="12">
        <v>1142.4000000000001</v>
      </c>
      <c r="F2516" s="11">
        <f t="shared" si="127"/>
        <v>1142.4000000000001</v>
      </c>
      <c r="G2516" s="11">
        <f t="shared" si="125"/>
        <v>114.24</v>
      </c>
      <c r="H2516" s="11">
        <f t="shared" si="126"/>
        <v>1256.6400000000001</v>
      </c>
      <c r="I2516" s="21"/>
    </row>
    <row r="2517" spans="1:9" ht="12.75" customHeight="1" x14ac:dyDescent="0.2">
      <c r="A2517" s="9" t="s">
        <v>167</v>
      </c>
      <c r="B2517" s="9" t="s">
        <v>216</v>
      </c>
      <c r="C2517" s="9" t="s">
        <v>242</v>
      </c>
      <c r="D2517" s="34">
        <v>46325</v>
      </c>
      <c r="E2517" s="12">
        <v>1192.1500000000001</v>
      </c>
      <c r="F2517" s="11">
        <f t="shared" si="127"/>
        <v>1192.1500000000001</v>
      </c>
      <c r="G2517" s="11">
        <f t="shared" si="125"/>
        <v>119.22</v>
      </c>
      <c r="H2517" s="11">
        <f t="shared" si="126"/>
        <v>1311.3700000000001</v>
      </c>
      <c r="I2517" s="21"/>
    </row>
    <row r="2518" spans="1:9" ht="12.75" customHeight="1" x14ac:dyDescent="0.2">
      <c r="A2518" s="9" t="s">
        <v>167</v>
      </c>
      <c r="B2518" s="9" t="s">
        <v>216</v>
      </c>
      <c r="C2518" s="9" t="s">
        <v>242</v>
      </c>
      <c r="D2518" s="34">
        <v>46327</v>
      </c>
      <c r="E2518" s="12">
        <v>287.45</v>
      </c>
      <c r="F2518" s="11">
        <f t="shared" si="127"/>
        <v>287.45</v>
      </c>
      <c r="G2518" s="11">
        <f t="shared" si="125"/>
        <v>28.75</v>
      </c>
      <c r="H2518" s="11">
        <f t="shared" si="126"/>
        <v>316.2</v>
      </c>
      <c r="I2518" s="21"/>
    </row>
    <row r="2519" spans="1:9" ht="12.75" customHeight="1" x14ac:dyDescent="0.2">
      <c r="A2519" s="9" t="s">
        <v>167</v>
      </c>
      <c r="B2519" s="9" t="s">
        <v>216</v>
      </c>
      <c r="C2519" s="9" t="s">
        <v>242</v>
      </c>
      <c r="D2519" s="34">
        <v>46330</v>
      </c>
      <c r="E2519" s="12">
        <v>489.75</v>
      </c>
      <c r="F2519" s="11">
        <f t="shared" si="127"/>
        <v>489.75</v>
      </c>
      <c r="G2519" s="11">
        <f t="shared" si="125"/>
        <v>48.98</v>
      </c>
      <c r="H2519" s="11">
        <f t="shared" si="126"/>
        <v>538.73</v>
      </c>
      <c r="I2519" s="21"/>
    </row>
    <row r="2520" spans="1:9" ht="12.75" customHeight="1" x14ac:dyDescent="0.2">
      <c r="A2520" s="9" t="s">
        <v>167</v>
      </c>
      <c r="B2520" s="9" t="s">
        <v>216</v>
      </c>
      <c r="C2520" s="9" t="s">
        <v>242</v>
      </c>
      <c r="D2520" s="34">
        <v>46333</v>
      </c>
      <c r="E2520" s="12">
        <v>798.15000000000009</v>
      </c>
      <c r="F2520" s="11">
        <f t="shared" si="127"/>
        <v>798.15000000000009</v>
      </c>
      <c r="G2520" s="11">
        <f t="shared" si="125"/>
        <v>79.819999999999993</v>
      </c>
      <c r="H2520" s="11">
        <f t="shared" si="126"/>
        <v>877.97</v>
      </c>
      <c r="I2520" s="21"/>
    </row>
    <row r="2521" spans="1:9" ht="12.75" customHeight="1" x14ac:dyDescent="0.2">
      <c r="A2521" s="9" t="s">
        <v>167</v>
      </c>
      <c r="B2521" s="9" t="s">
        <v>216</v>
      </c>
      <c r="C2521" s="9" t="s">
        <v>242</v>
      </c>
      <c r="D2521" s="34">
        <v>46336</v>
      </c>
      <c r="E2521" s="12">
        <v>372.6</v>
      </c>
      <c r="F2521" s="11">
        <f t="shared" si="127"/>
        <v>372.6</v>
      </c>
      <c r="G2521" s="11">
        <f t="shared" si="125"/>
        <v>37.26</v>
      </c>
      <c r="H2521" s="11">
        <f t="shared" si="126"/>
        <v>409.86</v>
      </c>
      <c r="I2521" s="21"/>
    </row>
    <row r="2522" spans="1:9" ht="12.75" customHeight="1" x14ac:dyDescent="0.2">
      <c r="A2522" s="9" t="s">
        <v>167</v>
      </c>
      <c r="B2522" s="9" t="s">
        <v>216</v>
      </c>
      <c r="C2522" s="9" t="s">
        <v>242</v>
      </c>
      <c r="D2522" s="34">
        <v>46339</v>
      </c>
      <c r="E2522" s="12">
        <v>659.7</v>
      </c>
      <c r="F2522" s="11">
        <f t="shared" si="127"/>
        <v>659.7</v>
      </c>
      <c r="G2522" s="11">
        <f t="shared" si="125"/>
        <v>65.97</v>
      </c>
      <c r="H2522" s="11">
        <f t="shared" si="126"/>
        <v>725.67000000000007</v>
      </c>
      <c r="I2522" s="21"/>
    </row>
    <row r="2523" spans="1:9" ht="12.75" customHeight="1" x14ac:dyDescent="0.2">
      <c r="A2523" s="9" t="s">
        <v>167</v>
      </c>
      <c r="B2523" s="9" t="s">
        <v>216</v>
      </c>
      <c r="C2523" s="9" t="s">
        <v>242</v>
      </c>
      <c r="D2523" s="34">
        <v>46342</v>
      </c>
      <c r="E2523" s="12">
        <v>659.7</v>
      </c>
      <c r="F2523" s="11">
        <f t="shared" si="127"/>
        <v>659.7</v>
      </c>
      <c r="G2523" s="11">
        <f t="shared" si="125"/>
        <v>65.97</v>
      </c>
      <c r="H2523" s="11">
        <f t="shared" si="126"/>
        <v>725.67000000000007</v>
      </c>
      <c r="I2523" s="21"/>
    </row>
    <row r="2524" spans="1:9" ht="12.75" customHeight="1" x14ac:dyDescent="0.2">
      <c r="A2524" s="9" t="s">
        <v>167</v>
      </c>
      <c r="B2524" s="9" t="s">
        <v>216</v>
      </c>
      <c r="C2524" s="9" t="s">
        <v>242</v>
      </c>
      <c r="D2524" s="34">
        <v>46345</v>
      </c>
      <c r="E2524" s="12">
        <v>798.15000000000009</v>
      </c>
      <c r="F2524" s="11">
        <f t="shared" si="127"/>
        <v>798.15000000000009</v>
      </c>
      <c r="G2524" s="11">
        <f t="shared" si="125"/>
        <v>79.819999999999993</v>
      </c>
      <c r="H2524" s="11">
        <f t="shared" si="126"/>
        <v>877.97</v>
      </c>
      <c r="I2524" s="21"/>
    </row>
    <row r="2525" spans="1:9" ht="12.75" customHeight="1" x14ac:dyDescent="0.2">
      <c r="A2525" s="9" t="s">
        <v>167</v>
      </c>
      <c r="B2525" s="9" t="s">
        <v>216</v>
      </c>
      <c r="C2525" s="9" t="s">
        <v>242</v>
      </c>
      <c r="D2525" s="34">
        <v>46348</v>
      </c>
      <c r="E2525" s="12">
        <v>345.90000000000003</v>
      </c>
      <c r="F2525" s="11">
        <f t="shared" si="127"/>
        <v>345.90000000000003</v>
      </c>
      <c r="G2525" s="11">
        <f t="shared" si="125"/>
        <v>34.590000000000003</v>
      </c>
      <c r="H2525" s="11">
        <f t="shared" si="126"/>
        <v>380.49</v>
      </c>
      <c r="I2525" s="21"/>
    </row>
    <row r="2526" spans="1:9" ht="12.75" customHeight="1" x14ac:dyDescent="0.2">
      <c r="A2526" s="9" t="s">
        <v>167</v>
      </c>
      <c r="B2526" s="9" t="s">
        <v>216</v>
      </c>
      <c r="C2526" s="9" t="s">
        <v>242</v>
      </c>
      <c r="D2526" s="34">
        <v>46351</v>
      </c>
      <c r="E2526" s="12">
        <v>516.20000000000005</v>
      </c>
      <c r="F2526" s="11">
        <f t="shared" si="127"/>
        <v>516.20000000000005</v>
      </c>
      <c r="G2526" s="11">
        <f t="shared" si="125"/>
        <v>51.62</v>
      </c>
      <c r="H2526" s="11">
        <f t="shared" si="126"/>
        <v>567.82000000000005</v>
      </c>
      <c r="I2526" s="21"/>
    </row>
    <row r="2527" spans="1:9" ht="12.75" customHeight="1" x14ac:dyDescent="0.2">
      <c r="A2527" s="9" t="s">
        <v>167</v>
      </c>
      <c r="B2527" s="9" t="s">
        <v>216</v>
      </c>
      <c r="C2527" s="9" t="s">
        <v>242</v>
      </c>
      <c r="D2527" s="34">
        <v>46354</v>
      </c>
      <c r="E2527" s="12">
        <v>691.75</v>
      </c>
      <c r="F2527" s="11">
        <f t="shared" si="127"/>
        <v>691.75</v>
      </c>
      <c r="G2527" s="11">
        <f t="shared" si="125"/>
        <v>69.180000000000007</v>
      </c>
      <c r="H2527" s="11">
        <f t="shared" si="126"/>
        <v>760.93000000000006</v>
      </c>
      <c r="I2527" s="21"/>
    </row>
    <row r="2528" spans="1:9" ht="12.75" customHeight="1" x14ac:dyDescent="0.2">
      <c r="A2528" s="9" t="s">
        <v>167</v>
      </c>
      <c r="B2528" s="9" t="s">
        <v>216</v>
      </c>
      <c r="C2528" s="9" t="s">
        <v>242</v>
      </c>
      <c r="D2528" s="34">
        <v>46357</v>
      </c>
      <c r="E2528" s="12">
        <v>862.05000000000007</v>
      </c>
      <c r="F2528" s="11">
        <f t="shared" si="127"/>
        <v>862.05000000000007</v>
      </c>
      <c r="G2528" s="11">
        <f t="shared" si="125"/>
        <v>86.21</v>
      </c>
      <c r="H2528" s="11">
        <f t="shared" si="126"/>
        <v>948.2600000000001</v>
      </c>
      <c r="I2528" s="21"/>
    </row>
    <row r="2529" spans="1:9" ht="12.75" customHeight="1" x14ac:dyDescent="0.2">
      <c r="A2529" s="9" t="s">
        <v>167</v>
      </c>
      <c r="B2529" s="9" t="s">
        <v>216</v>
      </c>
      <c r="C2529" s="9" t="s">
        <v>242</v>
      </c>
      <c r="D2529" s="34">
        <v>46360</v>
      </c>
      <c r="E2529" s="12">
        <v>1037.7</v>
      </c>
      <c r="F2529" s="11">
        <f t="shared" si="127"/>
        <v>1037.7</v>
      </c>
      <c r="G2529" s="11">
        <f t="shared" si="125"/>
        <v>103.77</v>
      </c>
      <c r="H2529" s="11">
        <f t="shared" si="126"/>
        <v>1141.47</v>
      </c>
      <c r="I2529" s="21"/>
    </row>
    <row r="2530" spans="1:9" ht="12.75" customHeight="1" x14ac:dyDescent="0.2">
      <c r="A2530" s="9" t="s">
        <v>167</v>
      </c>
      <c r="B2530" s="9" t="s">
        <v>216</v>
      </c>
      <c r="C2530" s="9" t="s">
        <v>242</v>
      </c>
      <c r="D2530" s="34">
        <v>46363</v>
      </c>
      <c r="E2530" s="12">
        <v>298</v>
      </c>
      <c r="F2530" s="11">
        <f t="shared" si="127"/>
        <v>298</v>
      </c>
      <c r="G2530" s="11">
        <f t="shared" si="125"/>
        <v>29.8</v>
      </c>
      <c r="H2530" s="11">
        <f t="shared" si="126"/>
        <v>327.8</v>
      </c>
      <c r="I2530" s="21"/>
    </row>
    <row r="2531" spans="1:9" ht="12.75" customHeight="1" x14ac:dyDescent="0.2">
      <c r="A2531" s="9" t="s">
        <v>167</v>
      </c>
      <c r="B2531" s="9" t="s">
        <v>216</v>
      </c>
      <c r="C2531" s="9" t="s">
        <v>242</v>
      </c>
      <c r="D2531" s="34">
        <v>46366</v>
      </c>
      <c r="E2531" s="12">
        <v>181</v>
      </c>
      <c r="F2531" s="11">
        <f t="shared" si="127"/>
        <v>181</v>
      </c>
      <c r="G2531" s="11">
        <f t="shared" si="125"/>
        <v>18.100000000000001</v>
      </c>
      <c r="H2531" s="11">
        <f t="shared" si="126"/>
        <v>199.1</v>
      </c>
      <c r="I2531" s="21"/>
    </row>
    <row r="2532" spans="1:9" ht="12.75" customHeight="1" x14ac:dyDescent="0.2">
      <c r="A2532" s="9" t="s">
        <v>167</v>
      </c>
      <c r="B2532" s="9" t="s">
        <v>216</v>
      </c>
      <c r="C2532" s="9" t="s">
        <v>242</v>
      </c>
      <c r="D2532" s="34">
        <v>46369</v>
      </c>
      <c r="E2532" s="12">
        <v>298</v>
      </c>
      <c r="F2532" s="11">
        <f t="shared" si="127"/>
        <v>298</v>
      </c>
      <c r="G2532" s="11">
        <f t="shared" si="125"/>
        <v>29.8</v>
      </c>
      <c r="H2532" s="11">
        <f t="shared" si="126"/>
        <v>327.8</v>
      </c>
      <c r="I2532" s="21"/>
    </row>
    <row r="2533" spans="1:9" ht="12.75" customHeight="1" x14ac:dyDescent="0.2">
      <c r="A2533" s="9" t="s">
        <v>167</v>
      </c>
      <c r="B2533" s="9" t="s">
        <v>216</v>
      </c>
      <c r="C2533" s="9" t="s">
        <v>242</v>
      </c>
      <c r="D2533" s="34">
        <v>46372</v>
      </c>
      <c r="E2533" s="12">
        <v>605.55000000000007</v>
      </c>
      <c r="F2533" s="11">
        <f t="shared" si="127"/>
        <v>605.55000000000007</v>
      </c>
      <c r="G2533" s="11">
        <f t="shared" si="125"/>
        <v>60.56</v>
      </c>
      <c r="H2533" s="11">
        <f t="shared" si="126"/>
        <v>666.11000000000013</v>
      </c>
      <c r="I2533" s="21"/>
    </row>
    <row r="2534" spans="1:9" ht="12.75" customHeight="1" x14ac:dyDescent="0.2">
      <c r="A2534" s="9" t="s">
        <v>167</v>
      </c>
      <c r="B2534" s="9" t="s">
        <v>216</v>
      </c>
      <c r="C2534" s="9" t="s">
        <v>242</v>
      </c>
      <c r="D2534" s="34">
        <v>46375</v>
      </c>
      <c r="E2534" s="12">
        <v>718.40000000000009</v>
      </c>
      <c r="F2534" s="11">
        <f t="shared" si="127"/>
        <v>718.40000000000009</v>
      </c>
      <c r="G2534" s="11">
        <f t="shared" si="125"/>
        <v>71.84</v>
      </c>
      <c r="H2534" s="11">
        <f t="shared" si="126"/>
        <v>790.24000000000012</v>
      </c>
      <c r="I2534" s="21"/>
    </row>
    <row r="2535" spans="1:9" ht="12.75" customHeight="1" x14ac:dyDescent="0.2">
      <c r="A2535" s="9" t="s">
        <v>167</v>
      </c>
      <c r="B2535" s="9" t="s">
        <v>216</v>
      </c>
      <c r="C2535" s="9" t="s">
        <v>242</v>
      </c>
      <c r="D2535" s="34">
        <v>46378</v>
      </c>
      <c r="E2535" s="12">
        <v>957.90000000000009</v>
      </c>
      <c r="F2535" s="11">
        <f t="shared" si="127"/>
        <v>957.90000000000009</v>
      </c>
      <c r="G2535" s="11">
        <f t="shared" si="125"/>
        <v>95.79</v>
      </c>
      <c r="H2535" s="11">
        <f t="shared" si="126"/>
        <v>1053.69</v>
      </c>
      <c r="I2535" s="21"/>
    </row>
    <row r="2536" spans="1:9" ht="12.75" customHeight="1" x14ac:dyDescent="0.2">
      <c r="A2536" s="9" t="s">
        <v>167</v>
      </c>
      <c r="B2536" s="9" t="s">
        <v>216</v>
      </c>
      <c r="C2536" s="9" t="s">
        <v>242</v>
      </c>
      <c r="D2536" s="34">
        <v>46381</v>
      </c>
      <c r="E2536" s="12">
        <v>425.65000000000003</v>
      </c>
      <c r="F2536" s="11">
        <f t="shared" si="127"/>
        <v>425.65000000000003</v>
      </c>
      <c r="G2536" s="11">
        <f t="shared" si="125"/>
        <v>42.57</v>
      </c>
      <c r="H2536" s="11">
        <f t="shared" si="126"/>
        <v>468.22</v>
      </c>
      <c r="I2536" s="21"/>
    </row>
    <row r="2537" spans="1:9" ht="12.75" customHeight="1" x14ac:dyDescent="0.2">
      <c r="A2537" s="9" t="s">
        <v>167</v>
      </c>
      <c r="B2537" s="9" t="s">
        <v>216</v>
      </c>
      <c r="C2537" s="9" t="s">
        <v>242</v>
      </c>
      <c r="D2537" s="34">
        <v>46384</v>
      </c>
      <c r="E2537" s="12">
        <v>425.65000000000003</v>
      </c>
      <c r="F2537" s="11">
        <f t="shared" si="127"/>
        <v>425.65000000000003</v>
      </c>
      <c r="G2537" s="11">
        <f t="shared" si="125"/>
        <v>42.57</v>
      </c>
      <c r="H2537" s="11">
        <f t="shared" si="126"/>
        <v>468.22</v>
      </c>
      <c r="I2537" s="21"/>
    </row>
    <row r="2538" spans="1:9" ht="12.75" customHeight="1" x14ac:dyDescent="0.2">
      <c r="A2538" s="9" t="s">
        <v>167</v>
      </c>
      <c r="B2538" s="9" t="s">
        <v>216</v>
      </c>
      <c r="C2538" s="9" t="s">
        <v>242</v>
      </c>
      <c r="D2538" s="34">
        <v>46387</v>
      </c>
      <c r="E2538" s="12">
        <v>878.15000000000009</v>
      </c>
      <c r="F2538" s="11">
        <f t="shared" si="127"/>
        <v>878.15000000000009</v>
      </c>
      <c r="G2538" s="11">
        <f t="shared" si="125"/>
        <v>87.82</v>
      </c>
      <c r="H2538" s="11">
        <f t="shared" si="126"/>
        <v>965.97</v>
      </c>
      <c r="I2538" s="21"/>
    </row>
    <row r="2539" spans="1:9" ht="12.75" customHeight="1" x14ac:dyDescent="0.2">
      <c r="A2539" s="9" t="s">
        <v>167</v>
      </c>
      <c r="B2539" s="9" t="s">
        <v>216</v>
      </c>
      <c r="C2539" s="9" t="s">
        <v>242</v>
      </c>
      <c r="D2539" s="34">
        <v>46390</v>
      </c>
      <c r="E2539" s="12">
        <v>1170.95</v>
      </c>
      <c r="F2539" s="11">
        <f t="shared" si="127"/>
        <v>1170.95</v>
      </c>
      <c r="G2539" s="11">
        <f t="shared" si="125"/>
        <v>117.1</v>
      </c>
      <c r="H2539" s="11">
        <f t="shared" si="126"/>
        <v>1288.05</v>
      </c>
      <c r="I2539" s="21"/>
    </row>
    <row r="2540" spans="1:9" ht="12.75" customHeight="1" x14ac:dyDescent="0.2">
      <c r="A2540" s="9" t="s">
        <v>167</v>
      </c>
      <c r="B2540" s="9" t="s">
        <v>216</v>
      </c>
      <c r="C2540" s="9" t="s">
        <v>242</v>
      </c>
      <c r="D2540" s="34">
        <v>46393</v>
      </c>
      <c r="E2540" s="12">
        <v>1357</v>
      </c>
      <c r="F2540" s="11">
        <f t="shared" si="127"/>
        <v>1357</v>
      </c>
      <c r="G2540" s="11">
        <f t="shared" si="125"/>
        <v>135.69999999999999</v>
      </c>
      <c r="H2540" s="11">
        <f t="shared" si="126"/>
        <v>1492.7</v>
      </c>
      <c r="I2540" s="21"/>
    </row>
    <row r="2541" spans="1:9" ht="12.75" customHeight="1" x14ac:dyDescent="0.2">
      <c r="A2541" s="9" t="s">
        <v>167</v>
      </c>
      <c r="B2541" s="9" t="s">
        <v>216</v>
      </c>
      <c r="C2541" s="9" t="s">
        <v>242</v>
      </c>
      <c r="D2541" s="34">
        <v>46396</v>
      </c>
      <c r="E2541" s="12">
        <v>466.40000000000003</v>
      </c>
      <c r="F2541" s="11">
        <f t="shared" si="127"/>
        <v>466.40000000000003</v>
      </c>
      <c r="G2541" s="11">
        <f t="shared" si="125"/>
        <v>46.64</v>
      </c>
      <c r="H2541" s="11">
        <f t="shared" si="126"/>
        <v>513.04000000000008</v>
      </c>
      <c r="I2541" s="21"/>
    </row>
    <row r="2542" spans="1:9" ht="12.75" customHeight="1" x14ac:dyDescent="0.2">
      <c r="A2542" s="9" t="s">
        <v>167</v>
      </c>
      <c r="B2542" s="9" t="s">
        <v>216</v>
      </c>
      <c r="C2542" s="9" t="s">
        <v>242</v>
      </c>
      <c r="D2542" s="34">
        <v>46399</v>
      </c>
      <c r="E2542" s="12">
        <v>732.7</v>
      </c>
      <c r="F2542" s="11">
        <f t="shared" si="127"/>
        <v>732.7</v>
      </c>
      <c r="G2542" s="11">
        <f t="shared" si="125"/>
        <v>73.27</v>
      </c>
      <c r="H2542" s="11">
        <f t="shared" si="126"/>
        <v>805.97</v>
      </c>
      <c r="I2542" s="21"/>
    </row>
    <row r="2543" spans="1:9" ht="12.75" customHeight="1" x14ac:dyDescent="0.2">
      <c r="A2543" s="9" t="s">
        <v>167</v>
      </c>
      <c r="B2543" s="9" t="s">
        <v>216</v>
      </c>
      <c r="C2543" s="9" t="s">
        <v>242</v>
      </c>
      <c r="D2543" s="34">
        <v>46402</v>
      </c>
      <c r="E2543" s="12">
        <v>732.7</v>
      </c>
      <c r="F2543" s="11">
        <f t="shared" si="127"/>
        <v>732.7</v>
      </c>
      <c r="G2543" s="11">
        <f t="shared" si="125"/>
        <v>73.27</v>
      </c>
      <c r="H2543" s="11">
        <f t="shared" si="126"/>
        <v>805.97</v>
      </c>
      <c r="I2543" s="21"/>
    </row>
    <row r="2544" spans="1:9" ht="12.75" customHeight="1" x14ac:dyDescent="0.2">
      <c r="A2544" s="9" t="s">
        <v>167</v>
      </c>
      <c r="B2544" s="9" t="s">
        <v>216</v>
      </c>
      <c r="C2544" s="9" t="s">
        <v>242</v>
      </c>
      <c r="D2544" s="34">
        <v>46405</v>
      </c>
      <c r="E2544" s="12">
        <v>894.15000000000009</v>
      </c>
      <c r="F2544" s="11">
        <f t="shared" si="127"/>
        <v>894.15000000000009</v>
      </c>
      <c r="G2544" s="11">
        <f t="shared" si="125"/>
        <v>89.42</v>
      </c>
      <c r="H2544" s="11">
        <f t="shared" si="126"/>
        <v>983.57</v>
      </c>
      <c r="I2544" s="21"/>
    </row>
    <row r="2545" spans="1:9" ht="12.75" customHeight="1" x14ac:dyDescent="0.2">
      <c r="A2545" s="9" t="s">
        <v>167</v>
      </c>
      <c r="B2545" s="9" t="s">
        <v>216</v>
      </c>
      <c r="C2545" s="9" t="s">
        <v>242</v>
      </c>
      <c r="D2545" s="34">
        <v>46408</v>
      </c>
      <c r="E2545" s="12">
        <v>979.2</v>
      </c>
      <c r="F2545" s="11">
        <f t="shared" si="127"/>
        <v>979.2</v>
      </c>
      <c r="G2545" s="11">
        <f t="shared" si="125"/>
        <v>97.92</v>
      </c>
      <c r="H2545" s="11">
        <f t="shared" si="126"/>
        <v>1077.1200000000001</v>
      </c>
      <c r="I2545" s="21"/>
    </row>
    <row r="2546" spans="1:9" ht="12.75" customHeight="1" x14ac:dyDescent="0.2">
      <c r="A2546" s="9" t="s">
        <v>167</v>
      </c>
      <c r="B2546" s="9" t="s">
        <v>216</v>
      </c>
      <c r="C2546" s="9" t="s">
        <v>242</v>
      </c>
      <c r="D2546" s="34">
        <v>46411</v>
      </c>
      <c r="E2546" s="12">
        <v>574.70000000000005</v>
      </c>
      <c r="F2546" s="11">
        <f t="shared" si="127"/>
        <v>574.70000000000005</v>
      </c>
      <c r="G2546" s="11">
        <f t="shared" si="125"/>
        <v>57.47</v>
      </c>
      <c r="H2546" s="11">
        <f t="shared" si="126"/>
        <v>632.17000000000007</v>
      </c>
      <c r="I2546" s="21"/>
    </row>
    <row r="2547" spans="1:9" ht="12.75" customHeight="1" x14ac:dyDescent="0.2">
      <c r="A2547" s="9" t="s">
        <v>167</v>
      </c>
      <c r="B2547" s="9" t="s">
        <v>216</v>
      </c>
      <c r="C2547" s="9" t="s">
        <v>242</v>
      </c>
      <c r="D2547" s="34">
        <v>46414</v>
      </c>
      <c r="E2547" s="12">
        <v>744.85</v>
      </c>
      <c r="F2547" s="11">
        <f t="shared" si="127"/>
        <v>744.85</v>
      </c>
      <c r="G2547" s="11">
        <f t="shared" ref="G2547:G2610" si="128">ROUND((+F2547*0.1),2)</f>
        <v>74.489999999999995</v>
      </c>
      <c r="H2547" s="11">
        <f t="shared" ref="H2547:H2610" si="129">+G2547+F2547</f>
        <v>819.34</v>
      </c>
      <c r="I2547" s="21"/>
    </row>
    <row r="2548" spans="1:9" ht="12.75" customHeight="1" x14ac:dyDescent="0.2">
      <c r="A2548" s="9" t="s">
        <v>167</v>
      </c>
      <c r="B2548" s="9" t="s">
        <v>216</v>
      </c>
      <c r="C2548" s="9" t="s">
        <v>242</v>
      </c>
      <c r="D2548" s="34">
        <v>46417</v>
      </c>
      <c r="E2548" s="12">
        <v>691.75</v>
      </c>
      <c r="F2548" s="11">
        <f t="shared" si="127"/>
        <v>691.75</v>
      </c>
      <c r="G2548" s="11">
        <f t="shared" si="128"/>
        <v>69.180000000000007</v>
      </c>
      <c r="H2548" s="11">
        <f t="shared" si="129"/>
        <v>760.93000000000006</v>
      </c>
      <c r="I2548" s="21"/>
    </row>
    <row r="2549" spans="1:9" ht="12.75" customHeight="1" x14ac:dyDescent="0.2">
      <c r="A2549" s="9" t="s">
        <v>167</v>
      </c>
      <c r="B2549" s="9" t="s">
        <v>216</v>
      </c>
      <c r="C2549" s="9" t="s">
        <v>242</v>
      </c>
      <c r="D2549" s="34">
        <v>46420</v>
      </c>
      <c r="E2549" s="12">
        <v>289.5</v>
      </c>
      <c r="F2549" s="11">
        <f t="shared" si="127"/>
        <v>289.5</v>
      </c>
      <c r="G2549" s="11">
        <f t="shared" si="128"/>
        <v>28.95</v>
      </c>
      <c r="H2549" s="11">
        <f t="shared" si="129"/>
        <v>318.45</v>
      </c>
      <c r="I2549" s="21"/>
    </row>
    <row r="2550" spans="1:9" ht="12.75" customHeight="1" x14ac:dyDescent="0.2">
      <c r="A2550" s="9" t="s">
        <v>167</v>
      </c>
      <c r="B2550" s="9" t="s">
        <v>216</v>
      </c>
      <c r="C2550" s="9" t="s">
        <v>242</v>
      </c>
      <c r="D2550" s="34">
        <v>46423</v>
      </c>
      <c r="E2550" s="12">
        <v>462.95000000000005</v>
      </c>
      <c r="F2550" s="11">
        <f t="shared" si="127"/>
        <v>462.95000000000005</v>
      </c>
      <c r="G2550" s="11">
        <f t="shared" si="128"/>
        <v>46.3</v>
      </c>
      <c r="H2550" s="11">
        <f t="shared" si="129"/>
        <v>509.25000000000006</v>
      </c>
      <c r="I2550" s="21"/>
    </row>
    <row r="2551" spans="1:9" ht="12.75" customHeight="1" x14ac:dyDescent="0.2">
      <c r="A2551" s="9" t="s">
        <v>167</v>
      </c>
      <c r="B2551" s="9" t="s">
        <v>216</v>
      </c>
      <c r="C2551" s="9" t="s">
        <v>242</v>
      </c>
      <c r="D2551" s="34">
        <v>46426</v>
      </c>
      <c r="E2551" s="12">
        <v>478.85</v>
      </c>
      <c r="F2551" s="11">
        <f t="shared" si="127"/>
        <v>478.85</v>
      </c>
      <c r="G2551" s="11">
        <f t="shared" si="128"/>
        <v>47.89</v>
      </c>
      <c r="H2551" s="11">
        <f t="shared" si="129"/>
        <v>526.74</v>
      </c>
      <c r="I2551" s="21"/>
    </row>
    <row r="2552" spans="1:9" ht="12.75" customHeight="1" x14ac:dyDescent="0.2">
      <c r="A2552" s="9" t="s">
        <v>167</v>
      </c>
      <c r="B2552" s="9" t="s">
        <v>216</v>
      </c>
      <c r="C2552" s="9" t="s">
        <v>242</v>
      </c>
      <c r="D2552" s="34">
        <v>46429</v>
      </c>
      <c r="E2552" s="12">
        <v>585.35</v>
      </c>
      <c r="F2552" s="11">
        <f t="shared" si="127"/>
        <v>585.35</v>
      </c>
      <c r="G2552" s="11">
        <f t="shared" si="128"/>
        <v>58.54</v>
      </c>
      <c r="H2552" s="11">
        <f t="shared" si="129"/>
        <v>643.89</v>
      </c>
      <c r="I2552" s="21"/>
    </row>
    <row r="2553" spans="1:9" ht="12.75" customHeight="1" x14ac:dyDescent="0.2">
      <c r="A2553" s="9" t="s">
        <v>167</v>
      </c>
      <c r="B2553" s="9" t="s">
        <v>216</v>
      </c>
      <c r="C2553" s="9" t="s">
        <v>242</v>
      </c>
      <c r="D2553" s="34">
        <v>46432</v>
      </c>
      <c r="E2553" s="12">
        <v>638.70000000000005</v>
      </c>
      <c r="F2553" s="11">
        <f t="shared" si="127"/>
        <v>638.70000000000005</v>
      </c>
      <c r="G2553" s="11">
        <f t="shared" si="128"/>
        <v>63.87</v>
      </c>
      <c r="H2553" s="11">
        <f t="shared" si="129"/>
        <v>702.57</v>
      </c>
      <c r="I2553" s="21"/>
    </row>
    <row r="2554" spans="1:9" ht="12.75" customHeight="1" x14ac:dyDescent="0.2">
      <c r="A2554" s="9" t="s">
        <v>167</v>
      </c>
      <c r="B2554" s="9" t="s">
        <v>216</v>
      </c>
      <c r="C2554" s="9" t="s">
        <v>242</v>
      </c>
      <c r="D2554" s="34">
        <v>46435</v>
      </c>
      <c r="E2554" s="12">
        <v>745</v>
      </c>
      <c r="F2554" s="11">
        <f t="shared" si="127"/>
        <v>745</v>
      </c>
      <c r="G2554" s="11">
        <f t="shared" si="128"/>
        <v>74.5</v>
      </c>
      <c r="H2554" s="11">
        <f t="shared" si="129"/>
        <v>819.5</v>
      </c>
      <c r="I2554" s="21"/>
    </row>
    <row r="2555" spans="1:9" ht="12.75" customHeight="1" x14ac:dyDescent="0.2">
      <c r="A2555" s="9" t="s">
        <v>167</v>
      </c>
      <c r="B2555" s="9" t="s">
        <v>216</v>
      </c>
      <c r="C2555" s="9" t="s">
        <v>242</v>
      </c>
      <c r="D2555" s="34">
        <v>46438</v>
      </c>
      <c r="E2555" s="12">
        <v>191.70000000000002</v>
      </c>
      <c r="F2555" s="11">
        <f t="shared" si="127"/>
        <v>191.70000000000002</v>
      </c>
      <c r="G2555" s="11">
        <f t="shared" si="128"/>
        <v>19.170000000000002</v>
      </c>
      <c r="H2555" s="11">
        <f t="shared" si="129"/>
        <v>210.87</v>
      </c>
      <c r="I2555" s="21"/>
    </row>
    <row r="2556" spans="1:9" ht="12.75" customHeight="1" x14ac:dyDescent="0.2">
      <c r="A2556" s="9" t="s">
        <v>167</v>
      </c>
      <c r="B2556" s="9" t="s">
        <v>216</v>
      </c>
      <c r="C2556" s="9" t="s">
        <v>242</v>
      </c>
      <c r="D2556" s="34">
        <v>46441</v>
      </c>
      <c r="E2556" s="12">
        <v>462.95000000000005</v>
      </c>
      <c r="F2556" s="11">
        <f t="shared" si="127"/>
        <v>462.95000000000005</v>
      </c>
      <c r="G2556" s="11">
        <f t="shared" si="128"/>
        <v>46.3</v>
      </c>
      <c r="H2556" s="11">
        <f t="shared" si="129"/>
        <v>509.25000000000006</v>
      </c>
      <c r="I2556" s="21"/>
    </row>
    <row r="2557" spans="1:9" ht="12.75" customHeight="1" x14ac:dyDescent="0.2">
      <c r="A2557" s="9" t="s">
        <v>167</v>
      </c>
      <c r="B2557" s="9" t="s">
        <v>216</v>
      </c>
      <c r="C2557" s="9" t="s">
        <v>242</v>
      </c>
      <c r="D2557" s="34">
        <v>46442</v>
      </c>
      <c r="E2557" s="12">
        <v>397.40000000000003</v>
      </c>
      <c r="F2557" s="11">
        <f t="shared" si="127"/>
        <v>397.40000000000003</v>
      </c>
      <c r="G2557" s="11">
        <f t="shared" si="128"/>
        <v>39.74</v>
      </c>
      <c r="H2557" s="11">
        <f t="shared" si="129"/>
        <v>437.14000000000004</v>
      </c>
      <c r="I2557" s="21"/>
    </row>
    <row r="2558" spans="1:9" ht="12.75" customHeight="1" x14ac:dyDescent="0.2">
      <c r="A2558" s="9" t="s">
        <v>167</v>
      </c>
      <c r="B2558" s="9" t="s">
        <v>216</v>
      </c>
      <c r="C2558" s="9" t="s">
        <v>242</v>
      </c>
      <c r="D2558" s="34">
        <v>46444</v>
      </c>
      <c r="E2558" s="12">
        <v>691.75</v>
      </c>
      <c r="F2558" s="11">
        <f t="shared" si="127"/>
        <v>691.75</v>
      </c>
      <c r="G2558" s="11">
        <f t="shared" si="128"/>
        <v>69.180000000000007</v>
      </c>
      <c r="H2558" s="11">
        <f t="shared" si="129"/>
        <v>760.93000000000006</v>
      </c>
      <c r="I2558" s="21"/>
    </row>
    <row r="2559" spans="1:9" ht="12.75" customHeight="1" x14ac:dyDescent="0.2">
      <c r="A2559" s="9" t="s">
        <v>167</v>
      </c>
      <c r="B2559" s="9" t="s">
        <v>216</v>
      </c>
      <c r="C2559" s="9" t="s">
        <v>242</v>
      </c>
      <c r="D2559" s="34">
        <v>46447</v>
      </c>
      <c r="E2559" s="12">
        <v>862.05000000000007</v>
      </c>
      <c r="F2559" s="11">
        <f t="shared" si="127"/>
        <v>862.05000000000007</v>
      </c>
      <c r="G2559" s="11">
        <f t="shared" si="128"/>
        <v>86.21</v>
      </c>
      <c r="H2559" s="11">
        <f t="shared" si="129"/>
        <v>948.2600000000001</v>
      </c>
      <c r="I2559" s="21"/>
    </row>
    <row r="2560" spans="1:9" ht="12.75" customHeight="1" x14ac:dyDescent="0.2">
      <c r="A2560" s="9" t="s">
        <v>167</v>
      </c>
      <c r="B2560" s="9" t="s">
        <v>216</v>
      </c>
      <c r="C2560" s="9" t="s">
        <v>242</v>
      </c>
      <c r="D2560" s="34">
        <v>46450</v>
      </c>
      <c r="E2560" s="12">
        <v>319.40000000000003</v>
      </c>
      <c r="F2560" s="11">
        <f t="shared" si="127"/>
        <v>319.40000000000003</v>
      </c>
      <c r="G2560" s="11">
        <f t="shared" si="128"/>
        <v>31.94</v>
      </c>
      <c r="H2560" s="11">
        <f t="shared" si="129"/>
        <v>351.34000000000003</v>
      </c>
      <c r="I2560" s="21"/>
    </row>
    <row r="2561" spans="1:9" ht="12.75" customHeight="1" x14ac:dyDescent="0.2">
      <c r="A2561" s="9" t="s">
        <v>167</v>
      </c>
      <c r="B2561" s="9" t="s">
        <v>216</v>
      </c>
      <c r="C2561" s="9" t="s">
        <v>242</v>
      </c>
      <c r="D2561" s="34">
        <v>46453</v>
      </c>
      <c r="E2561" s="12">
        <v>532.20000000000005</v>
      </c>
      <c r="F2561" s="11">
        <f t="shared" si="127"/>
        <v>532.20000000000005</v>
      </c>
      <c r="G2561" s="11">
        <f t="shared" si="128"/>
        <v>53.22</v>
      </c>
      <c r="H2561" s="11">
        <f t="shared" si="129"/>
        <v>585.42000000000007</v>
      </c>
      <c r="I2561" s="21"/>
    </row>
    <row r="2562" spans="1:9" ht="12.75" customHeight="1" x14ac:dyDescent="0.2">
      <c r="A2562" s="9" t="s">
        <v>167</v>
      </c>
      <c r="B2562" s="9" t="s">
        <v>216</v>
      </c>
      <c r="C2562" s="9" t="s">
        <v>242</v>
      </c>
      <c r="D2562" s="34">
        <v>46456</v>
      </c>
      <c r="E2562" s="12">
        <v>138.4</v>
      </c>
      <c r="F2562" s="11">
        <f t="shared" si="127"/>
        <v>138.4</v>
      </c>
      <c r="G2562" s="11">
        <f t="shared" si="128"/>
        <v>13.84</v>
      </c>
      <c r="H2562" s="11">
        <f t="shared" si="129"/>
        <v>152.24</v>
      </c>
      <c r="I2562" s="21"/>
    </row>
    <row r="2563" spans="1:9" ht="12.75" customHeight="1" x14ac:dyDescent="0.2">
      <c r="A2563" s="9" t="s">
        <v>167</v>
      </c>
      <c r="B2563" s="9" t="s">
        <v>216</v>
      </c>
      <c r="C2563" s="9" t="s">
        <v>242</v>
      </c>
      <c r="D2563" s="34">
        <v>46459</v>
      </c>
      <c r="E2563" s="12">
        <v>266.10000000000002</v>
      </c>
      <c r="F2563" s="11">
        <f t="shared" ref="F2563:F2626" si="130">CEILING(TRUNC(+E2563*F$2,2),0.05)</f>
        <v>266.10000000000002</v>
      </c>
      <c r="G2563" s="11">
        <f t="shared" si="128"/>
        <v>26.61</v>
      </c>
      <c r="H2563" s="11">
        <f t="shared" si="129"/>
        <v>292.71000000000004</v>
      </c>
      <c r="I2563" s="21"/>
    </row>
    <row r="2564" spans="1:9" ht="12.75" customHeight="1" x14ac:dyDescent="0.2">
      <c r="A2564" s="9" t="s">
        <v>167</v>
      </c>
      <c r="B2564" s="9" t="s">
        <v>216</v>
      </c>
      <c r="C2564" s="9" t="s">
        <v>242</v>
      </c>
      <c r="D2564" s="34">
        <v>46462</v>
      </c>
      <c r="E2564" s="12">
        <v>425.65000000000003</v>
      </c>
      <c r="F2564" s="11">
        <f t="shared" si="130"/>
        <v>425.65000000000003</v>
      </c>
      <c r="G2564" s="11">
        <f t="shared" si="128"/>
        <v>42.57</v>
      </c>
      <c r="H2564" s="11">
        <f t="shared" si="129"/>
        <v>468.22</v>
      </c>
      <c r="I2564" s="21"/>
    </row>
    <row r="2565" spans="1:9" ht="12.75" customHeight="1" x14ac:dyDescent="0.2">
      <c r="A2565" s="9" t="s">
        <v>167</v>
      </c>
      <c r="B2565" s="9" t="s">
        <v>216</v>
      </c>
      <c r="C2565" s="9" t="s">
        <v>242</v>
      </c>
      <c r="D2565" s="34">
        <v>46464</v>
      </c>
      <c r="E2565" s="12">
        <v>319.40000000000003</v>
      </c>
      <c r="F2565" s="11">
        <f t="shared" si="130"/>
        <v>319.40000000000003</v>
      </c>
      <c r="G2565" s="11">
        <f t="shared" si="128"/>
        <v>31.94</v>
      </c>
      <c r="H2565" s="11">
        <f t="shared" si="129"/>
        <v>351.34000000000003</v>
      </c>
      <c r="I2565" s="21"/>
    </row>
    <row r="2566" spans="1:9" ht="12.75" customHeight="1" x14ac:dyDescent="0.2">
      <c r="A2566" s="9" t="s">
        <v>167</v>
      </c>
      <c r="B2566" s="9" t="s">
        <v>216</v>
      </c>
      <c r="C2566" s="9" t="s">
        <v>242</v>
      </c>
      <c r="D2566" s="34">
        <v>46465</v>
      </c>
      <c r="E2566" s="12">
        <v>319.40000000000003</v>
      </c>
      <c r="F2566" s="11">
        <f t="shared" si="130"/>
        <v>319.40000000000003</v>
      </c>
      <c r="G2566" s="11">
        <f t="shared" si="128"/>
        <v>31.94</v>
      </c>
      <c r="H2566" s="11">
        <f t="shared" si="129"/>
        <v>351.34000000000003</v>
      </c>
      <c r="I2566" s="21"/>
    </row>
    <row r="2567" spans="1:9" ht="12.75" customHeight="1" x14ac:dyDescent="0.2">
      <c r="A2567" s="9" t="s">
        <v>167</v>
      </c>
      <c r="B2567" s="9" t="s">
        <v>216</v>
      </c>
      <c r="C2567" s="9" t="s">
        <v>242</v>
      </c>
      <c r="D2567" s="34">
        <v>46468</v>
      </c>
      <c r="E2567" s="12">
        <v>558.80000000000007</v>
      </c>
      <c r="F2567" s="11">
        <f t="shared" si="130"/>
        <v>558.80000000000007</v>
      </c>
      <c r="G2567" s="11">
        <f t="shared" si="128"/>
        <v>55.88</v>
      </c>
      <c r="H2567" s="11">
        <f t="shared" si="129"/>
        <v>614.68000000000006</v>
      </c>
      <c r="I2567" s="21"/>
    </row>
    <row r="2568" spans="1:9" ht="12.75" customHeight="1" x14ac:dyDescent="0.2">
      <c r="A2568" s="9" t="s">
        <v>167</v>
      </c>
      <c r="B2568" s="9" t="s">
        <v>216</v>
      </c>
      <c r="C2568" s="9" t="s">
        <v>242</v>
      </c>
      <c r="D2568" s="34">
        <v>46471</v>
      </c>
      <c r="E2568" s="12">
        <v>798.15000000000009</v>
      </c>
      <c r="F2568" s="11">
        <f t="shared" si="130"/>
        <v>798.15000000000009</v>
      </c>
      <c r="G2568" s="11">
        <f t="shared" si="128"/>
        <v>79.819999999999993</v>
      </c>
      <c r="H2568" s="11">
        <f t="shared" si="129"/>
        <v>877.97</v>
      </c>
      <c r="I2568" s="21"/>
    </row>
    <row r="2569" spans="1:9" ht="12.75" customHeight="1" x14ac:dyDescent="0.2">
      <c r="A2569" s="9" t="s">
        <v>167</v>
      </c>
      <c r="B2569" s="9" t="s">
        <v>216</v>
      </c>
      <c r="C2569" s="9" t="s">
        <v>242</v>
      </c>
      <c r="D2569" s="34">
        <v>46474</v>
      </c>
      <c r="E2569" s="12">
        <v>1037.7</v>
      </c>
      <c r="F2569" s="11">
        <f t="shared" si="130"/>
        <v>1037.7</v>
      </c>
      <c r="G2569" s="11">
        <f t="shared" si="128"/>
        <v>103.77</v>
      </c>
      <c r="H2569" s="11">
        <f t="shared" si="129"/>
        <v>1141.47</v>
      </c>
      <c r="I2569" s="21"/>
    </row>
    <row r="2570" spans="1:9" ht="12.75" customHeight="1" x14ac:dyDescent="0.2">
      <c r="A2570" s="9" t="s">
        <v>167</v>
      </c>
      <c r="B2570" s="9" t="s">
        <v>216</v>
      </c>
      <c r="C2570" s="9" t="s">
        <v>242</v>
      </c>
      <c r="D2570" s="34">
        <v>46477</v>
      </c>
      <c r="E2570" s="12">
        <v>1277.1000000000001</v>
      </c>
      <c r="F2570" s="11">
        <f t="shared" si="130"/>
        <v>1277.1000000000001</v>
      </c>
      <c r="G2570" s="11">
        <f t="shared" si="128"/>
        <v>127.71</v>
      </c>
      <c r="H2570" s="11">
        <f t="shared" si="129"/>
        <v>1404.8100000000002</v>
      </c>
      <c r="I2570" s="21"/>
    </row>
    <row r="2571" spans="1:9" ht="12.75" customHeight="1" x14ac:dyDescent="0.2">
      <c r="A2571" s="9" t="s">
        <v>167</v>
      </c>
      <c r="B2571" s="9" t="s">
        <v>216</v>
      </c>
      <c r="C2571" s="9" t="s">
        <v>242</v>
      </c>
      <c r="D2571" s="34">
        <v>46480</v>
      </c>
      <c r="E2571" s="12">
        <v>532.20000000000005</v>
      </c>
      <c r="F2571" s="11">
        <f t="shared" si="130"/>
        <v>532.20000000000005</v>
      </c>
      <c r="G2571" s="11">
        <f t="shared" si="128"/>
        <v>53.22</v>
      </c>
      <c r="H2571" s="11">
        <f t="shared" si="129"/>
        <v>585.42000000000007</v>
      </c>
      <c r="I2571" s="21"/>
    </row>
    <row r="2572" spans="1:9" ht="12.75" customHeight="1" x14ac:dyDescent="0.2">
      <c r="A2572" s="9" t="s">
        <v>167</v>
      </c>
      <c r="B2572" s="9" t="s">
        <v>216</v>
      </c>
      <c r="C2572" s="9" t="s">
        <v>242</v>
      </c>
      <c r="D2572" s="34">
        <v>46483</v>
      </c>
      <c r="E2572" s="12">
        <v>425.65000000000003</v>
      </c>
      <c r="F2572" s="11">
        <f t="shared" si="130"/>
        <v>425.65000000000003</v>
      </c>
      <c r="G2572" s="11">
        <f t="shared" si="128"/>
        <v>42.57</v>
      </c>
      <c r="H2572" s="11">
        <f t="shared" si="129"/>
        <v>468.22</v>
      </c>
      <c r="I2572" s="21"/>
    </row>
    <row r="2573" spans="1:9" ht="12.75" customHeight="1" x14ac:dyDescent="0.2">
      <c r="A2573" s="9" t="s">
        <v>167</v>
      </c>
      <c r="B2573" s="9" t="s">
        <v>216</v>
      </c>
      <c r="C2573" s="9" t="s">
        <v>242</v>
      </c>
      <c r="D2573" s="34">
        <v>46486</v>
      </c>
      <c r="E2573" s="12">
        <v>319.40000000000003</v>
      </c>
      <c r="F2573" s="11">
        <f t="shared" si="130"/>
        <v>319.40000000000003</v>
      </c>
      <c r="G2573" s="11">
        <f t="shared" si="128"/>
        <v>31.94</v>
      </c>
      <c r="H2573" s="11">
        <f t="shared" si="129"/>
        <v>351.34000000000003</v>
      </c>
      <c r="I2573" s="21"/>
    </row>
    <row r="2574" spans="1:9" ht="12.75" customHeight="1" x14ac:dyDescent="0.2">
      <c r="A2574" s="9" t="s">
        <v>167</v>
      </c>
      <c r="B2574" s="9" t="s">
        <v>216</v>
      </c>
      <c r="C2574" s="9" t="s">
        <v>242</v>
      </c>
      <c r="D2574" s="34">
        <v>46489</v>
      </c>
      <c r="E2574" s="12">
        <v>372.6</v>
      </c>
      <c r="F2574" s="11">
        <f t="shared" si="130"/>
        <v>372.6</v>
      </c>
      <c r="G2574" s="11">
        <f t="shared" si="128"/>
        <v>37.26</v>
      </c>
      <c r="H2574" s="11">
        <f t="shared" si="129"/>
        <v>409.86</v>
      </c>
      <c r="I2574" s="21"/>
    </row>
    <row r="2575" spans="1:9" ht="12.75" customHeight="1" x14ac:dyDescent="0.2">
      <c r="A2575" s="9" t="s">
        <v>167</v>
      </c>
      <c r="B2575" s="9" t="s">
        <v>216</v>
      </c>
      <c r="C2575" s="9" t="s">
        <v>242</v>
      </c>
      <c r="D2575" s="34">
        <v>46492</v>
      </c>
      <c r="E2575" s="12">
        <v>510.90000000000003</v>
      </c>
      <c r="F2575" s="11">
        <f t="shared" si="130"/>
        <v>510.90000000000003</v>
      </c>
      <c r="G2575" s="11">
        <f t="shared" si="128"/>
        <v>51.09</v>
      </c>
      <c r="H2575" s="11">
        <f t="shared" si="129"/>
        <v>561.99</v>
      </c>
      <c r="I2575" s="21"/>
    </row>
    <row r="2576" spans="1:9" ht="12.75" customHeight="1" x14ac:dyDescent="0.2">
      <c r="A2576" s="9" t="s">
        <v>167</v>
      </c>
      <c r="B2576" s="9" t="s">
        <v>216</v>
      </c>
      <c r="C2576" s="9" t="s">
        <v>242</v>
      </c>
      <c r="D2576" s="34">
        <v>46494</v>
      </c>
      <c r="E2576" s="12">
        <v>311.25</v>
      </c>
      <c r="F2576" s="11">
        <f t="shared" si="130"/>
        <v>311.25</v>
      </c>
      <c r="G2576" s="11">
        <f t="shared" si="128"/>
        <v>31.13</v>
      </c>
      <c r="H2576" s="11">
        <f t="shared" si="129"/>
        <v>342.38</v>
      </c>
      <c r="I2576" s="21"/>
    </row>
    <row r="2577" spans="1:9" ht="12.75" customHeight="1" x14ac:dyDescent="0.2">
      <c r="A2577" s="9" t="s">
        <v>167</v>
      </c>
      <c r="B2577" s="9" t="s">
        <v>216</v>
      </c>
      <c r="C2577" s="9" t="s">
        <v>242</v>
      </c>
      <c r="D2577" s="34">
        <v>46495</v>
      </c>
      <c r="E2577" s="12">
        <v>287.45</v>
      </c>
      <c r="F2577" s="11">
        <f t="shared" si="130"/>
        <v>287.45</v>
      </c>
      <c r="G2577" s="11">
        <f t="shared" si="128"/>
        <v>28.75</v>
      </c>
      <c r="H2577" s="11">
        <f t="shared" si="129"/>
        <v>316.2</v>
      </c>
      <c r="I2577" s="21"/>
    </row>
    <row r="2578" spans="1:9" ht="12.75" customHeight="1" x14ac:dyDescent="0.2">
      <c r="A2578" s="9" t="s">
        <v>167</v>
      </c>
      <c r="B2578" s="9" t="s">
        <v>216</v>
      </c>
      <c r="C2578" s="9" t="s">
        <v>242</v>
      </c>
      <c r="D2578" s="34">
        <v>46498</v>
      </c>
      <c r="E2578" s="12">
        <v>311.25</v>
      </c>
      <c r="F2578" s="11">
        <f t="shared" si="130"/>
        <v>311.25</v>
      </c>
      <c r="G2578" s="11">
        <f t="shared" si="128"/>
        <v>31.13</v>
      </c>
      <c r="H2578" s="11">
        <f t="shared" si="129"/>
        <v>342.38</v>
      </c>
      <c r="I2578" s="21"/>
    </row>
    <row r="2579" spans="1:9" ht="12.75" customHeight="1" x14ac:dyDescent="0.2">
      <c r="A2579" s="9" t="s">
        <v>167</v>
      </c>
      <c r="B2579" s="9" t="s">
        <v>216</v>
      </c>
      <c r="C2579" s="9" t="s">
        <v>242</v>
      </c>
      <c r="D2579" s="34">
        <v>46500</v>
      </c>
      <c r="E2579" s="12">
        <v>372.6</v>
      </c>
      <c r="F2579" s="11">
        <f t="shared" si="130"/>
        <v>372.6</v>
      </c>
      <c r="G2579" s="11">
        <f t="shared" si="128"/>
        <v>37.26</v>
      </c>
      <c r="H2579" s="11">
        <f t="shared" si="129"/>
        <v>409.86</v>
      </c>
      <c r="I2579" s="21"/>
    </row>
    <row r="2580" spans="1:9" ht="12.75" customHeight="1" x14ac:dyDescent="0.2">
      <c r="A2580" s="9" t="s">
        <v>167</v>
      </c>
      <c r="B2580" s="9" t="s">
        <v>216</v>
      </c>
      <c r="C2580" s="9" t="s">
        <v>242</v>
      </c>
      <c r="D2580" s="34">
        <v>46501</v>
      </c>
      <c r="E2580" s="12">
        <v>465.85</v>
      </c>
      <c r="F2580" s="11">
        <f t="shared" si="130"/>
        <v>465.85</v>
      </c>
      <c r="G2580" s="11">
        <f t="shared" si="128"/>
        <v>46.59</v>
      </c>
      <c r="H2580" s="11">
        <f t="shared" si="129"/>
        <v>512.44000000000005</v>
      </c>
      <c r="I2580" s="21"/>
    </row>
    <row r="2581" spans="1:9" ht="12.75" customHeight="1" x14ac:dyDescent="0.2">
      <c r="A2581" s="9" t="s">
        <v>167</v>
      </c>
      <c r="B2581" s="9" t="s">
        <v>216</v>
      </c>
      <c r="C2581" s="9" t="s">
        <v>242</v>
      </c>
      <c r="D2581" s="34">
        <v>46502</v>
      </c>
      <c r="E2581" s="12">
        <v>428.70000000000005</v>
      </c>
      <c r="F2581" s="11">
        <f t="shared" si="130"/>
        <v>428.70000000000005</v>
      </c>
      <c r="G2581" s="11">
        <f t="shared" si="128"/>
        <v>42.87</v>
      </c>
      <c r="H2581" s="11">
        <f t="shared" si="129"/>
        <v>471.57000000000005</v>
      </c>
      <c r="I2581" s="21"/>
    </row>
    <row r="2582" spans="1:9" ht="12.75" customHeight="1" x14ac:dyDescent="0.2">
      <c r="A2582" s="9" t="s">
        <v>167</v>
      </c>
      <c r="B2582" s="9" t="s">
        <v>216</v>
      </c>
      <c r="C2582" s="9" t="s">
        <v>242</v>
      </c>
      <c r="D2582" s="34">
        <v>46503</v>
      </c>
      <c r="E2582" s="12">
        <v>535.45000000000005</v>
      </c>
      <c r="F2582" s="11">
        <f t="shared" si="130"/>
        <v>535.45000000000005</v>
      </c>
      <c r="G2582" s="11">
        <f t="shared" si="128"/>
        <v>53.55</v>
      </c>
      <c r="H2582" s="11">
        <f t="shared" si="129"/>
        <v>589</v>
      </c>
      <c r="I2582" s="21"/>
    </row>
    <row r="2583" spans="1:9" ht="12.75" customHeight="1" x14ac:dyDescent="0.2">
      <c r="A2583" s="9" t="s">
        <v>167</v>
      </c>
      <c r="B2583" s="9" t="s">
        <v>216</v>
      </c>
      <c r="C2583" s="9" t="s">
        <v>242</v>
      </c>
      <c r="D2583" s="34">
        <v>46504</v>
      </c>
      <c r="E2583" s="12">
        <v>1564.3500000000001</v>
      </c>
      <c r="F2583" s="11">
        <f t="shared" si="130"/>
        <v>1564.3500000000001</v>
      </c>
      <c r="G2583" s="11">
        <f t="shared" si="128"/>
        <v>156.44</v>
      </c>
      <c r="H2583" s="11">
        <f t="shared" si="129"/>
        <v>1720.7900000000002</v>
      </c>
      <c r="I2583" s="21"/>
    </row>
    <row r="2584" spans="1:9" ht="12.75" customHeight="1" x14ac:dyDescent="0.2">
      <c r="A2584" s="9" t="s">
        <v>167</v>
      </c>
      <c r="B2584" s="9" t="s">
        <v>216</v>
      </c>
      <c r="C2584" s="9" t="s">
        <v>242</v>
      </c>
      <c r="D2584" s="34">
        <v>46507</v>
      </c>
      <c r="E2584" s="12">
        <v>1820</v>
      </c>
      <c r="F2584" s="11">
        <f t="shared" si="130"/>
        <v>1820</v>
      </c>
      <c r="G2584" s="11">
        <f t="shared" si="128"/>
        <v>182</v>
      </c>
      <c r="H2584" s="11">
        <f t="shared" si="129"/>
        <v>2002</v>
      </c>
      <c r="I2584" s="21"/>
    </row>
    <row r="2585" spans="1:9" ht="12.75" customHeight="1" x14ac:dyDescent="0.2">
      <c r="A2585" s="9" t="s">
        <v>167</v>
      </c>
      <c r="B2585" s="9" t="s">
        <v>216</v>
      </c>
      <c r="C2585" s="9" t="s">
        <v>242</v>
      </c>
      <c r="D2585" s="34">
        <v>46510</v>
      </c>
      <c r="E2585" s="12">
        <v>496.70000000000005</v>
      </c>
      <c r="F2585" s="11">
        <f t="shared" si="130"/>
        <v>496.70000000000005</v>
      </c>
      <c r="G2585" s="11">
        <f t="shared" si="128"/>
        <v>49.67</v>
      </c>
      <c r="H2585" s="11">
        <f t="shared" si="129"/>
        <v>546.37</v>
      </c>
      <c r="I2585" s="21"/>
    </row>
    <row r="2586" spans="1:9" ht="12.75" customHeight="1" x14ac:dyDescent="0.2">
      <c r="A2586" s="9" t="s">
        <v>167</v>
      </c>
      <c r="B2586" s="9" t="s">
        <v>216</v>
      </c>
      <c r="C2586" s="9" t="s">
        <v>242</v>
      </c>
      <c r="D2586" s="34">
        <v>46513</v>
      </c>
      <c r="E2586" s="12">
        <v>79.95</v>
      </c>
      <c r="F2586" s="11">
        <f t="shared" si="130"/>
        <v>79.95</v>
      </c>
      <c r="G2586" s="11">
        <f t="shared" si="128"/>
        <v>8</v>
      </c>
      <c r="H2586" s="11">
        <f t="shared" si="129"/>
        <v>87.95</v>
      </c>
      <c r="I2586" s="21"/>
    </row>
    <row r="2587" spans="1:9" ht="12.75" customHeight="1" x14ac:dyDescent="0.2">
      <c r="A2587" s="9" t="s">
        <v>167</v>
      </c>
      <c r="B2587" s="9" t="s">
        <v>216</v>
      </c>
      <c r="C2587" s="9" t="s">
        <v>242</v>
      </c>
      <c r="D2587" s="34">
        <v>46516</v>
      </c>
      <c r="E2587" s="12">
        <v>159.70000000000002</v>
      </c>
      <c r="F2587" s="11">
        <f t="shared" si="130"/>
        <v>159.70000000000002</v>
      </c>
      <c r="G2587" s="11">
        <f t="shared" si="128"/>
        <v>15.97</v>
      </c>
      <c r="H2587" s="11">
        <f t="shared" si="129"/>
        <v>175.67000000000002</v>
      </c>
      <c r="I2587" s="21"/>
    </row>
    <row r="2588" spans="1:9" ht="12.75" customHeight="1" x14ac:dyDescent="0.2">
      <c r="A2588" s="9" t="s">
        <v>167</v>
      </c>
      <c r="B2588" s="9" t="s">
        <v>216</v>
      </c>
      <c r="C2588" s="9" t="s">
        <v>242</v>
      </c>
      <c r="D2588" s="34">
        <v>46519</v>
      </c>
      <c r="E2588" s="12">
        <v>199.9</v>
      </c>
      <c r="F2588" s="11">
        <f t="shared" si="130"/>
        <v>199.9</v>
      </c>
      <c r="G2588" s="11">
        <f t="shared" si="128"/>
        <v>19.989999999999998</v>
      </c>
      <c r="H2588" s="11">
        <f t="shared" si="129"/>
        <v>219.89000000000001</v>
      </c>
      <c r="I2588" s="21"/>
    </row>
    <row r="2589" spans="1:9" ht="12.75" customHeight="1" x14ac:dyDescent="0.2">
      <c r="A2589" s="9" t="s">
        <v>167</v>
      </c>
      <c r="B2589" s="9" t="s">
        <v>216</v>
      </c>
      <c r="C2589" s="9" t="s">
        <v>242</v>
      </c>
      <c r="D2589" s="34">
        <v>46522</v>
      </c>
      <c r="E2589" s="12">
        <v>596</v>
      </c>
      <c r="F2589" s="11">
        <f t="shared" si="130"/>
        <v>596</v>
      </c>
      <c r="G2589" s="11">
        <f t="shared" si="128"/>
        <v>59.6</v>
      </c>
      <c r="H2589" s="11">
        <f t="shared" si="129"/>
        <v>655.6</v>
      </c>
      <c r="I2589" s="21"/>
    </row>
    <row r="2590" spans="1:9" ht="12.75" customHeight="1" x14ac:dyDescent="0.2">
      <c r="A2590" s="9" t="s">
        <v>167</v>
      </c>
      <c r="B2590" s="9" t="s">
        <v>216</v>
      </c>
      <c r="C2590" s="9" t="s">
        <v>242</v>
      </c>
      <c r="D2590" s="34">
        <v>46525</v>
      </c>
      <c r="E2590" s="12">
        <v>79.95</v>
      </c>
      <c r="F2590" s="11">
        <f t="shared" si="130"/>
        <v>79.95</v>
      </c>
      <c r="G2590" s="11">
        <f t="shared" si="128"/>
        <v>8</v>
      </c>
      <c r="H2590" s="11">
        <f t="shared" si="129"/>
        <v>87.95</v>
      </c>
      <c r="I2590" s="21"/>
    </row>
    <row r="2591" spans="1:9" ht="12.75" customHeight="1" x14ac:dyDescent="0.2">
      <c r="A2591" s="9" t="s">
        <v>167</v>
      </c>
      <c r="B2591" s="9" t="s">
        <v>216</v>
      </c>
      <c r="C2591" s="9" t="s">
        <v>242</v>
      </c>
      <c r="D2591" s="34">
        <v>46528</v>
      </c>
      <c r="E2591" s="12">
        <v>239.85000000000002</v>
      </c>
      <c r="F2591" s="11">
        <f t="shared" si="130"/>
        <v>239.85000000000002</v>
      </c>
      <c r="G2591" s="11">
        <f t="shared" si="128"/>
        <v>23.99</v>
      </c>
      <c r="H2591" s="11">
        <f t="shared" si="129"/>
        <v>263.84000000000003</v>
      </c>
      <c r="I2591" s="21"/>
    </row>
    <row r="2592" spans="1:9" ht="12.75" customHeight="1" x14ac:dyDescent="0.2">
      <c r="A2592" s="9" t="s">
        <v>167</v>
      </c>
      <c r="B2592" s="9" t="s">
        <v>216</v>
      </c>
      <c r="C2592" s="9" t="s">
        <v>242</v>
      </c>
      <c r="D2592" s="34">
        <v>46531</v>
      </c>
      <c r="E2592" s="12">
        <v>120.5</v>
      </c>
      <c r="F2592" s="11">
        <f t="shared" si="130"/>
        <v>120.5</v>
      </c>
      <c r="G2592" s="11">
        <f t="shared" si="128"/>
        <v>12.05</v>
      </c>
      <c r="H2592" s="11">
        <f t="shared" si="129"/>
        <v>132.55000000000001</v>
      </c>
      <c r="I2592" s="21"/>
    </row>
    <row r="2593" spans="1:9" ht="12.75" customHeight="1" x14ac:dyDescent="0.2">
      <c r="A2593" s="9" t="s">
        <v>167</v>
      </c>
      <c r="B2593" s="9" t="s">
        <v>216</v>
      </c>
      <c r="C2593" s="9" t="s">
        <v>242</v>
      </c>
      <c r="D2593" s="34">
        <v>46534</v>
      </c>
      <c r="E2593" s="12">
        <v>333.25</v>
      </c>
      <c r="F2593" s="11">
        <f t="shared" si="130"/>
        <v>333.25</v>
      </c>
      <c r="G2593" s="11">
        <f t="shared" si="128"/>
        <v>33.33</v>
      </c>
      <c r="H2593" s="11">
        <f t="shared" si="129"/>
        <v>366.58</v>
      </c>
      <c r="I2593" s="21"/>
    </row>
    <row r="2594" spans="1:9" ht="12.75" customHeight="1" x14ac:dyDescent="0.2">
      <c r="A2594" s="9" t="s">
        <v>167</v>
      </c>
      <c r="B2594" s="9" t="s">
        <v>216</v>
      </c>
      <c r="C2594" s="9" t="s">
        <v>244</v>
      </c>
      <c r="D2594" s="34">
        <v>47000</v>
      </c>
      <c r="E2594" s="12">
        <v>101.75</v>
      </c>
      <c r="F2594" s="11">
        <f t="shared" si="130"/>
        <v>101.75</v>
      </c>
      <c r="G2594" s="11">
        <f t="shared" si="128"/>
        <v>10.18</v>
      </c>
      <c r="H2594" s="11">
        <f t="shared" si="129"/>
        <v>111.93</v>
      </c>
      <c r="I2594" s="21"/>
    </row>
    <row r="2595" spans="1:9" ht="12.75" customHeight="1" x14ac:dyDescent="0.2">
      <c r="A2595" s="9" t="s">
        <v>167</v>
      </c>
      <c r="B2595" s="9" t="s">
        <v>216</v>
      </c>
      <c r="C2595" s="9" t="s">
        <v>244</v>
      </c>
      <c r="D2595" s="34">
        <v>47003</v>
      </c>
      <c r="E2595" s="12">
        <v>122.15</v>
      </c>
      <c r="F2595" s="11">
        <f t="shared" si="130"/>
        <v>122.15</v>
      </c>
      <c r="G2595" s="11">
        <f t="shared" si="128"/>
        <v>12.22</v>
      </c>
      <c r="H2595" s="11">
        <f t="shared" si="129"/>
        <v>134.37</v>
      </c>
      <c r="I2595" s="21"/>
    </row>
    <row r="2596" spans="1:9" ht="12.75" customHeight="1" x14ac:dyDescent="0.2">
      <c r="A2596" s="9" t="s">
        <v>167</v>
      </c>
      <c r="B2596" s="9" t="s">
        <v>216</v>
      </c>
      <c r="C2596" s="9" t="s">
        <v>244</v>
      </c>
      <c r="D2596" s="34">
        <v>47006</v>
      </c>
      <c r="E2596" s="12">
        <v>245.20000000000002</v>
      </c>
      <c r="F2596" s="11">
        <f t="shared" si="130"/>
        <v>245.20000000000002</v>
      </c>
      <c r="G2596" s="11">
        <f t="shared" si="128"/>
        <v>24.52</v>
      </c>
      <c r="H2596" s="11">
        <f t="shared" si="129"/>
        <v>269.72000000000003</v>
      </c>
      <c r="I2596" s="21"/>
    </row>
    <row r="2597" spans="1:9" ht="12.75" customHeight="1" x14ac:dyDescent="0.2">
      <c r="A2597" s="9" t="s">
        <v>167</v>
      </c>
      <c r="B2597" s="9" t="s">
        <v>216</v>
      </c>
      <c r="C2597" s="9" t="s">
        <v>244</v>
      </c>
      <c r="D2597" s="34">
        <v>47009</v>
      </c>
      <c r="E2597" s="12">
        <v>244.10000000000002</v>
      </c>
      <c r="F2597" s="11">
        <f t="shared" si="130"/>
        <v>244.10000000000002</v>
      </c>
      <c r="G2597" s="11">
        <f t="shared" si="128"/>
        <v>24.41</v>
      </c>
      <c r="H2597" s="11">
        <f t="shared" si="129"/>
        <v>268.51000000000005</v>
      </c>
      <c r="I2597" s="21"/>
    </row>
    <row r="2598" spans="1:9" ht="12.75" customHeight="1" x14ac:dyDescent="0.2">
      <c r="A2598" s="9" t="s">
        <v>167</v>
      </c>
      <c r="B2598" s="9" t="s">
        <v>216</v>
      </c>
      <c r="C2598" s="9" t="s">
        <v>244</v>
      </c>
      <c r="D2598" s="34">
        <v>47012</v>
      </c>
      <c r="E2598" s="12">
        <v>487.95000000000005</v>
      </c>
      <c r="F2598" s="11">
        <f t="shared" si="130"/>
        <v>487.95000000000005</v>
      </c>
      <c r="G2598" s="11">
        <f t="shared" si="128"/>
        <v>48.8</v>
      </c>
      <c r="H2598" s="11">
        <f t="shared" si="129"/>
        <v>536.75</v>
      </c>
      <c r="I2598" s="21"/>
    </row>
    <row r="2599" spans="1:9" ht="12.75" customHeight="1" x14ac:dyDescent="0.2">
      <c r="A2599" s="9" t="s">
        <v>167</v>
      </c>
      <c r="B2599" s="9" t="s">
        <v>216</v>
      </c>
      <c r="C2599" s="9" t="s">
        <v>244</v>
      </c>
      <c r="D2599" s="34">
        <v>47015</v>
      </c>
      <c r="E2599" s="12">
        <v>122.15</v>
      </c>
      <c r="F2599" s="11">
        <f t="shared" si="130"/>
        <v>122.15</v>
      </c>
      <c r="G2599" s="11">
        <f t="shared" si="128"/>
        <v>12.22</v>
      </c>
      <c r="H2599" s="11">
        <f t="shared" si="129"/>
        <v>134.37</v>
      </c>
      <c r="I2599" s="21"/>
    </row>
    <row r="2600" spans="1:9" ht="12.75" customHeight="1" x14ac:dyDescent="0.2">
      <c r="A2600" s="9" t="s">
        <v>167</v>
      </c>
      <c r="B2600" s="9" t="s">
        <v>216</v>
      </c>
      <c r="C2600" s="9" t="s">
        <v>244</v>
      </c>
      <c r="D2600" s="34">
        <v>47018</v>
      </c>
      <c r="E2600" s="12">
        <v>284.55</v>
      </c>
      <c r="F2600" s="11">
        <f t="shared" si="130"/>
        <v>284.55</v>
      </c>
      <c r="G2600" s="11">
        <f t="shared" si="128"/>
        <v>28.46</v>
      </c>
      <c r="H2600" s="11">
        <f t="shared" si="129"/>
        <v>313.01</v>
      </c>
      <c r="I2600" s="21"/>
    </row>
    <row r="2601" spans="1:9" ht="12.75" customHeight="1" x14ac:dyDescent="0.2">
      <c r="A2601" s="9" t="s">
        <v>167</v>
      </c>
      <c r="B2601" s="9" t="s">
        <v>216</v>
      </c>
      <c r="C2601" s="9" t="s">
        <v>244</v>
      </c>
      <c r="D2601" s="34">
        <v>47021</v>
      </c>
      <c r="E2601" s="12">
        <v>379.6</v>
      </c>
      <c r="F2601" s="11">
        <f t="shared" si="130"/>
        <v>379.6</v>
      </c>
      <c r="G2601" s="11">
        <f t="shared" si="128"/>
        <v>37.96</v>
      </c>
      <c r="H2601" s="11">
        <f t="shared" si="129"/>
        <v>417.56</v>
      </c>
      <c r="I2601" s="21"/>
    </row>
    <row r="2602" spans="1:9" ht="12.75" customHeight="1" x14ac:dyDescent="0.2">
      <c r="A2602" s="9" t="s">
        <v>167</v>
      </c>
      <c r="B2602" s="9" t="s">
        <v>216</v>
      </c>
      <c r="C2602" s="9" t="s">
        <v>244</v>
      </c>
      <c r="D2602" s="34">
        <v>47024</v>
      </c>
      <c r="E2602" s="12">
        <v>284.55</v>
      </c>
      <c r="F2602" s="11">
        <f t="shared" si="130"/>
        <v>284.55</v>
      </c>
      <c r="G2602" s="11">
        <f t="shared" si="128"/>
        <v>28.46</v>
      </c>
      <c r="H2602" s="11">
        <f t="shared" si="129"/>
        <v>313.01</v>
      </c>
      <c r="I2602" s="21"/>
    </row>
    <row r="2603" spans="1:9" ht="12.75" customHeight="1" x14ac:dyDescent="0.2">
      <c r="A2603" s="9" t="s">
        <v>167</v>
      </c>
      <c r="B2603" s="9" t="s">
        <v>216</v>
      </c>
      <c r="C2603" s="9" t="s">
        <v>244</v>
      </c>
      <c r="D2603" s="34">
        <v>47027</v>
      </c>
      <c r="E2603" s="12">
        <v>379.6</v>
      </c>
      <c r="F2603" s="11">
        <f t="shared" si="130"/>
        <v>379.6</v>
      </c>
      <c r="G2603" s="11">
        <f t="shared" si="128"/>
        <v>37.96</v>
      </c>
      <c r="H2603" s="11">
        <f t="shared" si="129"/>
        <v>417.56</v>
      </c>
      <c r="I2603" s="21"/>
    </row>
    <row r="2604" spans="1:9" ht="12.75" customHeight="1" x14ac:dyDescent="0.2">
      <c r="A2604" s="9" t="s">
        <v>167</v>
      </c>
      <c r="B2604" s="9" t="s">
        <v>216</v>
      </c>
      <c r="C2604" s="9" t="s">
        <v>244</v>
      </c>
      <c r="D2604" s="34">
        <v>47030</v>
      </c>
      <c r="E2604" s="12">
        <v>284.55</v>
      </c>
      <c r="F2604" s="11">
        <f t="shared" si="130"/>
        <v>284.55</v>
      </c>
      <c r="G2604" s="11">
        <f t="shared" si="128"/>
        <v>28.46</v>
      </c>
      <c r="H2604" s="11">
        <f t="shared" si="129"/>
        <v>313.01</v>
      </c>
      <c r="I2604" s="21"/>
    </row>
    <row r="2605" spans="1:9" ht="12.75" customHeight="1" x14ac:dyDescent="0.2">
      <c r="A2605" s="9" t="s">
        <v>167</v>
      </c>
      <c r="B2605" s="9" t="s">
        <v>216</v>
      </c>
      <c r="C2605" s="9" t="s">
        <v>244</v>
      </c>
      <c r="D2605" s="34">
        <v>47033</v>
      </c>
      <c r="E2605" s="12">
        <v>379.6</v>
      </c>
      <c r="F2605" s="11">
        <f t="shared" si="130"/>
        <v>379.6</v>
      </c>
      <c r="G2605" s="11">
        <f t="shared" si="128"/>
        <v>37.96</v>
      </c>
      <c r="H2605" s="11">
        <f t="shared" si="129"/>
        <v>417.56</v>
      </c>
      <c r="I2605" s="21"/>
    </row>
    <row r="2606" spans="1:9" ht="12.75" customHeight="1" x14ac:dyDescent="0.2">
      <c r="A2606" s="9" t="s">
        <v>167</v>
      </c>
      <c r="B2606" s="9" t="s">
        <v>216</v>
      </c>
      <c r="C2606" s="9" t="s">
        <v>244</v>
      </c>
      <c r="D2606" s="34">
        <v>47036</v>
      </c>
      <c r="E2606" s="12">
        <v>122.15</v>
      </c>
      <c r="F2606" s="11">
        <f t="shared" si="130"/>
        <v>122.15</v>
      </c>
      <c r="G2606" s="11">
        <f t="shared" si="128"/>
        <v>12.22</v>
      </c>
      <c r="H2606" s="11">
        <f t="shared" si="129"/>
        <v>134.37</v>
      </c>
      <c r="I2606" s="21"/>
    </row>
    <row r="2607" spans="1:9" ht="12.75" customHeight="1" x14ac:dyDescent="0.2">
      <c r="A2607" s="9" t="s">
        <v>167</v>
      </c>
      <c r="B2607" s="9" t="s">
        <v>216</v>
      </c>
      <c r="C2607" s="9" t="s">
        <v>244</v>
      </c>
      <c r="D2607" s="34">
        <v>47039</v>
      </c>
      <c r="E2607" s="12">
        <v>162.5</v>
      </c>
      <c r="F2607" s="11">
        <f t="shared" si="130"/>
        <v>162.5</v>
      </c>
      <c r="G2607" s="11">
        <f t="shared" si="128"/>
        <v>16.25</v>
      </c>
      <c r="H2607" s="11">
        <f t="shared" si="129"/>
        <v>178.75</v>
      </c>
      <c r="I2607" s="21"/>
    </row>
    <row r="2608" spans="1:9" ht="12.75" customHeight="1" x14ac:dyDescent="0.2">
      <c r="A2608" s="9" t="s">
        <v>167</v>
      </c>
      <c r="B2608" s="9" t="s">
        <v>216</v>
      </c>
      <c r="C2608" s="9" t="s">
        <v>244</v>
      </c>
      <c r="D2608" s="34">
        <v>47042</v>
      </c>
      <c r="E2608" s="12">
        <v>162.5</v>
      </c>
      <c r="F2608" s="11">
        <f t="shared" si="130"/>
        <v>162.5</v>
      </c>
      <c r="G2608" s="11">
        <f t="shared" si="128"/>
        <v>16.25</v>
      </c>
      <c r="H2608" s="11">
        <f t="shared" si="129"/>
        <v>178.75</v>
      </c>
      <c r="I2608" s="21"/>
    </row>
    <row r="2609" spans="1:9" ht="12.75" customHeight="1" x14ac:dyDescent="0.2">
      <c r="A2609" s="9" t="s">
        <v>167</v>
      </c>
      <c r="B2609" s="9" t="s">
        <v>216</v>
      </c>
      <c r="C2609" s="9" t="s">
        <v>244</v>
      </c>
      <c r="D2609" s="34">
        <v>47045</v>
      </c>
      <c r="E2609" s="12">
        <v>217.10000000000002</v>
      </c>
      <c r="F2609" s="11">
        <f t="shared" si="130"/>
        <v>217.10000000000002</v>
      </c>
      <c r="G2609" s="11">
        <f t="shared" si="128"/>
        <v>21.71</v>
      </c>
      <c r="H2609" s="11">
        <f t="shared" si="129"/>
        <v>238.81000000000003</v>
      </c>
      <c r="I2609" s="21"/>
    </row>
    <row r="2610" spans="1:9" ht="12.75" customHeight="1" x14ac:dyDescent="0.2">
      <c r="A2610" s="9" t="s">
        <v>167</v>
      </c>
      <c r="B2610" s="9" t="s">
        <v>216</v>
      </c>
      <c r="C2610" s="9" t="s">
        <v>244</v>
      </c>
      <c r="D2610" s="34">
        <v>47048</v>
      </c>
      <c r="E2610" s="12">
        <v>467.75</v>
      </c>
      <c r="F2610" s="11">
        <f t="shared" si="130"/>
        <v>467.75</v>
      </c>
      <c r="G2610" s="11">
        <f t="shared" si="128"/>
        <v>46.78</v>
      </c>
      <c r="H2610" s="11">
        <f t="shared" si="129"/>
        <v>514.53</v>
      </c>
      <c r="I2610" s="21"/>
    </row>
    <row r="2611" spans="1:9" ht="12.75" customHeight="1" x14ac:dyDescent="0.2">
      <c r="A2611" s="9" t="s">
        <v>167</v>
      </c>
      <c r="B2611" s="9" t="s">
        <v>216</v>
      </c>
      <c r="C2611" s="9" t="s">
        <v>244</v>
      </c>
      <c r="D2611" s="34">
        <v>47051</v>
      </c>
      <c r="E2611" s="12">
        <v>623.45000000000005</v>
      </c>
      <c r="F2611" s="11">
        <f t="shared" si="130"/>
        <v>623.45000000000005</v>
      </c>
      <c r="G2611" s="11">
        <f t="shared" ref="G2611:G2674" si="131">ROUND((+F2611*0.1),2)</f>
        <v>62.35</v>
      </c>
      <c r="H2611" s="11">
        <f t="shared" ref="H2611:H2674" si="132">+G2611+F2611</f>
        <v>685.80000000000007</v>
      </c>
      <c r="I2611" s="21"/>
    </row>
    <row r="2612" spans="1:9" ht="12.75" customHeight="1" x14ac:dyDescent="0.2">
      <c r="A2612" s="9" t="s">
        <v>167</v>
      </c>
      <c r="B2612" s="9" t="s">
        <v>216</v>
      </c>
      <c r="C2612" s="9" t="s">
        <v>244</v>
      </c>
      <c r="D2612" s="34">
        <v>47054</v>
      </c>
      <c r="E2612" s="12">
        <v>467.75</v>
      </c>
      <c r="F2612" s="11">
        <f t="shared" si="130"/>
        <v>467.75</v>
      </c>
      <c r="G2612" s="11">
        <f t="shared" si="131"/>
        <v>46.78</v>
      </c>
      <c r="H2612" s="11">
        <f t="shared" si="132"/>
        <v>514.53</v>
      </c>
      <c r="I2612" s="21"/>
    </row>
    <row r="2613" spans="1:9" ht="12.75" customHeight="1" x14ac:dyDescent="0.2">
      <c r="A2613" s="9" t="s">
        <v>167</v>
      </c>
      <c r="B2613" s="9" t="s">
        <v>216</v>
      </c>
      <c r="C2613" s="9" t="s">
        <v>244</v>
      </c>
      <c r="D2613" s="34">
        <v>47057</v>
      </c>
      <c r="E2613" s="12">
        <v>182.9</v>
      </c>
      <c r="F2613" s="11">
        <f t="shared" si="130"/>
        <v>182.9</v>
      </c>
      <c r="G2613" s="11">
        <f t="shared" si="131"/>
        <v>18.29</v>
      </c>
      <c r="H2613" s="11">
        <f t="shared" si="132"/>
        <v>201.19</v>
      </c>
      <c r="I2613" s="21"/>
    </row>
    <row r="2614" spans="1:9" ht="12.75" customHeight="1" x14ac:dyDescent="0.2">
      <c r="A2614" s="9" t="s">
        <v>167</v>
      </c>
      <c r="B2614" s="9" t="s">
        <v>216</v>
      </c>
      <c r="C2614" s="9" t="s">
        <v>244</v>
      </c>
      <c r="D2614" s="34">
        <v>47060</v>
      </c>
      <c r="E2614" s="12">
        <v>244.10000000000002</v>
      </c>
      <c r="F2614" s="11">
        <f t="shared" si="130"/>
        <v>244.10000000000002</v>
      </c>
      <c r="G2614" s="11">
        <f t="shared" si="131"/>
        <v>24.41</v>
      </c>
      <c r="H2614" s="11">
        <f t="shared" si="132"/>
        <v>268.51000000000005</v>
      </c>
      <c r="I2614" s="21"/>
    </row>
    <row r="2615" spans="1:9" ht="12.75" customHeight="1" x14ac:dyDescent="0.2">
      <c r="A2615" s="9" t="s">
        <v>167</v>
      </c>
      <c r="B2615" s="9" t="s">
        <v>216</v>
      </c>
      <c r="C2615" s="9" t="s">
        <v>244</v>
      </c>
      <c r="D2615" s="34">
        <v>47063</v>
      </c>
      <c r="E2615" s="12">
        <v>366.05</v>
      </c>
      <c r="F2615" s="11">
        <f t="shared" si="130"/>
        <v>366.05</v>
      </c>
      <c r="G2615" s="11">
        <f t="shared" si="131"/>
        <v>36.61</v>
      </c>
      <c r="H2615" s="11">
        <f t="shared" si="132"/>
        <v>402.66</v>
      </c>
      <c r="I2615" s="21"/>
    </row>
    <row r="2616" spans="1:9" ht="12.75" customHeight="1" x14ac:dyDescent="0.2">
      <c r="A2616" s="9" t="s">
        <v>167</v>
      </c>
      <c r="B2616" s="9" t="s">
        <v>216</v>
      </c>
      <c r="C2616" s="9" t="s">
        <v>244</v>
      </c>
      <c r="D2616" s="34">
        <v>47066</v>
      </c>
      <c r="E2616" s="12">
        <v>487.95000000000005</v>
      </c>
      <c r="F2616" s="11">
        <f t="shared" si="130"/>
        <v>487.95000000000005</v>
      </c>
      <c r="G2616" s="11">
        <f t="shared" si="131"/>
        <v>48.8</v>
      </c>
      <c r="H2616" s="11">
        <f t="shared" si="132"/>
        <v>536.75</v>
      </c>
      <c r="I2616" s="21"/>
    </row>
    <row r="2617" spans="1:9" ht="12.75" customHeight="1" x14ac:dyDescent="0.2">
      <c r="A2617" s="9" t="s">
        <v>167</v>
      </c>
      <c r="B2617" s="9" t="s">
        <v>216</v>
      </c>
      <c r="C2617" s="9" t="s">
        <v>244</v>
      </c>
      <c r="D2617" s="34">
        <v>47069</v>
      </c>
      <c r="E2617" s="12">
        <v>101.75</v>
      </c>
      <c r="F2617" s="11">
        <f t="shared" si="130"/>
        <v>101.75</v>
      </c>
      <c r="G2617" s="11">
        <f t="shared" si="131"/>
        <v>10.18</v>
      </c>
      <c r="H2617" s="11">
        <f t="shared" si="132"/>
        <v>111.93</v>
      </c>
      <c r="I2617" s="21"/>
    </row>
    <row r="2618" spans="1:9" ht="12.75" customHeight="1" x14ac:dyDescent="0.2">
      <c r="A2618" s="9" t="s">
        <v>167</v>
      </c>
      <c r="B2618" s="9" t="s">
        <v>216</v>
      </c>
      <c r="C2618" s="9" t="s">
        <v>244</v>
      </c>
      <c r="D2618" s="34">
        <v>47072</v>
      </c>
      <c r="E2618" s="12">
        <v>135.4</v>
      </c>
      <c r="F2618" s="11">
        <f t="shared" si="130"/>
        <v>135.4</v>
      </c>
      <c r="G2618" s="11">
        <f t="shared" si="131"/>
        <v>13.54</v>
      </c>
      <c r="H2618" s="11">
        <f t="shared" si="132"/>
        <v>148.94</v>
      </c>
      <c r="I2618" s="21"/>
    </row>
    <row r="2619" spans="1:9" ht="12.75" customHeight="1" x14ac:dyDescent="0.2">
      <c r="A2619" s="9" t="s">
        <v>167</v>
      </c>
      <c r="B2619" s="9" t="s">
        <v>216</v>
      </c>
      <c r="C2619" s="9" t="s">
        <v>244</v>
      </c>
      <c r="D2619" s="34">
        <v>47301</v>
      </c>
      <c r="E2619" s="12">
        <v>125</v>
      </c>
      <c r="F2619" s="11">
        <f t="shared" si="130"/>
        <v>125</v>
      </c>
      <c r="G2619" s="11">
        <f t="shared" si="131"/>
        <v>12.5</v>
      </c>
      <c r="H2619" s="11">
        <f t="shared" si="132"/>
        <v>137.5</v>
      </c>
      <c r="I2619" s="21"/>
    </row>
    <row r="2620" spans="1:9" ht="12.75" customHeight="1" x14ac:dyDescent="0.2">
      <c r="A2620" s="9" t="s">
        <v>167</v>
      </c>
      <c r="B2620" s="9" t="s">
        <v>216</v>
      </c>
      <c r="C2620" s="9" t="s">
        <v>244</v>
      </c>
      <c r="D2620" s="34">
        <v>47304</v>
      </c>
      <c r="E2620" s="12">
        <v>142.45000000000002</v>
      </c>
      <c r="F2620" s="11">
        <f t="shared" si="130"/>
        <v>142.45000000000002</v>
      </c>
      <c r="G2620" s="11">
        <f t="shared" si="131"/>
        <v>14.25</v>
      </c>
      <c r="H2620" s="11">
        <f t="shared" si="132"/>
        <v>156.70000000000002</v>
      </c>
      <c r="I2620" s="21"/>
    </row>
    <row r="2621" spans="1:9" ht="12.75" customHeight="1" x14ac:dyDescent="0.2">
      <c r="A2621" s="9" t="s">
        <v>167</v>
      </c>
      <c r="B2621" s="9" t="s">
        <v>216</v>
      </c>
      <c r="C2621" s="9" t="s">
        <v>244</v>
      </c>
      <c r="D2621" s="34">
        <v>47307</v>
      </c>
      <c r="E2621" s="12">
        <v>288</v>
      </c>
      <c r="F2621" s="11">
        <f t="shared" si="130"/>
        <v>288</v>
      </c>
      <c r="G2621" s="11">
        <f t="shared" si="131"/>
        <v>28.8</v>
      </c>
      <c r="H2621" s="11">
        <f t="shared" si="132"/>
        <v>316.8</v>
      </c>
      <c r="I2621" s="21"/>
    </row>
    <row r="2622" spans="1:9" ht="12.75" customHeight="1" x14ac:dyDescent="0.2">
      <c r="A2622" s="9" t="s">
        <v>167</v>
      </c>
      <c r="B2622" s="9" t="s">
        <v>216</v>
      </c>
      <c r="C2622" s="9" t="s">
        <v>244</v>
      </c>
      <c r="D2622" s="34">
        <v>47310</v>
      </c>
      <c r="E2622" s="12">
        <v>475.20000000000005</v>
      </c>
      <c r="F2622" s="11">
        <f t="shared" si="130"/>
        <v>475.20000000000005</v>
      </c>
      <c r="G2622" s="11">
        <f t="shared" si="131"/>
        <v>47.52</v>
      </c>
      <c r="H2622" s="11">
        <f t="shared" si="132"/>
        <v>522.72</v>
      </c>
      <c r="I2622" s="21"/>
    </row>
    <row r="2623" spans="1:9" ht="12.75" customHeight="1" x14ac:dyDescent="0.2">
      <c r="A2623" s="9" t="s">
        <v>167</v>
      </c>
      <c r="B2623" s="9" t="s">
        <v>216</v>
      </c>
      <c r="C2623" s="9" t="s">
        <v>244</v>
      </c>
      <c r="D2623" s="34">
        <v>47313</v>
      </c>
      <c r="E2623" s="12">
        <v>460.8</v>
      </c>
      <c r="F2623" s="11">
        <f t="shared" si="130"/>
        <v>460.8</v>
      </c>
      <c r="G2623" s="11">
        <f t="shared" si="131"/>
        <v>46.08</v>
      </c>
      <c r="H2623" s="11">
        <f t="shared" si="132"/>
        <v>506.88</v>
      </c>
      <c r="I2623" s="21"/>
    </row>
    <row r="2624" spans="1:9" ht="12.75" customHeight="1" x14ac:dyDescent="0.2">
      <c r="A2624" s="9" t="s">
        <v>167</v>
      </c>
      <c r="B2624" s="9" t="s">
        <v>216</v>
      </c>
      <c r="C2624" s="9" t="s">
        <v>244</v>
      </c>
      <c r="D2624" s="34">
        <v>47316</v>
      </c>
      <c r="E2624" s="12">
        <v>914.40000000000009</v>
      </c>
      <c r="F2624" s="11">
        <f t="shared" si="130"/>
        <v>914.40000000000009</v>
      </c>
      <c r="G2624" s="11">
        <f t="shared" si="131"/>
        <v>91.44</v>
      </c>
      <c r="H2624" s="11">
        <f t="shared" si="132"/>
        <v>1005.8400000000001</v>
      </c>
      <c r="I2624" s="21"/>
    </row>
    <row r="2625" spans="1:9" ht="12.75" customHeight="1" x14ac:dyDescent="0.2">
      <c r="A2625" s="9" t="s">
        <v>167</v>
      </c>
      <c r="B2625" s="9" t="s">
        <v>216</v>
      </c>
      <c r="C2625" s="9" t="s">
        <v>244</v>
      </c>
      <c r="D2625" s="34">
        <v>47319</v>
      </c>
      <c r="E2625" s="12">
        <v>936</v>
      </c>
      <c r="F2625" s="11">
        <f t="shared" si="130"/>
        <v>936</v>
      </c>
      <c r="G2625" s="11">
        <f t="shared" si="131"/>
        <v>93.6</v>
      </c>
      <c r="H2625" s="11">
        <f t="shared" si="132"/>
        <v>1029.5999999999999</v>
      </c>
      <c r="I2625" s="21"/>
    </row>
    <row r="2626" spans="1:9" ht="12.75" customHeight="1" x14ac:dyDescent="0.2">
      <c r="A2626" s="9" t="s">
        <v>167</v>
      </c>
      <c r="B2626" s="9" t="s">
        <v>216</v>
      </c>
      <c r="C2626" s="9" t="s">
        <v>244</v>
      </c>
      <c r="D2626" s="34">
        <v>47348</v>
      </c>
      <c r="E2626" s="12">
        <v>135.4</v>
      </c>
      <c r="F2626" s="11">
        <f t="shared" si="130"/>
        <v>135.4</v>
      </c>
      <c r="G2626" s="11">
        <f t="shared" si="131"/>
        <v>13.54</v>
      </c>
      <c r="H2626" s="11">
        <f t="shared" si="132"/>
        <v>148.94</v>
      </c>
      <c r="I2626" s="21"/>
    </row>
    <row r="2627" spans="1:9" ht="12.75" customHeight="1" x14ac:dyDescent="0.2">
      <c r="A2627" s="9" t="s">
        <v>167</v>
      </c>
      <c r="B2627" s="9" t="s">
        <v>216</v>
      </c>
      <c r="C2627" s="9" t="s">
        <v>244</v>
      </c>
      <c r="D2627" s="34">
        <v>47351</v>
      </c>
      <c r="E2627" s="12">
        <v>339.15000000000003</v>
      </c>
      <c r="F2627" s="11">
        <f t="shared" ref="F2627:F2690" si="133">CEILING(TRUNC(+E2627*F$2,2),0.05)</f>
        <v>339.15000000000003</v>
      </c>
      <c r="G2627" s="11">
        <f t="shared" si="131"/>
        <v>33.92</v>
      </c>
      <c r="H2627" s="11">
        <f t="shared" si="132"/>
        <v>373.07000000000005</v>
      </c>
      <c r="I2627" s="21"/>
    </row>
    <row r="2628" spans="1:9" ht="12.75" customHeight="1" x14ac:dyDescent="0.2">
      <c r="A2628" s="9" t="s">
        <v>167</v>
      </c>
      <c r="B2628" s="9" t="s">
        <v>216</v>
      </c>
      <c r="C2628" s="9" t="s">
        <v>244</v>
      </c>
      <c r="D2628" s="34">
        <v>47354</v>
      </c>
      <c r="E2628" s="12">
        <v>244.10000000000002</v>
      </c>
      <c r="F2628" s="11">
        <f t="shared" si="133"/>
        <v>244.10000000000002</v>
      </c>
      <c r="G2628" s="11">
        <f t="shared" si="131"/>
        <v>24.41</v>
      </c>
      <c r="H2628" s="11">
        <f t="shared" si="132"/>
        <v>268.51000000000005</v>
      </c>
      <c r="I2628" s="21"/>
    </row>
    <row r="2629" spans="1:9" ht="12.75" customHeight="1" x14ac:dyDescent="0.2">
      <c r="A2629" s="9" t="s">
        <v>167</v>
      </c>
      <c r="B2629" s="9" t="s">
        <v>216</v>
      </c>
      <c r="C2629" s="9" t="s">
        <v>244</v>
      </c>
      <c r="D2629" s="34">
        <v>47357</v>
      </c>
      <c r="E2629" s="12">
        <v>542.25</v>
      </c>
      <c r="F2629" s="11">
        <f t="shared" si="133"/>
        <v>542.25</v>
      </c>
      <c r="G2629" s="11">
        <f t="shared" si="131"/>
        <v>54.23</v>
      </c>
      <c r="H2629" s="11">
        <f t="shared" si="132"/>
        <v>596.48</v>
      </c>
      <c r="I2629" s="21"/>
    </row>
    <row r="2630" spans="1:9" ht="12.75" customHeight="1" x14ac:dyDescent="0.2">
      <c r="A2630" s="9" t="s">
        <v>167</v>
      </c>
      <c r="B2630" s="9" t="s">
        <v>216</v>
      </c>
      <c r="C2630" s="9" t="s">
        <v>244</v>
      </c>
      <c r="D2630" s="34">
        <v>47361</v>
      </c>
      <c r="E2630" s="12">
        <v>189.9</v>
      </c>
      <c r="F2630" s="11">
        <f t="shared" si="133"/>
        <v>189.9</v>
      </c>
      <c r="G2630" s="11">
        <f t="shared" si="131"/>
        <v>18.989999999999998</v>
      </c>
      <c r="H2630" s="11">
        <f t="shared" si="132"/>
        <v>208.89000000000001</v>
      </c>
      <c r="I2630" s="21"/>
    </row>
    <row r="2631" spans="1:9" ht="12.75" customHeight="1" x14ac:dyDescent="0.2">
      <c r="A2631" s="9" t="s">
        <v>167</v>
      </c>
      <c r="B2631" s="9" t="s">
        <v>216</v>
      </c>
      <c r="C2631" s="9" t="s">
        <v>244</v>
      </c>
      <c r="D2631" s="34">
        <v>47362</v>
      </c>
      <c r="E2631" s="12">
        <v>284.55</v>
      </c>
      <c r="F2631" s="11">
        <f t="shared" si="133"/>
        <v>284.55</v>
      </c>
      <c r="G2631" s="11">
        <f t="shared" si="131"/>
        <v>28.46</v>
      </c>
      <c r="H2631" s="11">
        <f t="shared" si="132"/>
        <v>313.01</v>
      </c>
      <c r="I2631" s="21"/>
    </row>
    <row r="2632" spans="1:9" ht="12.75" customHeight="1" x14ac:dyDescent="0.2">
      <c r="A2632" s="9" t="s">
        <v>167</v>
      </c>
      <c r="B2632" s="9" t="s">
        <v>216</v>
      </c>
      <c r="C2632" s="9" t="s">
        <v>244</v>
      </c>
      <c r="D2632" s="34">
        <v>47364</v>
      </c>
      <c r="E2632" s="12">
        <v>403.20000000000005</v>
      </c>
      <c r="F2632" s="11">
        <f t="shared" si="133"/>
        <v>403.20000000000005</v>
      </c>
      <c r="G2632" s="11">
        <f t="shared" si="131"/>
        <v>40.32</v>
      </c>
      <c r="H2632" s="11">
        <f t="shared" si="132"/>
        <v>443.52000000000004</v>
      </c>
      <c r="I2632" s="21"/>
    </row>
    <row r="2633" spans="1:9" ht="12.75" customHeight="1" x14ac:dyDescent="0.2">
      <c r="A2633" s="9" t="s">
        <v>167</v>
      </c>
      <c r="B2633" s="9" t="s">
        <v>216</v>
      </c>
      <c r="C2633" s="9" t="s">
        <v>244</v>
      </c>
      <c r="D2633" s="34">
        <v>47367</v>
      </c>
      <c r="E2633" s="12">
        <v>322</v>
      </c>
      <c r="F2633" s="11">
        <f t="shared" si="133"/>
        <v>322</v>
      </c>
      <c r="G2633" s="11">
        <f t="shared" si="131"/>
        <v>32.200000000000003</v>
      </c>
      <c r="H2633" s="11">
        <f t="shared" si="132"/>
        <v>354.2</v>
      </c>
      <c r="I2633" s="21"/>
    </row>
    <row r="2634" spans="1:9" ht="12.75" customHeight="1" x14ac:dyDescent="0.2">
      <c r="A2634" s="9" t="s">
        <v>167</v>
      </c>
      <c r="B2634" s="9" t="s">
        <v>216</v>
      </c>
      <c r="C2634" s="9" t="s">
        <v>244</v>
      </c>
      <c r="D2634" s="34">
        <v>47370</v>
      </c>
      <c r="E2634" s="12">
        <v>584.65</v>
      </c>
      <c r="F2634" s="11">
        <f t="shared" si="133"/>
        <v>584.65</v>
      </c>
      <c r="G2634" s="11">
        <f t="shared" si="131"/>
        <v>58.47</v>
      </c>
      <c r="H2634" s="11">
        <f t="shared" si="132"/>
        <v>643.12</v>
      </c>
      <c r="I2634" s="21"/>
    </row>
    <row r="2635" spans="1:9" ht="12.75" customHeight="1" x14ac:dyDescent="0.2">
      <c r="A2635" s="9" t="s">
        <v>167</v>
      </c>
      <c r="B2635" s="9" t="s">
        <v>216</v>
      </c>
      <c r="C2635" s="9" t="s">
        <v>244</v>
      </c>
      <c r="D2635" s="34">
        <v>47373</v>
      </c>
      <c r="E2635" s="12">
        <v>417.6</v>
      </c>
      <c r="F2635" s="11">
        <f t="shared" si="133"/>
        <v>417.6</v>
      </c>
      <c r="G2635" s="11">
        <f t="shared" si="131"/>
        <v>41.76</v>
      </c>
      <c r="H2635" s="11">
        <f t="shared" si="132"/>
        <v>459.36</v>
      </c>
      <c r="I2635" s="21"/>
    </row>
    <row r="2636" spans="1:9" ht="12.75" customHeight="1" x14ac:dyDescent="0.2">
      <c r="A2636" s="9" t="s">
        <v>167</v>
      </c>
      <c r="B2636" s="9" t="s">
        <v>216</v>
      </c>
      <c r="C2636" s="9" t="s">
        <v>244</v>
      </c>
      <c r="D2636" s="34">
        <v>47378</v>
      </c>
      <c r="E2636" s="12">
        <v>244.10000000000002</v>
      </c>
      <c r="F2636" s="11">
        <f t="shared" si="133"/>
        <v>244.10000000000002</v>
      </c>
      <c r="G2636" s="11">
        <f t="shared" si="131"/>
        <v>24.41</v>
      </c>
      <c r="H2636" s="11">
        <f t="shared" si="132"/>
        <v>268.51000000000005</v>
      </c>
      <c r="I2636" s="21"/>
    </row>
    <row r="2637" spans="1:9" ht="12.75" customHeight="1" x14ac:dyDescent="0.2">
      <c r="A2637" s="9" t="s">
        <v>167</v>
      </c>
      <c r="B2637" s="9" t="s">
        <v>216</v>
      </c>
      <c r="C2637" s="9" t="s">
        <v>244</v>
      </c>
      <c r="D2637" s="34">
        <v>47381</v>
      </c>
      <c r="E2637" s="12">
        <v>366.05</v>
      </c>
      <c r="F2637" s="11">
        <f t="shared" si="133"/>
        <v>366.05</v>
      </c>
      <c r="G2637" s="11">
        <f t="shared" si="131"/>
        <v>36.61</v>
      </c>
      <c r="H2637" s="11">
        <f t="shared" si="132"/>
        <v>402.66</v>
      </c>
      <c r="I2637" s="21"/>
    </row>
    <row r="2638" spans="1:9" ht="12.75" customHeight="1" x14ac:dyDescent="0.2">
      <c r="A2638" s="9" t="s">
        <v>167</v>
      </c>
      <c r="B2638" s="9" t="s">
        <v>216</v>
      </c>
      <c r="C2638" s="9" t="s">
        <v>244</v>
      </c>
      <c r="D2638" s="34">
        <v>47384</v>
      </c>
      <c r="E2638" s="12">
        <v>487.95000000000005</v>
      </c>
      <c r="F2638" s="11">
        <f t="shared" si="133"/>
        <v>487.95000000000005</v>
      </c>
      <c r="G2638" s="11">
        <f t="shared" si="131"/>
        <v>48.8</v>
      </c>
      <c r="H2638" s="11">
        <f t="shared" si="132"/>
        <v>536.75</v>
      </c>
      <c r="I2638" s="21"/>
    </row>
    <row r="2639" spans="1:9" ht="12.75" customHeight="1" x14ac:dyDescent="0.2">
      <c r="A2639" s="9" t="s">
        <v>167</v>
      </c>
      <c r="B2639" s="9" t="s">
        <v>216</v>
      </c>
      <c r="C2639" s="9" t="s">
        <v>244</v>
      </c>
      <c r="D2639" s="34">
        <v>47385</v>
      </c>
      <c r="E2639" s="12">
        <v>420.15000000000003</v>
      </c>
      <c r="F2639" s="11">
        <f t="shared" si="133"/>
        <v>420.15000000000003</v>
      </c>
      <c r="G2639" s="11">
        <f t="shared" si="131"/>
        <v>42.02</v>
      </c>
      <c r="H2639" s="11">
        <f t="shared" si="132"/>
        <v>462.17</v>
      </c>
      <c r="I2639" s="21"/>
    </row>
    <row r="2640" spans="1:9" ht="12.75" customHeight="1" x14ac:dyDescent="0.2">
      <c r="A2640" s="9" t="s">
        <v>167</v>
      </c>
      <c r="B2640" s="9" t="s">
        <v>216</v>
      </c>
      <c r="C2640" s="9" t="s">
        <v>244</v>
      </c>
      <c r="D2640" s="34">
        <v>47386</v>
      </c>
      <c r="E2640" s="12">
        <v>677.80000000000007</v>
      </c>
      <c r="F2640" s="11">
        <f t="shared" si="133"/>
        <v>677.80000000000007</v>
      </c>
      <c r="G2640" s="11">
        <f t="shared" si="131"/>
        <v>67.78</v>
      </c>
      <c r="H2640" s="11">
        <f t="shared" si="132"/>
        <v>745.58</v>
      </c>
      <c r="I2640" s="21"/>
    </row>
    <row r="2641" spans="1:9" ht="12.75" customHeight="1" x14ac:dyDescent="0.2">
      <c r="A2641" s="9" t="s">
        <v>167</v>
      </c>
      <c r="B2641" s="9" t="s">
        <v>216</v>
      </c>
      <c r="C2641" s="9" t="s">
        <v>244</v>
      </c>
      <c r="D2641" s="34">
        <v>47387</v>
      </c>
      <c r="E2641" s="12">
        <v>393.05</v>
      </c>
      <c r="F2641" s="11">
        <f t="shared" si="133"/>
        <v>393.05</v>
      </c>
      <c r="G2641" s="11">
        <f t="shared" si="131"/>
        <v>39.31</v>
      </c>
      <c r="H2641" s="11">
        <f t="shared" si="132"/>
        <v>432.36</v>
      </c>
      <c r="I2641" s="21"/>
    </row>
    <row r="2642" spans="1:9" ht="12.75" customHeight="1" x14ac:dyDescent="0.2">
      <c r="A2642" s="9" t="s">
        <v>167</v>
      </c>
      <c r="B2642" s="9" t="s">
        <v>216</v>
      </c>
      <c r="C2642" s="9" t="s">
        <v>244</v>
      </c>
      <c r="D2642" s="34">
        <v>47390</v>
      </c>
      <c r="E2642" s="12">
        <v>589.75</v>
      </c>
      <c r="F2642" s="11">
        <f t="shared" si="133"/>
        <v>589.75</v>
      </c>
      <c r="G2642" s="11">
        <f t="shared" si="131"/>
        <v>58.98</v>
      </c>
      <c r="H2642" s="11">
        <f t="shared" si="132"/>
        <v>648.73</v>
      </c>
      <c r="I2642" s="21"/>
    </row>
    <row r="2643" spans="1:9" ht="12.75" customHeight="1" x14ac:dyDescent="0.2">
      <c r="A2643" s="9" t="s">
        <v>167</v>
      </c>
      <c r="B2643" s="9" t="s">
        <v>216</v>
      </c>
      <c r="C2643" s="9" t="s">
        <v>244</v>
      </c>
      <c r="D2643" s="34">
        <v>47393</v>
      </c>
      <c r="E2643" s="12">
        <v>786.25</v>
      </c>
      <c r="F2643" s="11">
        <f t="shared" si="133"/>
        <v>786.25</v>
      </c>
      <c r="G2643" s="11">
        <f t="shared" si="131"/>
        <v>78.63</v>
      </c>
      <c r="H2643" s="11">
        <f t="shared" si="132"/>
        <v>864.88</v>
      </c>
      <c r="I2643" s="21"/>
    </row>
    <row r="2644" spans="1:9" ht="12.75" customHeight="1" x14ac:dyDescent="0.2">
      <c r="A2644" s="9" t="s">
        <v>167</v>
      </c>
      <c r="B2644" s="9" t="s">
        <v>216</v>
      </c>
      <c r="C2644" s="9" t="s">
        <v>244</v>
      </c>
      <c r="D2644" s="34">
        <v>47396</v>
      </c>
      <c r="E2644" s="12">
        <v>271</v>
      </c>
      <c r="F2644" s="11">
        <f t="shared" si="133"/>
        <v>271</v>
      </c>
      <c r="G2644" s="11">
        <f t="shared" si="131"/>
        <v>27.1</v>
      </c>
      <c r="H2644" s="11">
        <f t="shared" si="132"/>
        <v>298.10000000000002</v>
      </c>
      <c r="I2644" s="21"/>
    </row>
    <row r="2645" spans="1:9" ht="12.75" customHeight="1" x14ac:dyDescent="0.2">
      <c r="A2645" s="9" t="s">
        <v>167</v>
      </c>
      <c r="B2645" s="9" t="s">
        <v>216</v>
      </c>
      <c r="C2645" s="9" t="s">
        <v>244</v>
      </c>
      <c r="D2645" s="34">
        <v>47399</v>
      </c>
      <c r="E2645" s="12">
        <v>542.25</v>
      </c>
      <c r="F2645" s="11">
        <f t="shared" si="133"/>
        <v>542.25</v>
      </c>
      <c r="G2645" s="11">
        <f t="shared" si="131"/>
        <v>54.23</v>
      </c>
      <c r="H2645" s="11">
        <f t="shared" si="132"/>
        <v>596.48</v>
      </c>
      <c r="I2645" s="21"/>
    </row>
    <row r="2646" spans="1:9" ht="12.75" customHeight="1" x14ac:dyDescent="0.2">
      <c r="A2646" s="9" t="s">
        <v>167</v>
      </c>
      <c r="B2646" s="9" t="s">
        <v>216</v>
      </c>
      <c r="C2646" s="9" t="s">
        <v>244</v>
      </c>
      <c r="D2646" s="34">
        <v>47402</v>
      </c>
      <c r="E2646" s="12">
        <v>406.6</v>
      </c>
      <c r="F2646" s="11">
        <f t="shared" si="133"/>
        <v>406.6</v>
      </c>
      <c r="G2646" s="11">
        <f t="shared" si="131"/>
        <v>40.659999999999997</v>
      </c>
      <c r="H2646" s="11">
        <f t="shared" si="132"/>
        <v>447.26</v>
      </c>
      <c r="I2646" s="21"/>
    </row>
    <row r="2647" spans="1:9" ht="12.75" customHeight="1" x14ac:dyDescent="0.2">
      <c r="A2647" s="9" t="s">
        <v>167</v>
      </c>
      <c r="B2647" s="9" t="s">
        <v>216</v>
      </c>
      <c r="C2647" s="9" t="s">
        <v>244</v>
      </c>
      <c r="D2647" s="34">
        <v>47405</v>
      </c>
      <c r="E2647" s="12">
        <v>271</v>
      </c>
      <c r="F2647" s="11">
        <f t="shared" si="133"/>
        <v>271</v>
      </c>
      <c r="G2647" s="11">
        <f t="shared" si="131"/>
        <v>27.1</v>
      </c>
      <c r="H2647" s="11">
        <f t="shared" si="132"/>
        <v>298.10000000000002</v>
      </c>
      <c r="I2647" s="21"/>
    </row>
    <row r="2648" spans="1:9" ht="12.75" customHeight="1" x14ac:dyDescent="0.2">
      <c r="A2648" s="9" t="s">
        <v>167</v>
      </c>
      <c r="B2648" s="9" t="s">
        <v>216</v>
      </c>
      <c r="C2648" s="9" t="s">
        <v>244</v>
      </c>
      <c r="D2648" s="34">
        <v>47408</v>
      </c>
      <c r="E2648" s="12">
        <v>542.25</v>
      </c>
      <c r="F2648" s="11">
        <f t="shared" si="133"/>
        <v>542.25</v>
      </c>
      <c r="G2648" s="11">
        <f t="shared" si="131"/>
        <v>54.23</v>
      </c>
      <c r="H2648" s="11">
        <f t="shared" si="132"/>
        <v>596.48</v>
      </c>
      <c r="I2648" s="21"/>
    </row>
    <row r="2649" spans="1:9" ht="12.75" customHeight="1" x14ac:dyDescent="0.2">
      <c r="A2649" s="9" t="s">
        <v>167</v>
      </c>
      <c r="B2649" s="9" t="s">
        <v>216</v>
      </c>
      <c r="C2649" s="9" t="s">
        <v>244</v>
      </c>
      <c r="D2649" s="34">
        <v>47411</v>
      </c>
      <c r="E2649" s="12">
        <v>162.5</v>
      </c>
      <c r="F2649" s="11">
        <f t="shared" si="133"/>
        <v>162.5</v>
      </c>
      <c r="G2649" s="11">
        <f t="shared" si="131"/>
        <v>16.25</v>
      </c>
      <c r="H2649" s="11">
        <f t="shared" si="132"/>
        <v>178.75</v>
      </c>
      <c r="I2649" s="21"/>
    </row>
    <row r="2650" spans="1:9" ht="12.75" customHeight="1" x14ac:dyDescent="0.2">
      <c r="A2650" s="9" t="s">
        <v>167</v>
      </c>
      <c r="B2650" s="9" t="s">
        <v>216</v>
      </c>
      <c r="C2650" s="9" t="s">
        <v>244</v>
      </c>
      <c r="D2650" s="34">
        <v>47414</v>
      </c>
      <c r="E2650" s="12">
        <v>325.45000000000005</v>
      </c>
      <c r="F2650" s="11">
        <f t="shared" si="133"/>
        <v>325.45000000000005</v>
      </c>
      <c r="G2650" s="11">
        <f t="shared" si="131"/>
        <v>32.549999999999997</v>
      </c>
      <c r="H2650" s="11">
        <f t="shared" si="132"/>
        <v>358.00000000000006</v>
      </c>
      <c r="I2650" s="21"/>
    </row>
    <row r="2651" spans="1:9" ht="12.75" customHeight="1" x14ac:dyDescent="0.2">
      <c r="A2651" s="9" t="s">
        <v>167</v>
      </c>
      <c r="B2651" s="9" t="s">
        <v>216</v>
      </c>
      <c r="C2651" s="9" t="s">
        <v>244</v>
      </c>
      <c r="D2651" s="34">
        <v>47417</v>
      </c>
      <c r="E2651" s="12">
        <v>379.6</v>
      </c>
      <c r="F2651" s="11">
        <f t="shared" si="133"/>
        <v>379.6</v>
      </c>
      <c r="G2651" s="11">
        <f t="shared" si="131"/>
        <v>37.96</v>
      </c>
      <c r="H2651" s="11">
        <f t="shared" si="132"/>
        <v>417.56</v>
      </c>
      <c r="I2651" s="21"/>
    </row>
    <row r="2652" spans="1:9" ht="12.75" customHeight="1" x14ac:dyDescent="0.2">
      <c r="A2652" s="9" t="s">
        <v>167</v>
      </c>
      <c r="B2652" s="9" t="s">
        <v>216</v>
      </c>
      <c r="C2652" s="9" t="s">
        <v>244</v>
      </c>
      <c r="D2652" s="34">
        <v>47420</v>
      </c>
      <c r="E2652" s="12">
        <v>745.65000000000009</v>
      </c>
      <c r="F2652" s="11">
        <f t="shared" si="133"/>
        <v>745.65000000000009</v>
      </c>
      <c r="G2652" s="11">
        <f t="shared" si="131"/>
        <v>74.569999999999993</v>
      </c>
      <c r="H2652" s="11">
        <f t="shared" si="132"/>
        <v>820.22</v>
      </c>
      <c r="I2652" s="21"/>
    </row>
    <row r="2653" spans="1:9" ht="12.75" customHeight="1" x14ac:dyDescent="0.2">
      <c r="A2653" s="9" t="s">
        <v>167</v>
      </c>
      <c r="B2653" s="9" t="s">
        <v>216</v>
      </c>
      <c r="C2653" s="9" t="s">
        <v>244</v>
      </c>
      <c r="D2653" s="34">
        <v>47423</v>
      </c>
      <c r="E2653" s="12">
        <v>311.8</v>
      </c>
      <c r="F2653" s="11">
        <f t="shared" si="133"/>
        <v>311.8</v>
      </c>
      <c r="G2653" s="11">
        <f t="shared" si="131"/>
        <v>31.18</v>
      </c>
      <c r="H2653" s="11">
        <f t="shared" si="132"/>
        <v>342.98</v>
      </c>
      <c r="I2653" s="21"/>
    </row>
    <row r="2654" spans="1:9" ht="12.75" customHeight="1" x14ac:dyDescent="0.2">
      <c r="A2654" s="9" t="s">
        <v>167</v>
      </c>
      <c r="B2654" s="9" t="s">
        <v>216</v>
      </c>
      <c r="C2654" s="9" t="s">
        <v>244</v>
      </c>
      <c r="D2654" s="34">
        <v>47426</v>
      </c>
      <c r="E2654" s="12">
        <v>467.75</v>
      </c>
      <c r="F2654" s="11">
        <f t="shared" si="133"/>
        <v>467.75</v>
      </c>
      <c r="G2654" s="11">
        <f t="shared" si="131"/>
        <v>46.78</v>
      </c>
      <c r="H2654" s="11">
        <f t="shared" si="132"/>
        <v>514.53</v>
      </c>
      <c r="I2654" s="21"/>
    </row>
    <row r="2655" spans="1:9" ht="12.75" customHeight="1" x14ac:dyDescent="0.2">
      <c r="A2655" s="9" t="s">
        <v>167</v>
      </c>
      <c r="B2655" s="9" t="s">
        <v>216</v>
      </c>
      <c r="C2655" s="9" t="s">
        <v>244</v>
      </c>
      <c r="D2655" s="34">
        <v>47429</v>
      </c>
      <c r="E2655" s="12">
        <v>623.45000000000005</v>
      </c>
      <c r="F2655" s="11">
        <f t="shared" si="133"/>
        <v>623.45000000000005</v>
      </c>
      <c r="G2655" s="11">
        <f t="shared" si="131"/>
        <v>62.35</v>
      </c>
      <c r="H2655" s="11">
        <f t="shared" si="132"/>
        <v>685.80000000000007</v>
      </c>
      <c r="I2655" s="21"/>
    </row>
    <row r="2656" spans="1:9" ht="12.75" customHeight="1" x14ac:dyDescent="0.2">
      <c r="A2656" s="9" t="s">
        <v>167</v>
      </c>
      <c r="B2656" s="9" t="s">
        <v>216</v>
      </c>
      <c r="C2656" s="9" t="s">
        <v>244</v>
      </c>
      <c r="D2656" s="34">
        <v>47432</v>
      </c>
      <c r="E2656" s="12">
        <v>779.5</v>
      </c>
      <c r="F2656" s="11">
        <f t="shared" si="133"/>
        <v>779.5</v>
      </c>
      <c r="G2656" s="11">
        <f t="shared" si="131"/>
        <v>77.95</v>
      </c>
      <c r="H2656" s="11">
        <f t="shared" si="132"/>
        <v>857.45</v>
      </c>
      <c r="I2656" s="21"/>
    </row>
    <row r="2657" spans="1:9" ht="12.75" customHeight="1" x14ac:dyDescent="0.2">
      <c r="A2657" s="9" t="s">
        <v>167</v>
      </c>
      <c r="B2657" s="9" t="s">
        <v>216</v>
      </c>
      <c r="C2657" s="9" t="s">
        <v>244</v>
      </c>
      <c r="D2657" s="34">
        <v>47435</v>
      </c>
      <c r="E2657" s="12">
        <v>596.55000000000007</v>
      </c>
      <c r="F2657" s="11">
        <f t="shared" si="133"/>
        <v>596.55000000000007</v>
      </c>
      <c r="G2657" s="11">
        <f t="shared" si="131"/>
        <v>59.66</v>
      </c>
      <c r="H2657" s="11">
        <f t="shared" si="132"/>
        <v>656.21</v>
      </c>
      <c r="I2657" s="21"/>
    </row>
    <row r="2658" spans="1:9" ht="12.75" customHeight="1" x14ac:dyDescent="0.2">
      <c r="A2658" s="9" t="s">
        <v>167</v>
      </c>
      <c r="B2658" s="9" t="s">
        <v>216</v>
      </c>
      <c r="C2658" s="9" t="s">
        <v>244</v>
      </c>
      <c r="D2658" s="34">
        <v>47438</v>
      </c>
      <c r="E2658" s="12">
        <v>949.2</v>
      </c>
      <c r="F2658" s="11">
        <f t="shared" si="133"/>
        <v>949.2</v>
      </c>
      <c r="G2658" s="11">
        <f t="shared" si="131"/>
        <v>94.92</v>
      </c>
      <c r="H2658" s="11">
        <f t="shared" si="132"/>
        <v>1044.1200000000001</v>
      </c>
      <c r="I2658" s="21"/>
    </row>
    <row r="2659" spans="1:9" ht="12.75" customHeight="1" x14ac:dyDescent="0.2">
      <c r="A2659" s="9" t="s">
        <v>167</v>
      </c>
      <c r="B2659" s="9" t="s">
        <v>216</v>
      </c>
      <c r="C2659" s="9" t="s">
        <v>244</v>
      </c>
      <c r="D2659" s="34">
        <v>47441</v>
      </c>
      <c r="E2659" s="12">
        <v>1186.2</v>
      </c>
      <c r="F2659" s="11">
        <f t="shared" si="133"/>
        <v>1186.2</v>
      </c>
      <c r="G2659" s="11">
        <f t="shared" si="131"/>
        <v>118.62</v>
      </c>
      <c r="H2659" s="11">
        <f t="shared" si="132"/>
        <v>1304.8200000000002</v>
      </c>
      <c r="I2659" s="21"/>
    </row>
    <row r="2660" spans="1:9" ht="12.75" customHeight="1" x14ac:dyDescent="0.2">
      <c r="A2660" s="9" t="s">
        <v>167</v>
      </c>
      <c r="B2660" s="9" t="s">
        <v>216</v>
      </c>
      <c r="C2660" s="9" t="s">
        <v>244</v>
      </c>
      <c r="D2660" s="34">
        <v>47444</v>
      </c>
      <c r="E2660" s="12">
        <v>325.45000000000005</v>
      </c>
      <c r="F2660" s="11">
        <f t="shared" si="133"/>
        <v>325.45000000000005</v>
      </c>
      <c r="G2660" s="11">
        <f t="shared" si="131"/>
        <v>32.549999999999997</v>
      </c>
      <c r="H2660" s="11">
        <f t="shared" si="132"/>
        <v>358.00000000000006</v>
      </c>
      <c r="I2660" s="21"/>
    </row>
    <row r="2661" spans="1:9" ht="12.75" customHeight="1" x14ac:dyDescent="0.2">
      <c r="A2661" s="9" t="s">
        <v>167</v>
      </c>
      <c r="B2661" s="9" t="s">
        <v>216</v>
      </c>
      <c r="C2661" s="9" t="s">
        <v>244</v>
      </c>
      <c r="D2661" s="34">
        <v>47447</v>
      </c>
      <c r="E2661" s="12">
        <v>487.95000000000005</v>
      </c>
      <c r="F2661" s="11">
        <f t="shared" si="133"/>
        <v>487.95000000000005</v>
      </c>
      <c r="G2661" s="11">
        <f t="shared" si="131"/>
        <v>48.8</v>
      </c>
      <c r="H2661" s="11">
        <f t="shared" si="132"/>
        <v>536.75</v>
      </c>
      <c r="I2661" s="21"/>
    </row>
    <row r="2662" spans="1:9" ht="12.75" customHeight="1" x14ac:dyDescent="0.2">
      <c r="A2662" s="9" t="s">
        <v>167</v>
      </c>
      <c r="B2662" s="9" t="s">
        <v>216</v>
      </c>
      <c r="C2662" s="9" t="s">
        <v>244</v>
      </c>
      <c r="D2662" s="34">
        <v>47450</v>
      </c>
      <c r="E2662" s="12">
        <v>650.80000000000007</v>
      </c>
      <c r="F2662" s="11">
        <f t="shared" si="133"/>
        <v>650.80000000000007</v>
      </c>
      <c r="G2662" s="11">
        <f t="shared" si="131"/>
        <v>65.08</v>
      </c>
      <c r="H2662" s="11">
        <f t="shared" si="132"/>
        <v>715.88000000000011</v>
      </c>
      <c r="I2662" s="21"/>
    </row>
    <row r="2663" spans="1:9" ht="12.75" customHeight="1" x14ac:dyDescent="0.2">
      <c r="A2663" s="9" t="s">
        <v>167</v>
      </c>
      <c r="B2663" s="9" t="s">
        <v>216</v>
      </c>
      <c r="C2663" s="9" t="s">
        <v>244</v>
      </c>
      <c r="D2663" s="34">
        <v>47451</v>
      </c>
      <c r="E2663" s="12">
        <v>784.55000000000007</v>
      </c>
      <c r="F2663" s="11">
        <f t="shared" si="133"/>
        <v>784.55000000000007</v>
      </c>
      <c r="G2663" s="11">
        <f t="shared" si="131"/>
        <v>78.459999999999994</v>
      </c>
      <c r="H2663" s="11">
        <f t="shared" si="132"/>
        <v>863.0100000000001</v>
      </c>
      <c r="I2663" s="21"/>
    </row>
    <row r="2664" spans="1:9" ht="12.75" customHeight="1" x14ac:dyDescent="0.2">
      <c r="A2664" s="9" t="s">
        <v>167</v>
      </c>
      <c r="B2664" s="9" t="s">
        <v>216</v>
      </c>
      <c r="C2664" s="9" t="s">
        <v>244</v>
      </c>
      <c r="D2664" s="34">
        <v>47453</v>
      </c>
      <c r="E2664" s="12">
        <v>379.6</v>
      </c>
      <c r="F2664" s="11">
        <f t="shared" si="133"/>
        <v>379.6</v>
      </c>
      <c r="G2664" s="11">
        <f t="shared" si="131"/>
        <v>37.96</v>
      </c>
      <c r="H2664" s="11">
        <f t="shared" si="132"/>
        <v>417.56</v>
      </c>
      <c r="I2664" s="21"/>
    </row>
    <row r="2665" spans="1:9" ht="12.75" customHeight="1" x14ac:dyDescent="0.2">
      <c r="A2665" s="9" t="s">
        <v>167</v>
      </c>
      <c r="B2665" s="9" t="s">
        <v>216</v>
      </c>
      <c r="C2665" s="9" t="s">
        <v>244</v>
      </c>
      <c r="D2665" s="34">
        <v>47456</v>
      </c>
      <c r="E2665" s="12">
        <v>569.55000000000007</v>
      </c>
      <c r="F2665" s="11">
        <f t="shared" si="133"/>
        <v>569.55000000000007</v>
      </c>
      <c r="G2665" s="11">
        <f t="shared" si="131"/>
        <v>56.96</v>
      </c>
      <c r="H2665" s="11">
        <f t="shared" si="132"/>
        <v>626.5100000000001</v>
      </c>
      <c r="I2665" s="21"/>
    </row>
    <row r="2666" spans="1:9" ht="12.75" customHeight="1" x14ac:dyDescent="0.2">
      <c r="A2666" s="9" t="s">
        <v>167</v>
      </c>
      <c r="B2666" s="9" t="s">
        <v>216</v>
      </c>
      <c r="C2666" s="9" t="s">
        <v>244</v>
      </c>
      <c r="D2666" s="34">
        <v>47459</v>
      </c>
      <c r="E2666" s="12">
        <v>759.25</v>
      </c>
      <c r="F2666" s="11">
        <f t="shared" si="133"/>
        <v>759.25</v>
      </c>
      <c r="G2666" s="11">
        <f t="shared" si="131"/>
        <v>75.930000000000007</v>
      </c>
      <c r="H2666" s="11">
        <f t="shared" si="132"/>
        <v>835.18000000000006</v>
      </c>
      <c r="I2666" s="21"/>
    </row>
    <row r="2667" spans="1:9" ht="12.75" customHeight="1" x14ac:dyDescent="0.2">
      <c r="A2667" s="9" t="s">
        <v>167</v>
      </c>
      <c r="B2667" s="9" t="s">
        <v>216</v>
      </c>
      <c r="C2667" s="9" t="s">
        <v>244</v>
      </c>
      <c r="D2667" s="34">
        <v>47462</v>
      </c>
      <c r="E2667" s="12">
        <v>162.5</v>
      </c>
      <c r="F2667" s="11">
        <f t="shared" si="133"/>
        <v>162.5</v>
      </c>
      <c r="G2667" s="11">
        <f t="shared" si="131"/>
        <v>16.25</v>
      </c>
      <c r="H2667" s="11">
        <f t="shared" si="132"/>
        <v>178.75</v>
      </c>
      <c r="I2667" s="21"/>
    </row>
    <row r="2668" spans="1:9" ht="12.75" customHeight="1" x14ac:dyDescent="0.2">
      <c r="A2668" s="9" t="s">
        <v>167</v>
      </c>
      <c r="B2668" s="9" t="s">
        <v>216</v>
      </c>
      <c r="C2668" s="9" t="s">
        <v>244</v>
      </c>
      <c r="D2668" s="34">
        <v>47465</v>
      </c>
      <c r="E2668" s="12">
        <v>325.45000000000005</v>
      </c>
      <c r="F2668" s="11">
        <f t="shared" si="133"/>
        <v>325.45000000000005</v>
      </c>
      <c r="G2668" s="11">
        <f t="shared" si="131"/>
        <v>32.549999999999997</v>
      </c>
      <c r="H2668" s="11">
        <f t="shared" si="132"/>
        <v>358.00000000000006</v>
      </c>
      <c r="I2668" s="21"/>
    </row>
    <row r="2669" spans="1:9" ht="12.75" customHeight="1" x14ac:dyDescent="0.2">
      <c r="A2669" s="9" t="s">
        <v>167</v>
      </c>
      <c r="B2669" s="9" t="s">
        <v>216</v>
      </c>
      <c r="C2669" s="9" t="s">
        <v>244</v>
      </c>
      <c r="D2669" s="34">
        <v>47466</v>
      </c>
      <c r="E2669" s="12">
        <v>162.5</v>
      </c>
      <c r="F2669" s="11">
        <f t="shared" si="133"/>
        <v>162.5</v>
      </c>
      <c r="G2669" s="11">
        <f t="shared" si="131"/>
        <v>16.25</v>
      </c>
      <c r="H2669" s="11">
        <f t="shared" si="132"/>
        <v>178.75</v>
      </c>
      <c r="I2669" s="21"/>
    </row>
    <row r="2670" spans="1:9" ht="12.75" customHeight="1" x14ac:dyDescent="0.2">
      <c r="A2670" s="9" t="s">
        <v>167</v>
      </c>
      <c r="B2670" s="9" t="s">
        <v>216</v>
      </c>
      <c r="C2670" s="9" t="s">
        <v>244</v>
      </c>
      <c r="D2670" s="34">
        <v>47467</v>
      </c>
      <c r="E2670" s="12">
        <v>325.45000000000005</v>
      </c>
      <c r="F2670" s="11">
        <f t="shared" si="133"/>
        <v>325.45000000000005</v>
      </c>
      <c r="G2670" s="11">
        <f t="shared" si="131"/>
        <v>32.549999999999997</v>
      </c>
      <c r="H2670" s="11">
        <f t="shared" si="132"/>
        <v>358.00000000000006</v>
      </c>
      <c r="I2670" s="21"/>
    </row>
    <row r="2671" spans="1:9" ht="12.75" customHeight="1" x14ac:dyDescent="0.2">
      <c r="A2671" s="9" t="s">
        <v>167</v>
      </c>
      <c r="B2671" s="9" t="s">
        <v>216</v>
      </c>
      <c r="C2671" s="9" t="s">
        <v>244</v>
      </c>
      <c r="D2671" s="34">
        <v>47468</v>
      </c>
      <c r="E2671" s="12">
        <v>623.45000000000005</v>
      </c>
      <c r="F2671" s="11">
        <f t="shared" si="133"/>
        <v>623.45000000000005</v>
      </c>
      <c r="G2671" s="11">
        <f t="shared" si="131"/>
        <v>62.35</v>
      </c>
      <c r="H2671" s="11">
        <f t="shared" si="132"/>
        <v>685.80000000000007</v>
      </c>
      <c r="I2671" s="21"/>
    </row>
    <row r="2672" spans="1:9" ht="12.75" customHeight="1" x14ac:dyDescent="0.2">
      <c r="A2672" s="9" t="s">
        <v>167</v>
      </c>
      <c r="B2672" s="9" t="s">
        <v>216</v>
      </c>
      <c r="C2672" s="9" t="s">
        <v>244</v>
      </c>
      <c r="D2672" s="34">
        <v>47471</v>
      </c>
      <c r="E2672" s="12">
        <v>61.95</v>
      </c>
      <c r="F2672" s="11">
        <f t="shared" si="133"/>
        <v>61.95</v>
      </c>
      <c r="G2672" s="11">
        <f t="shared" si="131"/>
        <v>6.2</v>
      </c>
      <c r="H2672" s="11">
        <f t="shared" si="132"/>
        <v>68.150000000000006</v>
      </c>
      <c r="I2672" s="21"/>
    </row>
    <row r="2673" spans="1:9" ht="12.75" customHeight="1" x14ac:dyDescent="0.2">
      <c r="A2673" s="9" t="s">
        <v>167</v>
      </c>
      <c r="B2673" s="9" t="s">
        <v>216</v>
      </c>
      <c r="C2673" s="9" t="s">
        <v>244</v>
      </c>
      <c r="D2673" s="34">
        <v>47474</v>
      </c>
      <c r="E2673" s="12">
        <v>271</v>
      </c>
      <c r="F2673" s="11">
        <f t="shared" si="133"/>
        <v>271</v>
      </c>
      <c r="G2673" s="11">
        <f t="shared" si="131"/>
        <v>27.1</v>
      </c>
      <c r="H2673" s="11">
        <f t="shared" si="132"/>
        <v>298.10000000000002</v>
      </c>
      <c r="I2673" s="21"/>
    </row>
    <row r="2674" spans="1:9" ht="12.75" customHeight="1" x14ac:dyDescent="0.2">
      <c r="A2674" s="9" t="s">
        <v>167</v>
      </c>
      <c r="B2674" s="9" t="s">
        <v>216</v>
      </c>
      <c r="C2674" s="9" t="s">
        <v>244</v>
      </c>
      <c r="D2674" s="34">
        <v>47477</v>
      </c>
      <c r="E2674" s="12">
        <v>339.15000000000003</v>
      </c>
      <c r="F2674" s="11">
        <f t="shared" si="133"/>
        <v>339.15000000000003</v>
      </c>
      <c r="G2674" s="11">
        <f t="shared" si="131"/>
        <v>33.92</v>
      </c>
      <c r="H2674" s="11">
        <f t="shared" si="132"/>
        <v>373.07000000000005</v>
      </c>
      <c r="I2674" s="21"/>
    </row>
    <row r="2675" spans="1:9" ht="12.75" customHeight="1" x14ac:dyDescent="0.2">
      <c r="A2675" s="9" t="s">
        <v>167</v>
      </c>
      <c r="B2675" s="9" t="s">
        <v>216</v>
      </c>
      <c r="C2675" s="9" t="s">
        <v>244</v>
      </c>
      <c r="D2675" s="34">
        <v>47480</v>
      </c>
      <c r="E2675" s="12">
        <v>677.80000000000007</v>
      </c>
      <c r="F2675" s="11">
        <f t="shared" si="133"/>
        <v>677.80000000000007</v>
      </c>
      <c r="G2675" s="11">
        <f t="shared" ref="G2675:G2738" si="134">ROUND((+F2675*0.1),2)</f>
        <v>67.78</v>
      </c>
      <c r="H2675" s="11">
        <f t="shared" ref="H2675:H2738" si="135">+G2675+F2675</f>
        <v>745.58</v>
      </c>
      <c r="I2675" s="21"/>
    </row>
    <row r="2676" spans="1:9" ht="12.75" customHeight="1" x14ac:dyDescent="0.2">
      <c r="A2676" s="9" t="s">
        <v>167</v>
      </c>
      <c r="B2676" s="9" t="s">
        <v>216</v>
      </c>
      <c r="C2676" s="9" t="s">
        <v>244</v>
      </c>
      <c r="D2676" s="34">
        <v>47483</v>
      </c>
      <c r="E2676" s="12">
        <v>813.40000000000009</v>
      </c>
      <c r="F2676" s="11">
        <f t="shared" si="133"/>
        <v>813.40000000000009</v>
      </c>
      <c r="G2676" s="11">
        <f t="shared" si="134"/>
        <v>81.34</v>
      </c>
      <c r="H2676" s="11">
        <f t="shared" si="135"/>
        <v>894.74000000000012</v>
      </c>
      <c r="I2676" s="21"/>
    </row>
    <row r="2677" spans="1:9" ht="12.75" customHeight="1" x14ac:dyDescent="0.2">
      <c r="A2677" s="9" t="s">
        <v>167</v>
      </c>
      <c r="B2677" s="9" t="s">
        <v>216</v>
      </c>
      <c r="C2677" s="9" t="s">
        <v>244</v>
      </c>
      <c r="D2677" s="34">
        <v>47486</v>
      </c>
      <c r="E2677" s="12">
        <v>1355.7</v>
      </c>
      <c r="F2677" s="11">
        <f t="shared" si="133"/>
        <v>1355.7</v>
      </c>
      <c r="G2677" s="11">
        <f t="shared" si="134"/>
        <v>135.57</v>
      </c>
      <c r="H2677" s="11">
        <f t="shared" si="135"/>
        <v>1491.27</v>
      </c>
      <c r="I2677" s="21"/>
    </row>
    <row r="2678" spans="1:9" ht="12.75" customHeight="1" x14ac:dyDescent="0.2">
      <c r="A2678" s="9" t="s">
        <v>167</v>
      </c>
      <c r="B2678" s="9" t="s">
        <v>216</v>
      </c>
      <c r="C2678" s="9" t="s">
        <v>244</v>
      </c>
      <c r="D2678" s="34">
        <v>47489</v>
      </c>
      <c r="E2678" s="12">
        <v>2033.6000000000001</v>
      </c>
      <c r="F2678" s="11">
        <f t="shared" si="133"/>
        <v>2033.6000000000001</v>
      </c>
      <c r="G2678" s="11">
        <f t="shared" si="134"/>
        <v>203.36</v>
      </c>
      <c r="H2678" s="11">
        <f t="shared" si="135"/>
        <v>2236.96</v>
      </c>
      <c r="I2678" s="21"/>
    </row>
    <row r="2679" spans="1:9" ht="12.75" customHeight="1" x14ac:dyDescent="0.2">
      <c r="A2679" s="9" t="s">
        <v>167</v>
      </c>
      <c r="B2679" s="9" t="s">
        <v>216</v>
      </c>
      <c r="C2679" s="9" t="s">
        <v>244</v>
      </c>
      <c r="D2679" s="34">
        <v>47492</v>
      </c>
      <c r="E2679" s="12">
        <v>339.15000000000003</v>
      </c>
      <c r="F2679" s="11">
        <f t="shared" si="133"/>
        <v>339.15000000000003</v>
      </c>
      <c r="G2679" s="11">
        <f t="shared" si="134"/>
        <v>33.92</v>
      </c>
      <c r="H2679" s="11">
        <f t="shared" si="135"/>
        <v>373.07000000000005</v>
      </c>
      <c r="I2679" s="21"/>
    </row>
    <row r="2680" spans="1:9" ht="12.75" customHeight="1" x14ac:dyDescent="0.2">
      <c r="A2680" s="9" t="s">
        <v>167</v>
      </c>
      <c r="B2680" s="9" t="s">
        <v>216</v>
      </c>
      <c r="C2680" s="9" t="s">
        <v>244</v>
      </c>
      <c r="D2680" s="34">
        <v>47495</v>
      </c>
      <c r="E2680" s="12">
        <v>677.80000000000007</v>
      </c>
      <c r="F2680" s="11">
        <f t="shared" si="133"/>
        <v>677.80000000000007</v>
      </c>
      <c r="G2680" s="11">
        <f t="shared" si="134"/>
        <v>67.78</v>
      </c>
      <c r="H2680" s="11">
        <f t="shared" si="135"/>
        <v>745.58</v>
      </c>
      <c r="I2680" s="21"/>
    </row>
    <row r="2681" spans="1:9" ht="12.75" customHeight="1" x14ac:dyDescent="0.2">
      <c r="A2681" s="9" t="s">
        <v>167</v>
      </c>
      <c r="B2681" s="9" t="s">
        <v>216</v>
      </c>
      <c r="C2681" s="9" t="s">
        <v>244</v>
      </c>
      <c r="D2681" s="34">
        <v>47498</v>
      </c>
      <c r="E2681" s="12">
        <v>1016.75</v>
      </c>
      <c r="F2681" s="11">
        <f t="shared" si="133"/>
        <v>1016.75</v>
      </c>
      <c r="G2681" s="11">
        <f t="shared" si="134"/>
        <v>101.68</v>
      </c>
      <c r="H2681" s="11">
        <f t="shared" si="135"/>
        <v>1118.43</v>
      </c>
      <c r="I2681" s="21"/>
    </row>
    <row r="2682" spans="1:9" ht="12.75" customHeight="1" x14ac:dyDescent="0.2">
      <c r="A2682" s="9" t="s">
        <v>167</v>
      </c>
      <c r="B2682" s="9" t="s">
        <v>216</v>
      </c>
      <c r="C2682" s="9" t="s">
        <v>244</v>
      </c>
      <c r="D2682" s="34">
        <v>47501</v>
      </c>
      <c r="E2682" s="12">
        <v>1355.7</v>
      </c>
      <c r="F2682" s="11">
        <f t="shared" si="133"/>
        <v>1355.7</v>
      </c>
      <c r="G2682" s="11">
        <f t="shared" si="134"/>
        <v>135.57</v>
      </c>
      <c r="H2682" s="11">
        <f t="shared" si="135"/>
        <v>1491.27</v>
      </c>
      <c r="I2682" s="21"/>
    </row>
    <row r="2683" spans="1:9" ht="12.75" customHeight="1" x14ac:dyDescent="0.2">
      <c r="A2683" s="9" t="s">
        <v>167</v>
      </c>
      <c r="B2683" s="9" t="s">
        <v>216</v>
      </c>
      <c r="C2683" s="9" t="s">
        <v>244</v>
      </c>
      <c r="D2683" s="34">
        <v>47504</v>
      </c>
      <c r="E2683" s="12">
        <v>2033.6000000000001</v>
      </c>
      <c r="F2683" s="11">
        <f t="shared" si="133"/>
        <v>2033.6000000000001</v>
      </c>
      <c r="G2683" s="11">
        <f t="shared" si="134"/>
        <v>203.36</v>
      </c>
      <c r="H2683" s="11">
        <f t="shared" si="135"/>
        <v>2236.96</v>
      </c>
      <c r="I2683" s="21"/>
    </row>
    <row r="2684" spans="1:9" ht="12.75" customHeight="1" x14ac:dyDescent="0.2">
      <c r="A2684" s="9" t="s">
        <v>167</v>
      </c>
      <c r="B2684" s="9" t="s">
        <v>216</v>
      </c>
      <c r="C2684" s="9" t="s">
        <v>244</v>
      </c>
      <c r="D2684" s="34">
        <v>47507</v>
      </c>
      <c r="E2684" s="12">
        <v>2033.6000000000001</v>
      </c>
      <c r="F2684" s="11">
        <f t="shared" si="133"/>
        <v>2033.6000000000001</v>
      </c>
      <c r="G2684" s="11">
        <f t="shared" si="134"/>
        <v>203.36</v>
      </c>
      <c r="H2684" s="11">
        <f t="shared" si="135"/>
        <v>2236.96</v>
      </c>
      <c r="I2684" s="21"/>
    </row>
    <row r="2685" spans="1:9" ht="12.75" customHeight="1" x14ac:dyDescent="0.2">
      <c r="A2685" s="9" t="s">
        <v>167</v>
      </c>
      <c r="B2685" s="9" t="s">
        <v>216</v>
      </c>
      <c r="C2685" s="9" t="s">
        <v>244</v>
      </c>
      <c r="D2685" s="34">
        <v>47510</v>
      </c>
      <c r="E2685" s="12">
        <v>2033.6000000000001</v>
      </c>
      <c r="F2685" s="11">
        <f t="shared" si="133"/>
        <v>2033.6000000000001</v>
      </c>
      <c r="G2685" s="11">
        <f t="shared" si="134"/>
        <v>203.36</v>
      </c>
      <c r="H2685" s="11">
        <f t="shared" si="135"/>
        <v>2236.96</v>
      </c>
      <c r="I2685" s="21"/>
    </row>
    <row r="2686" spans="1:9" ht="12.75" customHeight="1" x14ac:dyDescent="0.2">
      <c r="A2686" s="9" t="s">
        <v>167</v>
      </c>
      <c r="B2686" s="9" t="s">
        <v>216</v>
      </c>
      <c r="C2686" s="9" t="s">
        <v>244</v>
      </c>
      <c r="D2686" s="34">
        <v>47513</v>
      </c>
      <c r="E2686" s="12">
        <v>542.25</v>
      </c>
      <c r="F2686" s="11">
        <f t="shared" si="133"/>
        <v>542.25</v>
      </c>
      <c r="G2686" s="11">
        <f t="shared" si="134"/>
        <v>54.23</v>
      </c>
      <c r="H2686" s="11">
        <f t="shared" si="135"/>
        <v>596.48</v>
      </c>
      <c r="I2686" s="21"/>
    </row>
    <row r="2687" spans="1:9" ht="12.75" customHeight="1" x14ac:dyDescent="0.2">
      <c r="A2687" s="9" t="s">
        <v>167</v>
      </c>
      <c r="B2687" s="9" t="s">
        <v>216</v>
      </c>
      <c r="C2687" s="9" t="s">
        <v>244</v>
      </c>
      <c r="D2687" s="34">
        <v>47516</v>
      </c>
      <c r="E2687" s="12">
        <v>623.45000000000005</v>
      </c>
      <c r="F2687" s="11">
        <f t="shared" si="133"/>
        <v>623.45000000000005</v>
      </c>
      <c r="G2687" s="11">
        <f t="shared" si="134"/>
        <v>62.35</v>
      </c>
      <c r="H2687" s="11">
        <f t="shared" si="135"/>
        <v>685.80000000000007</v>
      </c>
      <c r="I2687" s="21"/>
    </row>
    <row r="2688" spans="1:9" ht="12.75" customHeight="1" x14ac:dyDescent="0.2">
      <c r="A2688" s="9" t="s">
        <v>167</v>
      </c>
      <c r="B2688" s="9" t="s">
        <v>216</v>
      </c>
      <c r="C2688" s="9" t="s">
        <v>244</v>
      </c>
      <c r="D2688" s="34">
        <v>47519</v>
      </c>
      <c r="E2688" s="12">
        <v>1247.3500000000001</v>
      </c>
      <c r="F2688" s="11">
        <f t="shared" si="133"/>
        <v>1247.3500000000001</v>
      </c>
      <c r="G2688" s="11">
        <f t="shared" si="134"/>
        <v>124.74</v>
      </c>
      <c r="H2688" s="11">
        <f t="shared" si="135"/>
        <v>1372.0900000000001</v>
      </c>
      <c r="I2688" s="21"/>
    </row>
    <row r="2689" spans="1:9" ht="12.75" customHeight="1" x14ac:dyDescent="0.2">
      <c r="A2689" s="9" t="s">
        <v>167</v>
      </c>
      <c r="B2689" s="9" t="s">
        <v>216</v>
      </c>
      <c r="C2689" s="9" t="s">
        <v>244</v>
      </c>
      <c r="D2689" s="34">
        <v>47522</v>
      </c>
      <c r="E2689" s="12">
        <v>1084.7</v>
      </c>
      <c r="F2689" s="11">
        <f t="shared" si="133"/>
        <v>1084.7</v>
      </c>
      <c r="G2689" s="11">
        <f t="shared" si="134"/>
        <v>108.47</v>
      </c>
      <c r="H2689" s="11">
        <f t="shared" si="135"/>
        <v>1193.17</v>
      </c>
      <c r="I2689" s="21"/>
    </row>
    <row r="2690" spans="1:9" ht="12.75" customHeight="1" x14ac:dyDescent="0.2">
      <c r="A2690" s="9" t="s">
        <v>167</v>
      </c>
      <c r="B2690" s="9" t="s">
        <v>216</v>
      </c>
      <c r="C2690" s="9" t="s">
        <v>244</v>
      </c>
      <c r="D2690" s="34">
        <v>47525</v>
      </c>
      <c r="E2690" s="12">
        <v>1247.3500000000001</v>
      </c>
      <c r="F2690" s="11">
        <f t="shared" si="133"/>
        <v>1247.3500000000001</v>
      </c>
      <c r="G2690" s="11">
        <f t="shared" si="134"/>
        <v>124.74</v>
      </c>
      <c r="H2690" s="11">
        <f t="shared" si="135"/>
        <v>1372.0900000000001</v>
      </c>
      <c r="I2690" s="21"/>
    </row>
    <row r="2691" spans="1:9" ht="12.75" customHeight="1" x14ac:dyDescent="0.2">
      <c r="A2691" s="9" t="s">
        <v>167</v>
      </c>
      <c r="B2691" s="9" t="s">
        <v>216</v>
      </c>
      <c r="C2691" s="9" t="s">
        <v>244</v>
      </c>
      <c r="D2691" s="34">
        <v>47528</v>
      </c>
      <c r="E2691" s="12">
        <v>1084.7</v>
      </c>
      <c r="F2691" s="11">
        <f t="shared" ref="F2691:F2754" si="136">CEILING(TRUNC(+E2691*F$2,2),0.05)</f>
        <v>1084.7</v>
      </c>
      <c r="G2691" s="11">
        <f t="shared" si="134"/>
        <v>108.47</v>
      </c>
      <c r="H2691" s="11">
        <f t="shared" si="135"/>
        <v>1193.17</v>
      </c>
      <c r="I2691" s="21"/>
    </row>
    <row r="2692" spans="1:9" ht="12.75" customHeight="1" x14ac:dyDescent="0.2">
      <c r="A2692" s="9" t="s">
        <v>167</v>
      </c>
      <c r="B2692" s="9" t="s">
        <v>216</v>
      </c>
      <c r="C2692" s="9" t="s">
        <v>244</v>
      </c>
      <c r="D2692" s="34">
        <v>47531</v>
      </c>
      <c r="E2692" s="12">
        <v>1382.8000000000002</v>
      </c>
      <c r="F2692" s="11">
        <f t="shared" si="136"/>
        <v>1382.8000000000002</v>
      </c>
      <c r="G2692" s="11">
        <f t="shared" si="134"/>
        <v>138.28</v>
      </c>
      <c r="H2692" s="11">
        <f t="shared" si="135"/>
        <v>1521.0800000000002</v>
      </c>
      <c r="I2692" s="21"/>
    </row>
    <row r="2693" spans="1:9" ht="12.75" customHeight="1" x14ac:dyDescent="0.2">
      <c r="A2693" s="9" t="s">
        <v>167</v>
      </c>
      <c r="B2693" s="9" t="s">
        <v>216</v>
      </c>
      <c r="C2693" s="9" t="s">
        <v>244</v>
      </c>
      <c r="D2693" s="34">
        <v>47534</v>
      </c>
      <c r="E2693" s="12">
        <v>1559.1000000000001</v>
      </c>
      <c r="F2693" s="11">
        <f t="shared" si="136"/>
        <v>1559.1000000000001</v>
      </c>
      <c r="G2693" s="11">
        <f t="shared" si="134"/>
        <v>155.91</v>
      </c>
      <c r="H2693" s="11">
        <f t="shared" si="135"/>
        <v>1715.0100000000002</v>
      </c>
      <c r="I2693" s="21"/>
    </row>
    <row r="2694" spans="1:9" ht="12.75" customHeight="1" x14ac:dyDescent="0.2">
      <c r="A2694" s="9" t="s">
        <v>167</v>
      </c>
      <c r="B2694" s="9" t="s">
        <v>216</v>
      </c>
      <c r="C2694" s="9" t="s">
        <v>244</v>
      </c>
      <c r="D2694" s="34">
        <v>47537</v>
      </c>
      <c r="E2694" s="12">
        <v>623.45000000000005</v>
      </c>
      <c r="F2694" s="11">
        <f t="shared" si="136"/>
        <v>623.45000000000005</v>
      </c>
      <c r="G2694" s="11">
        <f t="shared" si="134"/>
        <v>62.35</v>
      </c>
      <c r="H2694" s="11">
        <f t="shared" si="135"/>
        <v>685.80000000000007</v>
      </c>
      <c r="I2694" s="21"/>
    </row>
    <row r="2695" spans="1:9" ht="12.75" customHeight="1" x14ac:dyDescent="0.2">
      <c r="A2695" s="9" t="s">
        <v>167</v>
      </c>
      <c r="B2695" s="9" t="s">
        <v>216</v>
      </c>
      <c r="C2695" s="9" t="s">
        <v>244</v>
      </c>
      <c r="D2695" s="34">
        <v>47540</v>
      </c>
      <c r="E2695" s="12">
        <v>311.8</v>
      </c>
      <c r="F2695" s="11">
        <f t="shared" si="136"/>
        <v>311.8</v>
      </c>
      <c r="G2695" s="11">
        <f t="shared" si="134"/>
        <v>31.18</v>
      </c>
      <c r="H2695" s="11">
        <f t="shared" si="135"/>
        <v>342.98</v>
      </c>
      <c r="I2695" s="21"/>
    </row>
    <row r="2696" spans="1:9" ht="12.75" customHeight="1" x14ac:dyDescent="0.2">
      <c r="A2696" s="9" t="s">
        <v>167</v>
      </c>
      <c r="B2696" s="9" t="s">
        <v>216</v>
      </c>
      <c r="C2696" s="9" t="s">
        <v>244</v>
      </c>
      <c r="D2696" s="34">
        <v>47543</v>
      </c>
      <c r="E2696" s="12">
        <v>325.45000000000005</v>
      </c>
      <c r="F2696" s="11">
        <f t="shared" si="136"/>
        <v>325.45000000000005</v>
      </c>
      <c r="G2696" s="11">
        <f t="shared" si="134"/>
        <v>32.549999999999997</v>
      </c>
      <c r="H2696" s="11">
        <f t="shared" si="135"/>
        <v>358.00000000000006</v>
      </c>
      <c r="I2696" s="21"/>
    </row>
    <row r="2697" spans="1:9" ht="12.75" customHeight="1" x14ac:dyDescent="0.2">
      <c r="A2697" s="9" t="s">
        <v>167</v>
      </c>
      <c r="B2697" s="9" t="s">
        <v>216</v>
      </c>
      <c r="C2697" s="9" t="s">
        <v>244</v>
      </c>
      <c r="D2697" s="34">
        <v>47546</v>
      </c>
      <c r="E2697" s="12">
        <v>487.95000000000005</v>
      </c>
      <c r="F2697" s="11">
        <f t="shared" si="136"/>
        <v>487.95000000000005</v>
      </c>
      <c r="G2697" s="11">
        <f t="shared" si="134"/>
        <v>48.8</v>
      </c>
      <c r="H2697" s="11">
        <f t="shared" si="135"/>
        <v>536.75</v>
      </c>
      <c r="I2697" s="21"/>
    </row>
    <row r="2698" spans="1:9" ht="12.75" customHeight="1" x14ac:dyDescent="0.2">
      <c r="A2698" s="9" t="s">
        <v>167</v>
      </c>
      <c r="B2698" s="9" t="s">
        <v>216</v>
      </c>
      <c r="C2698" s="9" t="s">
        <v>244</v>
      </c>
      <c r="D2698" s="34">
        <v>47549</v>
      </c>
      <c r="E2698" s="12">
        <v>650.80000000000007</v>
      </c>
      <c r="F2698" s="11">
        <f t="shared" si="136"/>
        <v>650.80000000000007</v>
      </c>
      <c r="G2698" s="11">
        <f t="shared" si="134"/>
        <v>65.08</v>
      </c>
      <c r="H2698" s="11">
        <f t="shared" si="135"/>
        <v>715.88000000000011</v>
      </c>
      <c r="I2698" s="21"/>
    </row>
    <row r="2699" spans="1:9" ht="12.75" customHeight="1" x14ac:dyDescent="0.2">
      <c r="A2699" s="9" t="s">
        <v>167</v>
      </c>
      <c r="B2699" s="9" t="s">
        <v>216</v>
      </c>
      <c r="C2699" s="9" t="s">
        <v>244</v>
      </c>
      <c r="D2699" s="34">
        <v>47552</v>
      </c>
      <c r="E2699" s="12">
        <v>542.25</v>
      </c>
      <c r="F2699" s="11">
        <f t="shared" si="136"/>
        <v>542.25</v>
      </c>
      <c r="G2699" s="11">
        <f t="shared" si="134"/>
        <v>54.23</v>
      </c>
      <c r="H2699" s="11">
        <f t="shared" si="135"/>
        <v>596.48</v>
      </c>
      <c r="I2699" s="21"/>
    </row>
    <row r="2700" spans="1:9" ht="12.75" customHeight="1" x14ac:dyDescent="0.2">
      <c r="A2700" s="9" t="s">
        <v>167</v>
      </c>
      <c r="B2700" s="9" t="s">
        <v>216</v>
      </c>
      <c r="C2700" s="9" t="s">
        <v>244</v>
      </c>
      <c r="D2700" s="34">
        <v>47555</v>
      </c>
      <c r="E2700" s="12">
        <v>813.40000000000009</v>
      </c>
      <c r="F2700" s="11">
        <f t="shared" si="136"/>
        <v>813.40000000000009</v>
      </c>
      <c r="G2700" s="11">
        <f t="shared" si="134"/>
        <v>81.34</v>
      </c>
      <c r="H2700" s="11">
        <f t="shared" si="135"/>
        <v>894.74000000000012</v>
      </c>
      <c r="I2700" s="21"/>
    </row>
    <row r="2701" spans="1:9" ht="12.75" customHeight="1" x14ac:dyDescent="0.2">
      <c r="A2701" s="9" t="s">
        <v>167</v>
      </c>
      <c r="B2701" s="9" t="s">
        <v>216</v>
      </c>
      <c r="C2701" s="9" t="s">
        <v>244</v>
      </c>
      <c r="D2701" s="34">
        <v>47558</v>
      </c>
      <c r="E2701" s="12">
        <v>1084.7</v>
      </c>
      <c r="F2701" s="11">
        <f t="shared" si="136"/>
        <v>1084.7</v>
      </c>
      <c r="G2701" s="11">
        <f t="shared" si="134"/>
        <v>108.47</v>
      </c>
      <c r="H2701" s="11">
        <f t="shared" si="135"/>
        <v>1193.17</v>
      </c>
      <c r="I2701" s="21"/>
    </row>
    <row r="2702" spans="1:9" ht="12.75" customHeight="1" x14ac:dyDescent="0.2">
      <c r="A2702" s="9" t="s">
        <v>167</v>
      </c>
      <c r="B2702" s="9" t="s">
        <v>216</v>
      </c>
      <c r="C2702" s="9" t="s">
        <v>244</v>
      </c>
      <c r="D2702" s="34">
        <v>47561</v>
      </c>
      <c r="E2702" s="12">
        <v>393.05</v>
      </c>
      <c r="F2702" s="11">
        <f t="shared" si="136"/>
        <v>393.05</v>
      </c>
      <c r="G2702" s="11">
        <f t="shared" si="134"/>
        <v>39.31</v>
      </c>
      <c r="H2702" s="11">
        <f t="shared" si="135"/>
        <v>432.36</v>
      </c>
      <c r="I2702" s="21"/>
    </row>
    <row r="2703" spans="1:9" ht="12.75" customHeight="1" x14ac:dyDescent="0.2">
      <c r="A2703" s="9" t="s">
        <v>167</v>
      </c>
      <c r="B2703" s="9" t="s">
        <v>216</v>
      </c>
      <c r="C2703" s="9" t="s">
        <v>244</v>
      </c>
      <c r="D2703" s="34">
        <v>47564</v>
      </c>
      <c r="E2703" s="12">
        <v>589.75</v>
      </c>
      <c r="F2703" s="11">
        <f t="shared" si="136"/>
        <v>589.75</v>
      </c>
      <c r="G2703" s="11">
        <f t="shared" si="134"/>
        <v>58.98</v>
      </c>
      <c r="H2703" s="11">
        <f t="shared" si="135"/>
        <v>648.73</v>
      </c>
      <c r="I2703" s="21"/>
    </row>
    <row r="2704" spans="1:9" ht="12.75" customHeight="1" x14ac:dyDescent="0.2">
      <c r="A2704" s="9" t="s">
        <v>167</v>
      </c>
      <c r="B2704" s="9" t="s">
        <v>216</v>
      </c>
      <c r="C2704" s="9" t="s">
        <v>244</v>
      </c>
      <c r="D2704" s="34">
        <v>47565</v>
      </c>
      <c r="E2704" s="12">
        <v>1025.8500000000001</v>
      </c>
      <c r="F2704" s="11">
        <f t="shared" si="136"/>
        <v>1025.8500000000001</v>
      </c>
      <c r="G2704" s="11">
        <f t="shared" si="134"/>
        <v>102.59</v>
      </c>
      <c r="H2704" s="11">
        <f t="shared" si="135"/>
        <v>1128.44</v>
      </c>
      <c r="I2704" s="21"/>
    </row>
    <row r="2705" spans="1:9" ht="12.75" customHeight="1" x14ac:dyDescent="0.2">
      <c r="A2705" s="9" t="s">
        <v>167</v>
      </c>
      <c r="B2705" s="9" t="s">
        <v>216</v>
      </c>
      <c r="C2705" s="9" t="s">
        <v>244</v>
      </c>
      <c r="D2705" s="34">
        <v>47566</v>
      </c>
      <c r="E2705" s="12">
        <v>1307.6000000000001</v>
      </c>
      <c r="F2705" s="11">
        <f t="shared" si="136"/>
        <v>1307.6000000000001</v>
      </c>
      <c r="G2705" s="11">
        <f t="shared" si="134"/>
        <v>130.76</v>
      </c>
      <c r="H2705" s="11">
        <f t="shared" si="135"/>
        <v>1438.3600000000001</v>
      </c>
      <c r="I2705" s="21"/>
    </row>
    <row r="2706" spans="1:9" ht="12.75" customHeight="1" x14ac:dyDescent="0.2">
      <c r="A2706" s="9" t="s">
        <v>167</v>
      </c>
      <c r="B2706" s="9" t="s">
        <v>216</v>
      </c>
      <c r="C2706" s="9" t="s">
        <v>244</v>
      </c>
      <c r="D2706" s="34">
        <v>47567</v>
      </c>
      <c r="E2706" s="12">
        <v>684.5</v>
      </c>
      <c r="F2706" s="11">
        <f t="shared" si="136"/>
        <v>684.5</v>
      </c>
      <c r="G2706" s="11">
        <f t="shared" si="134"/>
        <v>68.45</v>
      </c>
      <c r="H2706" s="11">
        <f t="shared" si="135"/>
        <v>752.95</v>
      </c>
      <c r="I2706" s="21"/>
    </row>
    <row r="2707" spans="1:9" ht="12.75" customHeight="1" x14ac:dyDescent="0.2">
      <c r="A2707" s="9" t="s">
        <v>167</v>
      </c>
      <c r="B2707" s="9" t="s">
        <v>216</v>
      </c>
      <c r="C2707" s="9" t="s">
        <v>244</v>
      </c>
      <c r="D2707" s="34">
        <v>47570</v>
      </c>
      <c r="E2707" s="12">
        <v>786.25</v>
      </c>
      <c r="F2707" s="11">
        <f t="shared" si="136"/>
        <v>786.25</v>
      </c>
      <c r="G2707" s="11">
        <f t="shared" si="134"/>
        <v>78.63</v>
      </c>
      <c r="H2707" s="11">
        <f t="shared" si="135"/>
        <v>864.88</v>
      </c>
      <c r="I2707" s="21"/>
    </row>
    <row r="2708" spans="1:9" ht="12.75" customHeight="1" x14ac:dyDescent="0.2">
      <c r="A2708" s="9" t="s">
        <v>167</v>
      </c>
      <c r="B2708" s="9" t="s">
        <v>216</v>
      </c>
      <c r="C2708" s="9" t="s">
        <v>244</v>
      </c>
      <c r="D2708" s="34">
        <v>47573</v>
      </c>
      <c r="E2708" s="12">
        <v>982.90000000000009</v>
      </c>
      <c r="F2708" s="11">
        <f t="shared" si="136"/>
        <v>982.90000000000009</v>
      </c>
      <c r="G2708" s="11">
        <f t="shared" si="134"/>
        <v>98.29</v>
      </c>
      <c r="H2708" s="11">
        <f t="shared" si="135"/>
        <v>1081.19</v>
      </c>
      <c r="I2708" s="21"/>
    </row>
    <row r="2709" spans="1:9" ht="12.75" customHeight="1" x14ac:dyDescent="0.2">
      <c r="A2709" s="9" t="s">
        <v>167</v>
      </c>
      <c r="B2709" s="9" t="s">
        <v>216</v>
      </c>
      <c r="C2709" s="9" t="s">
        <v>244</v>
      </c>
      <c r="D2709" s="34">
        <v>47576</v>
      </c>
      <c r="E2709" s="12">
        <v>162.5</v>
      </c>
      <c r="F2709" s="11">
        <f t="shared" si="136"/>
        <v>162.5</v>
      </c>
      <c r="G2709" s="11">
        <f t="shared" si="134"/>
        <v>16.25</v>
      </c>
      <c r="H2709" s="11">
        <f t="shared" si="135"/>
        <v>178.75</v>
      </c>
      <c r="I2709" s="21"/>
    </row>
    <row r="2710" spans="1:9" ht="12.75" customHeight="1" x14ac:dyDescent="0.2">
      <c r="A2710" s="9" t="s">
        <v>167</v>
      </c>
      <c r="B2710" s="9" t="s">
        <v>216</v>
      </c>
      <c r="C2710" s="9" t="s">
        <v>244</v>
      </c>
      <c r="D2710" s="34">
        <v>47579</v>
      </c>
      <c r="E2710" s="12">
        <v>230.5</v>
      </c>
      <c r="F2710" s="11">
        <f t="shared" si="136"/>
        <v>230.5</v>
      </c>
      <c r="G2710" s="11">
        <f t="shared" si="134"/>
        <v>23.05</v>
      </c>
      <c r="H2710" s="11">
        <f t="shared" si="135"/>
        <v>253.55</v>
      </c>
      <c r="I2710" s="21"/>
    </row>
    <row r="2711" spans="1:9" ht="12.75" customHeight="1" x14ac:dyDescent="0.2">
      <c r="A2711" s="9" t="s">
        <v>167</v>
      </c>
      <c r="B2711" s="9" t="s">
        <v>216</v>
      </c>
      <c r="C2711" s="9" t="s">
        <v>244</v>
      </c>
      <c r="D2711" s="34">
        <v>47582</v>
      </c>
      <c r="E2711" s="12">
        <v>474.65000000000003</v>
      </c>
      <c r="F2711" s="11">
        <f t="shared" si="136"/>
        <v>474.65000000000003</v>
      </c>
      <c r="G2711" s="11">
        <f t="shared" si="134"/>
        <v>47.47</v>
      </c>
      <c r="H2711" s="11">
        <f t="shared" si="135"/>
        <v>522.12</v>
      </c>
      <c r="I2711" s="21"/>
    </row>
    <row r="2712" spans="1:9" ht="12.75" customHeight="1" x14ac:dyDescent="0.2">
      <c r="A2712" s="9" t="s">
        <v>167</v>
      </c>
      <c r="B2712" s="9" t="s">
        <v>216</v>
      </c>
      <c r="C2712" s="9" t="s">
        <v>244</v>
      </c>
      <c r="D2712" s="34">
        <v>47585</v>
      </c>
      <c r="E2712" s="12">
        <v>610.20000000000005</v>
      </c>
      <c r="F2712" s="11">
        <f t="shared" si="136"/>
        <v>610.20000000000005</v>
      </c>
      <c r="G2712" s="11">
        <f t="shared" si="134"/>
        <v>61.02</v>
      </c>
      <c r="H2712" s="11">
        <f t="shared" si="135"/>
        <v>671.22</v>
      </c>
      <c r="I2712" s="21"/>
    </row>
    <row r="2713" spans="1:9" ht="12.75" customHeight="1" x14ac:dyDescent="0.2">
      <c r="A2713" s="9" t="s">
        <v>167</v>
      </c>
      <c r="B2713" s="9" t="s">
        <v>216</v>
      </c>
      <c r="C2713" s="9" t="s">
        <v>244</v>
      </c>
      <c r="D2713" s="34">
        <v>47588</v>
      </c>
      <c r="E2713" s="12">
        <v>1897.65</v>
      </c>
      <c r="F2713" s="11">
        <f t="shared" si="136"/>
        <v>1897.65</v>
      </c>
      <c r="G2713" s="11">
        <f t="shared" si="134"/>
        <v>189.77</v>
      </c>
      <c r="H2713" s="11">
        <f t="shared" si="135"/>
        <v>2087.42</v>
      </c>
      <c r="I2713" s="21"/>
    </row>
    <row r="2714" spans="1:9" ht="12.75" customHeight="1" x14ac:dyDescent="0.2">
      <c r="A2714" s="9" t="s">
        <v>167</v>
      </c>
      <c r="B2714" s="9" t="s">
        <v>216</v>
      </c>
      <c r="C2714" s="9" t="s">
        <v>244</v>
      </c>
      <c r="D2714" s="34">
        <v>47591</v>
      </c>
      <c r="E2714" s="12">
        <v>2304.9500000000003</v>
      </c>
      <c r="F2714" s="11">
        <f t="shared" si="136"/>
        <v>2304.9500000000003</v>
      </c>
      <c r="G2714" s="11">
        <f t="shared" si="134"/>
        <v>230.5</v>
      </c>
      <c r="H2714" s="11">
        <f t="shared" si="135"/>
        <v>2535.4500000000003</v>
      </c>
      <c r="I2714" s="21"/>
    </row>
    <row r="2715" spans="1:9" ht="12.75" customHeight="1" x14ac:dyDescent="0.2">
      <c r="A2715" s="9" t="s">
        <v>167</v>
      </c>
      <c r="B2715" s="9" t="s">
        <v>216</v>
      </c>
      <c r="C2715" s="9" t="s">
        <v>244</v>
      </c>
      <c r="D2715" s="34">
        <v>47594</v>
      </c>
      <c r="E2715" s="12">
        <v>311.8</v>
      </c>
      <c r="F2715" s="11">
        <f t="shared" si="136"/>
        <v>311.8</v>
      </c>
      <c r="G2715" s="11">
        <f t="shared" si="134"/>
        <v>31.18</v>
      </c>
      <c r="H2715" s="11">
        <f t="shared" si="135"/>
        <v>342.98</v>
      </c>
      <c r="I2715" s="21"/>
    </row>
    <row r="2716" spans="1:9" ht="12.75" customHeight="1" x14ac:dyDescent="0.2">
      <c r="A2716" s="9" t="s">
        <v>167</v>
      </c>
      <c r="B2716" s="9" t="s">
        <v>216</v>
      </c>
      <c r="C2716" s="9" t="s">
        <v>244</v>
      </c>
      <c r="D2716" s="34">
        <v>47597</v>
      </c>
      <c r="E2716" s="12">
        <v>467.75</v>
      </c>
      <c r="F2716" s="11">
        <f t="shared" si="136"/>
        <v>467.75</v>
      </c>
      <c r="G2716" s="11">
        <f t="shared" si="134"/>
        <v>46.78</v>
      </c>
      <c r="H2716" s="11">
        <f t="shared" si="135"/>
        <v>514.53</v>
      </c>
      <c r="I2716" s="21"/>
    </row>
    <row r="2717" spans="1:9" ht="12.75" customHeight="1" x14ac:dyDescent="0.2">
      <c r="A2717" s="9" t="s">
        <v>167</v>
      </c>
      <c r="B2717" s="9" t="s">
        <v>216</v>
      </c>
      <c r="C2717" s="9" t="s">
        <v>244</v>
      </c>
      <c r="D2717" s="34">
        <v>47600</v>
      </c>
      <c r="E2717" s="12">
        <v>623.45000000000005</v>
      </c>
      <c r="F2717" s="11">
        <f t="shared" si="136"/>
        <v>623.45000000000005</v>
      </c>
      <c r="G2717" s="11">
        <f t="shared" si="134"/>
        <v>62.35</v>
      </c>
      <c r="H2717" s="11">
        <f t="shared" si="135"/>
        <v>685.80000000000007</v>
      </c>
      <c r="I2717" s="21"/>
    </row>
    <row r="2718" spans="1:9" ht="12.75" customHeight="1" x14ac:dyDescent="0.2">
      <c r="A2718" s="9" t="s">
        <v>167</v>
      </c>
      <c r="B2718" s="9" t="s">
        <v>216</v>
      </c>
      <c r="C2718" s="9" t="s">
        <v>244</v>
      </c>
      <c r="D2718" s="34">
        <v>47603</v>
      </c>
      <c r="E2718" s="12">
        <v>813.40000000000009</v>
      </c>
      <c r="F2718" s="11">
        <f t="shared" si="136"/>
        <v>813.40000000000009</v>
      </c>
      <c r="G2718" s="11">
        <f t="shared" si="134"/>
        <v>81.34</v>
      </c>
      <c r="H2718" s="11">
        <f t="shared" si="135"/>
        <v>894.74000000000012</v>
      </c>
      <c r="I2718" s="21"/>
    </row>
    <row r="2719" spans="1:9" ht="12.75" customHeight="1" x14ac:dyDescent="0.2">
      <c r="A2719" s="9" t="s">
        <v>167</v>
      </c>
      <c r="B2719" s="9" t="s">
        <v>216</v>
      </c>
      <c r="C2719" s="9" t="s">
        <v>244</v>
      </c>
      <c r="D2719" s="34">
        <v>47606</v>
      </c>
      <c r="E2719" s="12">
        <v>339.15000000000003</v>
      </c>
      <c r="F2719" s="11">
        <f t="shared" si="136"/>
        <v>339.15000000000003</v>
      </c>
      <c r="G2719" s="11">
        <f t="shared" si="134"/>
        <v>33.92</v>
      </c>
      <c r="H2719" s="11">
        <f t="shared" si="135"/>
        <v>373.07000000000005</v>
      </c>
      <c r="I2719" s="21"/>
    </row>
    <row r="2720" spans="1:9" ht="12.75" customHeight="1" x14ac:dyDescent="0.2">
      <c r="A2720" s="9" t="s">
        <v>167</v>
      </c>
      <c r="B2720" s="9" t="s">
        <v>216</v>
      </c>
      <c r="C2720" s="9" t="s">
        <v>244</v>
      </c>
      <c r="D2720" s="34">
        <v>47609</v>
      </c>
      <c r="E2720" s="12">
        <v>508.40000000000003</v>
      </c>
      <c r="F2720" s="11">
        <f t="shared" si="136"/>
        <v>508.40000000000003</v>
      </c>
      <c r="G2720" s="11">
        <f t="shared" si="134"/>
        <v>50.84</v>
      </c>
      <c r="H2720" s="11">
        <f t="shared" si="135"/>
        <v>559.24</v>
      </c>
      <c r="I2720" s="21"/>
    </row>
    <row r="2721" spans="1:9" ht="12.75" customHeight="1" x14ac:dyDescent="0.2">
      <c r="A2721" s="9" t="s">
        <v>167</v>
      </c>
      <c r="B2721" s="9" t="s">
        <v>216</v>
      </c>
      <c r="C2721" s="9" t="s">
        <v>244</v>
      </c>
      <c r="D2721" s="34">
        <v>47612</v>
      </c>
      <c r="E2721" s="12">
        <v>589.75</v>
      </c>
      <c r="F2721" s="11">
        <f t="shared" si="136"/>
        <v>589.75</v>
      </c>
      <c r="G2721" s="11">
        <f t="shared" si="134"/>
        <v>58.98</v>
      </c>
      <c r="H2721" s="11">
        <f t="shared" si="135"/>
        <v>648.73</v>
      </c>
      <c r="I2721" s="21"/>
    </row>
    <row r="2722" spans="1:9" ht="12.75" customHeight="1" x14ac:dyDescent="0.2">
      <c r="A2722" s="9" t="s">
        <v>167</v>
      </c>
      <c r="B2722" s="9" t="s">
        <v>216</v>
      </c>
      <c r="C2722" s="9" t="s">
        <v>244</v>
      </c>
      <c r="D2722" s="34">
        <v>47615</v>
      </c>
      <c r="E2722" s="12">
        <v>677.80000000000007</v>
      </c>
      <c r="F2722" s="11">
        <f t="shared" si="136"/>
        <v>677.80000000000007</v>
      </c>
      <c r="G2722" s="11">
        <f t="shared" si="134"/>
        <v>67.78</v>
      </c>
      <c r="H2722" s="11">
        <f t="shared" si="135"/>
        <v>745.58</v>
      </c>
      <c r="I2722" s="21"/>
    </row>
    <row r="2723" spans="1:9" ht="12.75" customHeight="1" x14ac:dyDescent="0.2">
      <c r="A2723" s="9" t="s">
        <v>167</v>
      </c>
      <c r="B2723" s="9" t="s">
        <v>216</v>
      </c>
      <c r="C2723" s="9" t="s">
        <v>244</v>
      </c>
      <c r="D2723" s="34">
        <v>47618</v>
      </c>
      <c r="E2723" s="12">
        <v>847.40000000000009</v>
      </c>
      <c r="F2723" s="11">
        <f t="shared" si="136"/>
        <v>847.40000000000009</v>
      </c>
      <c r="G2723" s="11">
        <f t="shared" si="134"/>
        <v>84.74</v>
      </c>
      <c r="H2723" s="11">
        <f t="shared" si="135"/>
        <v>932.1400000000001</v>
      </c>
      <c r="I2723" s="21"/>
    </row>
    <row r="2724" spans="1:9" ht="12.75" customHeight="1" x14ac:dyDescent="0.2">
      <c r="A2724" s="9" t="s">
        <v>167</v>
      </c>
      <c r="B2724" s="9" t="s">
        <v>216</v>
      </c>
      <c r="C2724" s="9" t="s">
        <v>244</v>
      </c>
      <c r="D2724" s="34">
        <v>47621</v>
      </c>
      <c r="E2724" s="12">
        <v>589.75</v>
      </c>
      <c r="F2724" s="11">
        <f t="shared" si="136"/>
        <v>589.75</v>
      </c>
      <c r="G2724" s="11">
        <f t="shared" si="134"/>
        <v>58.98</v>
      </c>
      <c r="H2724" s="11">
        <f t="shared" si="135"/>
        <v>648.73</v>
      </c>
      <c r="I2724" s="21"/>
    </row>
    <row r="2725" spans="1:9" ht="12.75" customHeight="1" x14ac:dyDescent="0.2">
      <c r="A2725" s="9" t="s">
        <v>167</v>
      </c>
      <c r="B2725" s="9" t="s">
        <v>216</v>
      </c>
      <c r="C2725" s="9" t="s">
        <v>244</v>
      </c>
      <c r="D2725" s="34">
        <v>47624</v>
      </c>
      <c r="E2725" s="12">
        <v>813.40000000000009</v>
      </c>
      <c r="F2725" s="11">
        <f t="shared" si="136"/>
        <v>813.40000000000009</v>
      </c>
      <c r="G2725" s="11">
        <f t="shared" si="134"/>
        <v>81.34</v>
      </c>
      <c r="H2725" s="11">
        <f t="shared" si="135"/>
        <v>894.74000000000012</v>
      </c>
      <c r="I2725" s="21"/>
    </row>
    <row r="2726" spans="1:9" ht="12.75" customHeight="1" x14ac:dyDescent="0.2">
      <c r="A2726" s="9" t="s">
        <v>167</v>
      </c>
      <c r="B2726" s="9" t="s">
        <v>216</v>
      </c>
      <c r="C2726" s="9" t="s">
        <v>244</v>
      </c>
      <c r="D2726" s="34">
        <v>47627</v>
      </c>
      <c r="E2726" s="12">
        <v>230.5</v>
      </c>
      <c r="F2726" s="11">
        <f t="shared" si="136"/>
        <v>230.5</v>
      </c>
      <c r="G2726" s="11">
        <f t="shared" si="134"/>
        <v>23.05</v>
      </c>
      <c r="H2726" s="11">
        <f t="shared" si="135"/>
        <v>253.55</v>
      </c>
      <c r="I2726" s="21"/>
    </row>
    <row r="2727" spans="1:9" ht="12.75" customHeight="1" x14ac:dyDescent="0.2">
      <c r="A2727" s="9" t="s">
        <v>167</v>
      </c>
      <c r="B2727" s="9" t="s">
        <v>216</v>
      </c>
      <c r="C2727" s="9" t="s">
        <v>244</v>
      </c>
      <c r="D2727" s="34">
        <v>47630</v>
      </c>
      <c r="E2727" s="12">
        <v>487.95000000000005</v>
      </c>
      <c r="F2727" s="11">
        <f t="shared" si="136"/>
        <v>487.95000000000005</v>
      </c>
      <c r="G2727" s="11">
        <f t="shared" si="134"/>
        <v>48.8</v>
      </c>
      <c r="H2727" s="11">
        <f t="shared" si="135"/>
        <v>536.75</v>
      </c>
      <c r="I2727" s="21"/>
    </row>
    <row r="2728" spans="1:9" ht="12.75" customHeight="1" x14ac:dyDescent="0.2">
      <c r="A2728" s="9" t="s">
        <v>167</v>
      </c>
      <c r="B2728" s="9" t="s">
        <v>216</v>
      </c>
      <c r="C2728" s="9" t="s">
        <v>244</v>
      </c>
      <c r="D2728" s="34">
        <v>47633</v>
      </c>
      <c r="E2728" s="12">
        <v>162.5</v>
      </c>
      <c r="F2728" s="11">
        <f t="shared" si="136"/>
        <v>162.5</v>
      </c>
      <c r="G2728" s="11">
        <f t="shared" si="134"/>
        <v>16.25</v>
      </c>
      <c r="H2728" s="11">
        <f t="shared" si="135"/>
        <v>178.75</v>
      </c>
      <c r="I2728" s="21"/>
    </row>
    <row r="2729" spans="1:9" ht="12.75" customHeight="1" x14ac:dyDescent="0.2">
      <c r="A2729" s="9" t="s">
        <v>167</v>
      </c>
      <c r="B2729" s="9" t="s">
        <v>216</v>
      </c>
      <c r="C2729" s="9" t="s">
        <v>244</v>
      </c>
      <c r="D2729" s="34">
        <v>47636</v>
      </c>
      <c r="E2729" s="12">
        <v>244.10000000000002</v>
      </c>
      <c r="F2729" s="11">
        <f t="shared" si="136"/>
        <v>244.10000000000002</v>
      </c>
      <c r="G2729" s="11">
        <f t="shared" si="134"/>
        <v>24.41</v>
      </c>
      <c r="H2729" s="11">
        <f t="shared" si="135"/>
        <v>268.51000000000005</v>
      </c>
      <c r="I2729" s="21"/>
    </row>
    <row r="2730" spans="1:9" ht="12.75" customHeight="1" x14ac:dyDescent="0.2">
      <c r="A2730" s="9" t="s">
        <v>167</v>
      </c>
      <c r="B2730" s="9" t="s">
        <v>216</v>
      </c>
      <c r="C2730" s="9" t="s">
        <v>244</v>
      </c>
      <c r="D2730" s="34">
        <v>47639</v>
      </c>
      <c r="E2730" s="12">
        <v>325.45000000000005</v>
      </c>
      <c r="F2730" s="11">
        <f t="shared" si="136"/>
        <v>325.45000000000005</v>
      </c>
      <c r="G2730" s="11">
        <f t="shared" si="134"/>
        <v>32.549999999999997</v>
      </c>
      <c r="H2730" s="11">
        <f t="shared" si="135"/>
        <v>358.00000000000006</v>
      </c>
      <c r="I2730" s="21"/>
    </row>
    <row r="2731" spans="1:9" ht="12.75" customHeight="1" x14ac:dyDescent="0.2">
      <c r="A2731" s="9" t="s">
        <v>167</v>
      </c>
      <c r="B2731" s="9" t="s">
        <v>216</v>
      </c>
      <c r="C2731" s="9" t="s">
        <v>244</v>
      </c>
      <c r="D2731" s="34">
        <v>47642</v>
      </c>
      <c r="E2731" s="12">
        <v>217.10000000000002</v>
      </c>
      <c r="F2731" s="11">
        <f t="shared" si="136"/>
        <v>217.10000000000002</v>
      </c>
      <c r="G2731" s="11">
        <f t="shared" si="134"/>
        <v>21.71</v>
      </c>
      <c r="H2731" s="11">
        <f t="shared" si="135"/>
        <v>238.81000000000003</v>
      </c>
      <c r="I2731" s="21"/>
    </row>
    <row r="2732" spans="1:9" ht="12.75" customHeight="1" x14ac:dyDescent="0.2">
      <c r="A2732" s="9" t="s">
        <v>167</v>
      </c>
      <c r="B2732" s="9" t="s">
        <v>216</v>
      </c>
      <c r="C2732" s="9" t="s">
        <v>244</v>
      </c>
      <c r="D2732" s="34">
        <v>47645</v>
      </c>
      <c r="E2732" s="12">
        <v>325.45000000000005</v>
      </c>
      <c r="F2732" s="11">
        <f t="shared" si="136"/>
        <v>325.45000000000005</v>
      </c>
      <c r="G2732" s="11">
        <f t="shared" si="134"/>
        <v>32.549999999999997</v>
      </c>
      <c r="H2732" s="11">
        <f t="shared" si="135"/>
        <v>358.00000000000006</v>
      </c>
      <c r="I2732" s="21"/>
    </row>
    <row r="2733" spans="1:9" ht="12.75" customHeight="1" x14ac:dyDescent="0.2">
      <c r="A2733" s="9" t="s">
        <v>167</v>
      </c>
      <c r="B2733" s="9" t="s">
        <v>216</v>
      </c>
      <c r="C2733" s="9" t="s">
        <v>244</v>
      </c>
      <c r="D2733" s="34">
        <v>47648</v>
      </c>
      <c r="E2733" s="12">
        <v>433.55</v>
      </c>
      <c r="F2733" s="11">
        <f t="shared" si="136"/>
        <v>433.55</v>
      </c>
      <c r="G2733" s="11">
        <f t="shared" si="134"/>
        <v>43.36</v>
      </c>
      <c r="H2733" s="11">
        <f t="shared" si="135"/>
        <v>476.91</v>
      </c>
      <c r="I2733" s="21"/>
    </row>
    <row r="2734" spans="1:9" ht="12.75" customHeight="1" x14ac:dyDescent="0.2">
      <c r="A2734" s="9" t="s">
        <v>167</v>
      </c>
      <c r="B2734" s="9" t="s">
        <v>216</v>
      </c>
      <c r="C2734" s="9" t="s">
        <v>244</v>
      </c>
      <c r="D2734" s="34">
        <v>47651</v>
      </c>
      <c r="E2734" s="12">
        <v>339.15000000000003</v>
      </c>
      <c r="F2734" s="11">
        <f t="shared" si="136"/>
        <v>339.15000000000003</v>
      </c>
      <c r="G2734" s="11">
        <f t="shared" si="134"/>
        <v>33.92</v>
      </c>
      <c r="H2734" s="11">
        <f t="shared" si="135"/>
        <v>373.07000000000005</v>
      </c>
      <c r="I2734" s="21"/>
    </row>
    <row r="2735" spans="1:9" ht="12.75" customHeight="1" x14ac:dyDescent="0.2">
      <c r="A2735" s="9" t="s">
        <v>167</v>
      </c>
      <c r="B2735" s="9" t="s">
        <v>216</v>
      </c>
      <c r="C2735" s="9" t="s">
        <v>244</v>
      </c>
      <c r="D2735" s="34">
        <v>47654</v>
      </c>
      <c r="E2735" s="12">
        <v>508.40000000000003</v>
      </c>
      <c r="F2735" s="11">
        <f t="shared" si="136"/>
        <v>508.40000000000003</v>
      </c>
      <c r="G2735" s="11">
        <f t="shared" si="134"/>
        <v>50.84</v>
      </c>
      <c r="H2735" s="11">
        <f t="shared" si="135"/>
        <v>559.24</v>
      </c>
      <c r="I2735" s="21"/>
    </row>
    <row r="2736" spans="1:9" ht="12.75" customHeight="1" x14ac:dyDescent="0.2">
      <c r="A2736" s="9" t="s">
        <v>167</v>
      </c>
      <c r="B2736" s="9" t="s">
        <v>216</v>
      </c>
      <c r="C2736" s="9" t="s">
        <v>244</v>
      </c>
      <c r="D2736" s="34">
        <v>47657</v>
      </c>
      <c r="E2736" s="12">
        <v>677.80000000000007</v>
      </c>
      <c r="F2736" s="11">
        <f t="shared" si="136"/>
        <v>677.80000000000007</v>
      </c>
      <c r="G2736" s="11">
        <f t="shared" si="134"/>
        <v>67.78</v>
      </c>
      <c r="H2736" s="11">
        <f t="shared" si="135"/>
        <v>745.58</v>
      </c>
      <c r="I2736" s="21"/>
    </row>
    <row r="2737" spans="1:9" ht="12.75" customHeight="1" x14ac:dyDescent="0.2">
      <c r="A2737" s="9" t="s">
        <v>167</v>
      </c>
      <c r="B2737" s="9" t="s">
        <v>216</v>
      </c>
      <c r="C2737" s="9" t="s">
        <v>244</v>
      </c>
      <c r="D2737" s="34">
        <v>47663</v>
      </c>
      <c r="E2737" s="12">
        <v>203.4</v>
      </c>
      <c r="F2737" s="11">
        <f t="shared" si="136"/>
        <v>203.4</v>
      </c>
      <c r="G2737" s="11">
        <f t="shared" si="134"/>
        <v>20.34</v>
      </c>
      <c r="H2737" s="11">
        <f t="shared" si="135"/>
        <v>223.74</v>
      </c>
      <c r="I2737" s="21"/>
    </row>
    <row r="2738" spans="1:9" ht="12.75" customHeight="1" x14ac:dyDescent="0.2">
      <c r="A2738" s="9" t="s">
        <v>167</v>
      </c>
      <c r="B2738" s="9" t="s">
        <v>216</v>
      </c>
      <c r="C2738" s="9" t="s">
        <v>244</v>
      </c>
      <c r="D2738" s="34">
        <v>47666</v>
      </c>
      <c r="E2738" s="12">
        <v>339.15000000000003</v>
      </c>
      <c r="F2738" s="11">
        <f t="shared" si="136"/>
        <v>339.15000000000003</v>
      </c>
      <c r="G2738" s="11">
        <f t="shared" si="134"/>
        <v>33.92</v>
      </c>
      <c r="H2738" s="11">
        <f t="shared" si="135"/>
        <v>373.07000000000005</v>
      </c>
      <c r="I2738" s="21"/>
    </row>
    <row r="2739" spans="1:9" ht="12.75" customHeight="1" x14ac:dyDescent="0.2">
      <c r="A2739" s="9" t="s">
        <v>167</v>
      </c>
      <c r="B2739" s="9" t="s">
        <v>216</v>
      </c>
      <c r="C2739" s="9" t="s">
        <v>244</v>
      </c>
      <c r="D2739" s="34">
        <v>47672</v>
      </c>
      <c r="E2739" s="12">
        <v>162.5</v>
      </c>
      <c r="F2739" s="11">
        <f t="shared" si="136"/>
        <v>162.5</v>
      </c>
      <c r="G2739" s="11">
        <f t="shared" ref="G2739:G2802" si="137">ROUND((+F2739*0.1),2)</f>
        <v>16.25</v>
      </c>
      <c r="H2739" s="11">
        <f t="shared" ref="H2739:H2802" si="138">+G2739+F2739</f>
        <v>178.75</v>
      </c>
      <c r="I2739" s="21"/>
    </row>
    <row r="2740" spans="1:9" ht="12.75" customHeight="1" x14ac:dyDescent="0.2">
      <c r="A2740" s="9" t="s">
        <v>167</v>
      </c>
      <c r="B2740" s="9" t="s">
        <v>216</v>
      </c>
      <c r="C2740" s="9" t="s">
        <v>244</v>
      </c>
      <c r="D2740" s="34">
        <v>47678</v>
      </c>
      <c r="E2740" s="12">
        <v>244.10000000000002</v>
      </c>
      <c r="F2740" s="11">
        <f t="shared" si="136"/>
        <v>244.10000000000002</v>
      </c>
      <c r="G2740" s="11">
        <f t="shared" si="137"/>
        <v>24.41</v>
      </c>
      <c r="H2740" s="11">
        <f t="shared" si="138"/>
        <v>268.51000000000005</v>
      </c>
      <c r="I2740" s="21"/>
    </row>
    <row r="2741" spans="1:9" ht="12.75" customHeight="1" x14ac:dyDescent="0.2">
      <c r="A2741" s="9" t="s">
        <v>167</v>
      </c>
      <c r="B2741" s="9" t="s">
        <v>216</v>
      </c>
      <c r="C2741" s="9" t="s">
        <v>244</v>
      </c>
      <c r="D2741" s="34">
        <v>47726</v>
      </c>
      <c r="E2741" s="12">
        <v>203.4</v>
      </c>
      <c r="F2741" s="11">
        <f t="shared" si="136"/>
        <v>203.4</v>
      </c>
      <c r="G2741" s="11">
        <f t="shared" si="137"/>
        <v>20.34</v>
      </c>
      <c r="H2741" s="11">
        <f t="shared" si="138"/>
        <v>223.74</v>
      </c>
      <c r="I2741" s="21"/>
    </row>
    <row r="2742" spans="1:9" ht="12.75" customHeight="1" x14ac:dyDescent="0.2">
      <c r="A2742" s="9" t="s">
        <v>167</v>
      </c>
      <c r="B2742" s="9" t="s">
        <v>216</v>
      </c>
      <c r="C2742" s="9" t="s">
        <v>244</v>
      </c>
      <c r="D2742" s="34">
        <v>47729</v>
      </c>
      <c r="E2742" s="12">
        <v>339.15000000000003</v>
      </c>
      <c r="F2742" s="11">
        <f t="shared" si="136"/>
        <v>339.15000000000003</v>
      </c>
      <c r="G2742" s="11">
        <f t="shared" si="137"/>
        <v>33.92</v>
      </c>
      <c r="H2742" s="11">
        <f t="shared" si="138"/>
        <v>373.07000000000005</v>
      </c>
      <c r="I2742" s="21"/>
    </row>
    <row r="2743" spans="1:9" ht="12.75" customHeight="1" x14ac:dyDescent="0.2">
      <c r="A2743" s="9" t="s">
        <v>167</v>
      </c>
      <c r="B2743" s="9" t="s">
        <v>216</v>
      </c>
      <c r="C2743" s="9" t="s">
        <v>244</v>
      </c>
      <c r="D2743" s="34">
        <v>47732</v>
      </c>
      <c r="E2743" s="12">
        <v>542.25</v>
      </c>
      <c r="F2743" s="11">
        <f t="shared" si="136"/>
        <v>542.25</v>
      </c>
      <c r="G2743" s="11">
        <f t="shared" si="137"/>
        <v>54.23</v>
      </c>
      <c r="H2743" s="11">
        <f t="shared" si="138"/>
        <v>596.48</v>
      </c>
      <c r="I2743" s="21"/>
    </row>
    <row r="2744" spans="1:9" ht="12.75" customHeight="1" x14ac:dyDescent="0.2">
      <c r="A2744" s="9" t="s">
        <v>167</v>
      </c>
      <c r="B2744" s="9" t="s">
        <v>216</v>
      </c>
      <c r="C2744" s="9" t="s">
        <v>244</v>
      </c>
      <c r="D2744" s="34">
        <v>47735</v>
      </c>
      <c r="E2744" s="12">
        <v>62</v>
      </c>
      <c r="F2744" s="11">
        <f t="shared" si="136"/>
        <v>62</v>
      </c>
      <c r="G2744" s="11">
        <f t="shared" si="137"/>
        <v>6.2</v>
      </c>
      <c r="H2744" s="11">
        <f t="shared" si="138"/>
        <v>68.2</v>
      </c>
      <c r="I2744" s="21"/>
    </row>
    <row r="2745" spans="1:9" ht="12.75" customHeight="1" x14ac:dyDescent="0.2">
      <c r="A2745" s="9" t="s">
        <v>167</v>
      </c>
      <c r="B2745" s="9" t="s">
        <v>216</v>
      </c>
      <c r="C2745" s="9" t="s">
        <v>244</v>
      </c>
      <c r="D2745" s="34">
        <v>47738</v>
      </c>
      <c r="E2745" s="12">
        <v>339.15000000000003</v>
      </c>
      <c r="F2745" s="11">
        <f t="shared" si="136"/>
        <v>339.15000000000003</v>
      </c>
      <c r="G2745" s="11">
        <f t="shared" si="137"/>
        <v>33.92</v>
      </c>
      <c r="H2745" s="11">
        <f t="shared" si="138"/>
        <v>373.07000000000005</v>
      </c>
      <c r="I2745" s="21"/>
    </row>
    <row r="2746" spans="1:9" ht="12.75" customHeight="1" x14ac:dyDescent="0.2">
      <c r="A2746" s="9" t="s">
        <v>167</v>
      </c>
      <c r="B2746" s="9" t="s">
        <v>216</v>
      </c>
      <c r="C2746" s="9" t="s">
        <v>244</v>
      </c>
      <c r="D2746" s="34">
        <v>47741</v>
      </c>
      <c r="E2746" s="12">
        <v>691.7</v>
      </c>
      <c r="F2746" s="11">
        <f t="shared" si="136"/>
        <v>691.7</v>
      </c>
      <c r="G2746" s="11">
        <f t="shared" si="137"/>
        <v>69.17</v>
      </c>
      <c r="H2746" s="11">
        <f t="shared" si="138"/>
        <v>760.87</v>
      </c>
      <c r="I2746" s="21"/>
    </row>
    <row r="2747" spans="1:9" ht="12.75" customHeight="1" x14ac:dyDescent="0.2">
      <c r="A2747" s="9" t="s">
        <v>167</v>
      </c>
      <c r="B2747" s="9" t="s">
        <v>216</v>
      </c>
      <c r="C2747" s="9" t="s">
        <v>244</v>
      </c>
      <c r="D2747" s="34">
        <v>47753</v>
      </c>
      <c r="E2747" s="12">
        <v>585.6</v>
      </c>
      <c r="F2747" s="11">
        <f t="shared" si="136"/>
        <v>585.6</v>
      </c>
      <c r="G2747" s="11">
        <f t="shared" si="137"/>
        <v>58.56</v>
      </c>
      <c r="H2747" s="11">
        <f t="shared" si="138"/>
        <v>644.16000000000008</v>
      </c>
      <c r="I2747" s="21"/>
    </row>
    <row r="2748" spans="1:9" ht="12.75" customHeight="1" x14ac:dyDescent="0.2">
      <c r="A2748" s="9" t="s">
        <v>167</v>
      </c>
      <c r="B2748" s="9" t="s">
        <v>216</v>
      </c>
      <c r="C2748" s="9" t="s">
        <v>244</v>
      </c>
      <c r="D2748" s="34">
        <v>47756</v>
      </c>
      <c r="E2748" s="12">
        <v>585.6</v>
      </c>
      <c r="F2748" s="11">
        <f t="shared" si="136"/>
        <v>585.6</v>
      </c>
      <c r="G2748" s="11">
        <f t="shared" si="137"/>
        <v>58.56</v>
      </c>
      <c r="H2748" s="11">
        <f t="shared" si="138"/>
        <v>644.16000000000008</v>
      </c>
      <c r="I2748" s="21"/>
    </row>
    <row r="2749" spans="1:9" ht="12.75" customHeight="1" x14ac:dyDescent="0.2">
      <c r="A2749" s="9" t="s">
        <v>167</v>
      </c>
      <c r="B2749" s="9" t="s">
        <v>216</v>
      </c>
      <c r="C2749" s="9" t="s">
        <v>244</v>
      </c>
      <c r="D2749" s="34">
        <v>47762</v>
      </c>
      <c r="E2749" s="12">
        <v>343.90000000000003</v>
      </c>
      <c r="F2749" s="11">
        <f t="shared" si="136"/>
        <v>343.90000000000003</v>
      </c>
      <c r="G2749" s="11">
        <f t="shared" si="137"/>
        <v>34.39</v>
      </c>
      <c r="H2749" s="11">
        <f t="shared" si="138"/>
        <v>378.29</v>
      </c>
      <c r="I2749" s="21"/>
    </row>
    <row r="2750" spans="1:9" ht="12.75" customHeight="1" x14ac:dyDescent="0.2">
      <c r="A2750" s="9" t="s">
        <v>167</v>
      </c>
      <c r="B2750" s="9" t="s">
        <v>216</v>
      </c>
      <c r="C2750" s="9" t="s">
        <v>244</v>
      </c>
      <c r="D2750" s="34">
        <v>47765</v>
      </c>
      <c r="E2750" s="12">
        <v>564.65</v>
      </c>
      <c r="F2750" s="11">
        <f t="shared" si="136"/>
        <v>564.65</v>
      </c>
      <c r="G2750" s="11">
        <f t="shared" si="137"/>
        <v>56.47</v>
      </c>
      <c r="H2750" s="11">
        <f t="shared" si="138"/>
        <v>621.12</v>
      </c>
      <c r="I2750" s="21"/>
    </row>
    <row r="2751" spans="1:9" ht="12.75" customHeight="1" x14ac:dyDescent="0.2">
      <c r="A2751" s="9" t="s">
        <v>167</v>
      </c>
      <c r="B2751" s="9" t="s">
        <v>216</v>
      </c>
      <c r="C2751" s="9" t="s">
        <v>244</v>
      </c>
      <c r="D2751" s="34">
        <v>47768</v>
      </c>
      <c r="E2751" s="12">
        <v>691.7</v>
      </c>
      <c r="F2751" s="11">
        <f t="shared" si="136"/>
        <v>691.7</v>
      </c>
      <c r="G2751" s="11">
        <f t="shared" si="137"/>
        <v>69.17</v>
      </c>
      <c r="H2751" s="11">
        <f t="shared" si="138"/>
        <v>760.87</v>
      </c>
      <c r="I2751" s="21"/>
    </row>
    <row r="2752" spans="1:9" ht="12.75" customHeight="1" x14ac:dyDescent="0.2">
      <c r="A2752" s="9" t="s">
        <v>167</v>
      </c>
      <c r="B2752" s="9" t="s">
        <v>216</v>
      </c>
      <c r="C2752" s="9" t="s">
        <v>244</v>
      </c>
      <c r="D2752" s="34">
        <v>47771</v>
      </c>
      <c r="E2752" s="12">
        <v>794.7</v>
      </c>
      <c r="F2752" s="11">
        <f t="shared" si="136"/>
        <v>794.7</v>
      </c>
      <c r="G2752" s="11">
        <f t="shared" si="137"/>
        <v>79.47</v>
      </c>
      <c r="H2752" s="11">
        <f t="shared" si="138"/>
        <v>874.17000000000007</v>
      </c>
      <c r="I2752" s="21"/>
    </row>
    <row r="2753" spans="1:9" ht="12.75" customHeight="1" x14ac:dyDescent="0.2">
      <c r="A2753" s="9" t="s">
        <v>167</v>
      </c>
      <c r="B2753" s="9" t="s">
        <v>216</v>
      </c>
      <c r="C2753" s="9" t="s">
        <v>244</v>
      </c>
      <c r="D2753" s="34">
        <v>47774</v>
      </c>
      <c r="E2753" s="12">
        <v>627.35</v>
      </c>
      <c r="F2753" s="11">
        <f t="shared" si="136"/>
        <v>627.35</v>
      </c>
      <c r="G2753" s="11">
        <f t="shared" si="137"/>
        <v>62.74</v>
      </c>
      <c r="H2753" s="11">
        <f t="shared" si="138"/>
        <v>690.09</v>
      </c>
      <c r="I2753" s="21"/>
    </row>
    <row r="2754" spans="1:9" ht="12.75" customHeight="1" x14ac:dyDescent="0.2">
      <c r="A2754" s="9" t="s">
        <v>167</v>
      </c>
      <c r="B2754" s="9" t="s">
        <v>216</v>
      </c>
      <c r="C2754" s="9" t="s">
        <v>244</v>
      </c>
      <c r="D2754" s="34">
        <v>47777</v>
      </c>
      <c r="E2754" s="12">
        <v>627.35</v>
      </c>
      <c r="F2754" s="11">
        <f t="shared" si="136"/>
        <v>627.35</v>
      </c>
      <c r="G2754" s="11">
        <f t="shared" si="137"/>
        <v>62.74</v>
      </c>
      <c r="H2754" s="11">
        <f t="shared" si="138"/>
        <v>690.09</v>
      </c>
      <c r="I2754" s="21"/>
    </row>
    <row r="2755" spans="1:9" ht="12.75" customHeight="1" x14ac:dyDescent="0.2">
      <c r="A2755" s="9" t="s">
        <v>167</v>
      </c>
      <c r="B2755" s="9" t="s">
        <v>216</v>
      </c>
      <c r="C2755" s="9" t="s">
        <v>244</v>
      </c>
      <c r="D2755" s="34">
        <v>47780</v>
      </c>
      <c r="E2755" s="12">
        <v>815.55000000000007</v>
      </c>
      <c r="F2755" s="11">
        <f t="shared" ref="F2755:F2818" si="139">CEILING(TRUNC(+E2755*F$2,2),0.05)</f>
        <v>815.55000000000007</v>
      </c>
      <c r="G2755" s="11">
        <f t="shared" si="137"/>
        <v>81.56</v>
      </c>
      <c r="H2755" s="11">
        <f t="shared" si="138"/>
        <v>897.11000000000013</v>
      </c>
      <c r="I2755" s="21"/>
    </row>
    <row r="2756" spans="1:9" ht="12.75" customHeight="1" x14ac:dyDescent="0.2">
      <c r="A2756" s="9" t="s">
        <v>167</v>
      </c>
      <c r="B2756" s="9" t="s">
        <v>216</v>
      </c>
      <c r="C2756" s="9" t="s">
        <v>244</v>
      </c>
      <c r="D2756" s="34">
        <v>47783</v>
      </c>
      <c r="E2756" s="12">
        <v>815.55000000000007</v>
      </c>
      <c r="F2756" s="11">
        <f t="shared" si="139"/>
        <v>815.55000000000007</v>
      </c>
      <c r="G2756" s="11">
        <f t="shared" si="137"/>
        <v>81.56</v>
      </c>
      <c r="H2756" s="11">
        <f t="shared" si="138"/>
        <v>897.11000000000013</v>
      </c>
      <c r="I2756" s="21"/>
    </row>
    <row r="2757" spans="1:9" ht="12.75" customHeight="1" x14ac:dyDescent="0.2">
      <c r="A2757" s="9" t="s">
        <v>167</v>
      </c>
      <c r="B2757" s="9" t="s">
        <v>216</v>
      </c>
      <c r="C2757" s="9" t="s">
        <v>244</v>
      </c>
      <c r="D2757" s="34">
        <v>47786</v>
      </c>
      <c r="E2757" s="12">
        <v>1035</v>
      </c>
      <c r="F2757" s="11">
        <f t="shared" si="139"/>
        <v>1035</v>
      </c>
      <c r="G2757" s="11">
        <f t="shared" si="137"/>
        <v>103.5</v>
      </c>
      <c r="H2757" s="11">
        <f t="shared" si="138"/>
        <v>1138.5</v>
      </c>
      <c r="I2757" s="21"/>
    </row>
    <row r="2758" spans="1:9" ht="12.75" customHeight="1" x14ac:dyDescent="0.2">
      <c r="A2758" s="9" t="s">
        <v>167</v>
      </c>
      <c r="B2758" s="9" t="s">
        <v>216</v>
      </c>
      <c r="C2758" s="9" t="s">
        <v>244</v>
      </c>
      <c r="D2758" s="34">
        <v>47789</v>
      </c>
      <c r="E2758" s="12">
        <v>1035</v>
      </c>
      <c r="F2758" s="11">
        <f t="shared" si="139"/>
        <v>1035</v>
      </c>
      <c r="G2758" s="11">
        <f t="shared" si="137"/>
        <v>103.5</v>
      </c>
      <c r="H2758" s="11">
        <f t="shared" si="138"/>
        <v>1138.5</v>
      </c>
      <c r="I2758" s="21"/>
    </row>
    <row r="2759" spans="1:9" ht="12.75" customHeight="1" x14ac:dyDescent="0.2">
      <c r="A2759" s="9" t="s">
        <v>167</v>
      </c>
      <c r="B2759" s="9" t="s">
        <v>216</v>
      </c>
      <c r="C2759" s="9" t="s">
        <v>244</v>
      </c>
      <c r="D2759" s="34">
        <v>47900</v>
      </c>
      <c r="E2759" s="12">
        <v>244.10000000000002</v>
      </c>
      <c r="F2759" s="11">
        <f t="shared" si="139"/>
        <v>244.10000000000002</v>
      </c>
      <c r="G2759" s="11">
        <f t="shared" si="137"/>
        <v>24.41</v>
      </c>
      <c r="H2759" s="11">
        <f t="shared" si="138"/>
        <v>268.51000000000005</v>
      </c>
      <c r="I2759" s="21"/>
    </row>
    <row r="2760" spans="1:9" ht="12.75" customHeight="1" x14ac:dyDescent="0.2">
      <c r="A2760" s="9" t="s">
        <v>167</v>
      </c>
      <c r="B2760" s="9" t="s">
        <v>216</v>
      </c>
      <c r="C2760" s="9" t="s">
        <v>244</v>
      </c>
      <c r="D2760" s="34">
        <v>47903</v>
      </c>
      <c r="E2760" s="12">
        <v>339.15000000000003</v>
      </c>
      <c r="F2760" s="11">
        <f t="shared" si="139"/>
        <v>339.15000000000003</v>
      </c>
      <c r="G2760" s="11">
        <f t="shared" si="137"/>
        <v>33.92</v>
      </c>
      <c r="H2760" s="11">
        <f t="shared" si="138"/>
        <v>373.07000000000005</v>
      </c>
      <c r="I2760" s="21"/>
    </row>
    <row r="2761" spans="1:9" ht="12.75" customHeight="1" x14ac:dyDescent="0.2">
      <c r="A2761" s="9" t="s">
        <v>167</v>
      </c>
      <c r="B2761" s="9" t="s">
        <v>216</v>
      </c>
      <c r="C2761" s="9" t="s">
        <v>244</v>
      </c>
      <c r="D2761" s="34">
        <v>47904</v>
      </c>
      <c r="E2761" s="12">
        <v>81.400000000000006</v>
      </c>
      <c r="F2761" s="11">
        <f t="shared" si="139"/>
        <v>81.400000000000006</v>
      </c>
      <c r="G2761" s="11">
        <f t="shared" si="137"/>
        <v>8.14</v>
      </c>
      <c r="H2761" s="11">
        <f t="shared" si="138"/>
        <v>89.54</v>
      </c>
      <c r="I2761" s="21"/>
    </row>
    <row r="2762" spans="1:9" ht="12.75" customHeight="1" x14ac:dyDescent="0.2">
      <c r="A2762" s="9" t="s">
        <v>167</v>
      </c>
      <c r="B2762" s="9" t="s">
        <v>216</v>
      </c>
      <c r="C2762" s="9" t="s">
        <v>244</v>
      </c>
      <c r="D2762" s="34">
        <v>47906</v>
      </c>
      <c r="E2762" s="12">
        <v>162.5</v>
      </c>
      <c r="F2762" s="11">
        <f t="shared" si="139"/>
        <v>162.5</v>
      </c>
      <c r="G2762" s="11">
        <f t="shared" si="137"/>
        <v>16.25</v>
      </c>
      <c r="H2762" s="11">
        <f t="shared" si="138"/>
        <v>178.75</v>
      </c>
      <c r="I2762" s="21"/>
    </row>
    <row r="2763" spans="1:9" ht="12.75" customHeight="1" x14ac:dyDescent="0.2">
      <c r="A2763" s="9" t="s">
        <v>167</v>
      </c>
      <c r="B2763" s="9" t="s">
        <v>216</v>
      </c>
      <c r="C2763" s="9" t="s">
        <v>244</v>
      </c>
      <c r="D2763" s="34">
        <v>47912</v>
      </c>
      <c r="E2763" s="12">
        <v>81.400000000000006</v>
      </c>
      <c r="F2763" s="11">
        <f t="shared" si="139"/>
        <v>81.400000000000006</v>
      </c>
      <c r="G2763" s="11">
        <f t="shared" si="137"/>
        <v>8.14</v>
      </c>
      <c r="H2763" s="11">
        <f t="shared" si="138"/>
        <v>89.54</v>
      </c>
      <c r="I2763" s="21"/>
    </row>
    <row r="2764" spans="1:9" ht="12.75" customHeight="1" x14ac:dyDescent="0.2">
      <c r="A2764" s="9" t="s">
        <v>167</v>
      </c>
      <c r="B2764" s="9" t="s">
        <v>216</v>
      </c>
      <c r="C2764" s="9" t="s">
        <v>244</v>
      </c>
      <c r="D2764" s="34">
        <v>47915</v>
      </c>
      <c r="E2764" s="12">
        <v>244.10000000000002</v>
      </c>
      <c r="F2764" s="11">
        <f t="shared" si="139"/>
        <v>244.10000000000002</v>
      </c>
      <c r="G2764" s="11">
        <f t="shared" si="137"/>
        <v>24.41</v>
      </c>
      <c r="H2764" s="11">
        <f t="shared" si="138"/>
        <v>268.51000000000005</v>
      </c>
      <c r="I2764" s="21"/>
    </row>
    <row r="2765" spans="1:9" ht="12.75" customHeight="1" x14ac:dyDescent="0.2">
      <c r="A2765" s="9" t="s">
        <v>167</v>
      </c>
      <c r="B2765" s="9" t="s">
        <v>216</v>
      </c>
      <c r="C2765" s="9" t="s">
        <v>244</v>
      </c>
      <c r="D2765" s="34">
        <v>47916</v>
      </c>
      <c r="E2765" s="12">
        <v>122.65</v>
      </c>
      <c r="F2765" s="11">
        <f t="shared" si="139"/>
        <v>122.65</v>
      </c>
      <c r="G2765" s="11">
        <f t="shared" si="137"/>
        <v>12.27</v>
      </c>
      <c r="H2765" s="11">
        <f t="shared" si="138"/>
        <v>134.92000000000002</v>
      </c>
      <c r="I2765" s="21"/>
    </row>
    <row r="2766" spans="1:9" ht="12.75" customHeight="1" x14ac:dyDescent="0.2">
      <c r="A2766" s="9" t="s">
        <v>167</v>
      </c>
      <c r="B2766" s="9" t="s">
        <v>216</v>
      </c>
      <c r="C2766" s="9" t="s">
        <v>244</v>
      </c>
      <c r="D2766" s="34">
        <v>47918</v>
      </c>
      <c r="E2766" s="12">
        <v>339.15000000000003</v>
      </c>
      <c r="F2766" s="11">
        <f t="shared" si="139"/>
        <v>339.15000000000003</v>
      </c>
      <c r="G2766" s="11">
        <f t="shared" si="137"/>
        <v>33.92</v>
      </c>
      <c r="H2766" s="11">
        <f t="shared" si="138"/>
        <v>373.07000000000005</v>
      </c>
      <c r="I2766" s="21"/>
    </row>
    <row r="2767" spans="1:9" ht="12.75" customHeight="1" x14ac:dyDescent="0.2">
      <c r="A2767" s="9" t="s">
        <v>167</v>
      </c>
      <c r="B2767" s="9" t="s">
        <v>216</v>
      </c>
      <c r="C2767" s="9" t="s">
        <v>244</v>
      </c>
      <c r="D2767" s="34">
        <v>47920</v>
      </c>
      <c r="E2767" s="12">
        <v>548.35</v>
      </c>
      <c r="F2767" s="11">
        <f t="shared" si="139"/>
        <v>548.35</v>
      </c>
      <c r="G2767" s="11">
        <f t="shared" si="137"/>
        <v>54.84</v>
      </c>
      <c r="H2767" s="11">
        <f t="shared" si="138"/>
        <v>603.19000000000005</v>
      </c>
      <c r="I2767" s="21"/>
    </row>
    <row r="2768" spans="1:9" ht="12.75" customHeight="1" x14ac:dyDescent="0.2">
      <c r="A2768" s="9" t="s">
        <v>167</v>
      </c>
      <c r="B2768" s="9" t="s">
        <v>216</v>
      </c>
      <c r="C2768" s="9" t="s">
        <v>244</v>
      </c>
      <c r="D2768" s="34">
        <v>47921</v>
      </c>
      <c r="E2768" s="12">
        <v>162.5</v>
      </c>
      <c r="F2768" s="11">
        <f t="shared" si="139"/>
        <v>162.5</v>
      </c>
      <c r="G2768" s="11">
        <f t="shared" si="137"/>
        <v>16.25</v>
      </c>
      <c r="H2768" s="11">
        <f t="shared" si="138"/>
        <v>178.75</v>
      </c>
      <c r="I2768" s="21"/>
    </row>
    <row r="2769" spans="1:9" ht="12.75" customHeight="1" x14ac:dyDescent="0.2">
      <c r="A2769" s="9" t="s">
        <v>167</v>
      </c>
      <c r="B2769" s="9" t="s">
        <v>216</v>
      </c>
      <c r="C2769" s="9" t="s">
        <v>244</v>
      </c>
      <c r="D2769" s="34">
        <v>47924</v>
      </c>
      <c r="E2769" s="12">
        <v>54.25</v>
      </c>
      <c r="F2769" s="11">
        <f t="shared" si="139"/>
        <v>54.25</v>
      </c>
      <c r="G2769" s="11">
        <f t="shared" si="137"/>
        <v>5.43</v>
      </c>
      <c r="H2769" s="11">
        <f t="shared" si="138"/>
        <v>59.68</v>
      </c>
      <c r="I2769" s="21"/>
    </row>
    <row r="2770" spans="1:9" ht="12.75" customHeight="1" x14ac:dyDescent="0.2">
      <c r="A2770" s="9" t="s">
        <v>167</v>
      </c>
      <c r="B2770" s="9" t="s">
        <v>216</v>
      </c>
      <c r="C2770" s="9" t="s">
        <v>244</v>
      </c>
      <c r="D2770" s="34">
        <v>47927</v>
      </c>
      <c r="E2770" s="12">
        <v>203.4</v>
      </c>
      <c r="F2770" s="11">
        <f t="shared" si="139"/>
        <v>203.4</v>
      </c>
      <c r="G2770" s="11">
        <f t="shared" si="137"/>
        <v>20.34</v>
      </c>
      <c r="H2770" s="11">
        <f t="shared" si="138"/>
        <v>223.74</v>
      </c>
      <c r="I2770" s="21"/>
    </row>
    <row r="2771" spans="1:9" ht="12.75" customHeight="1" x14ac:dyDescent="0.2">
      <c r="A2771" s="9" t="s">
        <v>167</v>
      </c>
      <c r="B2771" s="9" t="s">
        <v>216</v>
      </c>
      <c r="C2771" s="9" t="s">
        <v>244</v>
      </c>
      <c r="D2771" s="34">
        <v>47930</v>
      </c>
      <c r="E2771" s="12">
        <v>379.6</v>
      </c>
      <c r="F2771" s="11">
        <f t="shared" si="139"/>
        <v>379.6</v>
      </c>
      <c r="G2771" s="11">
        <f t="shared" si="137"/>
        <v>37.96</v>
      </c>
      <c r="H2771" s="11">
        <f t="shared" si="138"/>
        <v>417.56</v>
      </c>
      <c r="I2771" s="21"/>
    </row>
    <row r="2772" spans="1:9" ht="12.75" customHeight="1" x14ac:dyDescent="0.2">
      <c r="A2772" s="9" t="s">
        <v>167</v>
      </c>
      <c r="B2772" s="9" t="s">
        <v>216</v>
      </c>
      <c r="C2772" s="9" t="s">
        <v>244</v>
      </c>
      <c r="D2772" s="34">
        <v>47933</v>
      </c>
      <c r="E2772" s="12">
        <v>298.10000000000002</v>
      </c>
      <c r="F2772" s="11">
        <f t="shared" si="139"/>
        <v>298.10000000000002</v>
      </c>
      <c r="G2772" s="11">
        <f t="shared" si="137"/>
        <v>29.81</v>
      </c>
      <c r="H2772" s="11">
        <f t="shared" si="138"/>
        <v>327.91</v>
      </c>
      <c r="I2772" s="21"/>
    </row>
    <row r="2773" spans="1:9" ht="12.75" customHeight="1" x14ac:dyDescent="0.2">
      <c r="A2773" s="9" t="s">
        <v>167</v>
      </c>
      <c r="B2773" s="9" t="s">
        <v>216</v>
      </c>
      <c r="C2773" s="9" t="s">
        <v>244</v>
      </c>
      <c r="D2773" s="34">
        <v>47936</v>
      </c>
      <c r="E2773" s="12">
        <v>366.05</v>
      </c>
      <c r="F2773" s="11">
        <f t="shared" si="139"/>
        <v>366.05</v>
      </c>
      <c r="G2773" s="11">
        <f t="shared" si="137"/>
        <v>36.61</v>
      </c>
      <c r="H2773" s="11">
        <f t="shared" si="138"/>
        <v>402.66</v>
      </c>
      <c r="I2773" s="21"/>
    </row>
    <row r="2774" spans="1:9" ht="12.75" customHeight="1" x14ac:dyDescent="0.2">
      <c r="A2774" s="9" t="s">
        <v>167</v>
      </c>
      <c r="B2774" s="9" t="s">
        <v>216</v>
      </c>
      <c r="C2774" s="9" t="s">
        <v>244</v>
      </c>
      <c r="D2774" s="34">
        <v>47948</v>
      </c>
      <c r="E2774" s="12">
        <v>230.5</v>
      </c>
      <c r="F2774" s="11">
        <f t="shared" si="139"/>
        <v>230.5</v>
      </c>
      <c r="G2774" s="11">
        <f t="shared" si="137"/>
        <v>23.05</v>
      </c>
      <c r="H2774" s="11">
        <f t="shared" si="138"/>
        <v>253.55</v>
      </c>
      <c r="I2774" s="21"/>
    </row>
    <row r="2775" spans="1:9" ht="12.75" customHeight="1" x14ac:dyDescent="0.2">
      <c r="A2775" s="9" t="s">
        <v>167</v>
      </c>
      <c r="B2775" s="9" t="s">
        <v>216</v>
      </c>
      <c r="C2775" s="9" t="s">
        <v>244</v>
      </c>
      <c r="D2775" s="34">
        <v>47951</v>
      </c>
      <c r="E2775" s="12">
        <v>271</v>
      </c>
      <c r="F2775" s="11">
        <f t="shared" si="139"/>
        <v>271</v>
      </c>
      <c r="G2775" s="11">
        <f t="shared" si="137"/>
        <v>27.1</v>
      </c>
      <c r="H2775" s="11">
        <f t="shared" si="138"/>
        <v>298.10000000000002</v>
      </c>
      <c r="I2775" s="21"/>
    </row>
    <row r="2776" spans="1:9" ht="12.75" customHeight="1" x14ac:dyDescent="0.2">
      <c r="A2776" s="9" t="s">
        <v>167</v>
      </c>
      <c r="B2776" s="9" t="s">
        <v>216</v>
      </c>
      <c r="C2776" s="9" t="s">
        <v>244</v>
      </c>
      <c r="D2776" s="34">
        <v>47954</v>
      </c>
      <c r="E2776" s="12">
        <v>542.25</v>
      </c>
      <c r="F2776" s="11">
        <f t="shared" si="139"/>
        <v>542.25</v>
      </c>
      <c r="G2776" s="11">
        <f t="shared" si="137"/>
        <v>54.23</v>
      </c>
      <c r="H2776" s="11">
        <f t="shared" si="138"/>
        <v>596.48</v>
      </c>
      <c r="I2776" s="21"/>
    </row>
    <row r="2777" spans="1:9" ht="12.75" customHeight="1" x14ac:dyDescent="0.2">
      <c r="A2777" s="9" t="s">
        <v>167</v>
      </c>
      <c r="B2777" s="9" t="s">
        <v>216</v>
      </c>
      <c r="C2777" s="9" t="s">
        <v>244</v>
      </c>
      <c r="D2777" s="34">
        <v>47957</v>
      </c>
      <c r="E2777" s="12">
        <v>406.6</v>
      </c>
      <c r="F2777" s="11">
        <f t="shared" si="139"/>
        <v>406.6</v>
      </c>
      <c r="G2777" s="11">
        <f t="shared" si="137"/>
        <v>40.659999999999997</v>
      </c>
      <c r="H2777" s="11">
        <f t="shared" si="138"/>
        <v>447.26</v>
      </c>
      <c r="I2777" s="21"/>
    </row>
    <row r="2778" spans="1:9" ht="12.75" customHeight="1" x14ac:dyDescent="0.2">
      <c r="A2778" s="9" t="s">
        <v>167</v>
      </c>
      <c r="B2778" s="9" t="s">
        <v>216</v>
      </c>
      <c r="C2778" s="9" t="s">
        <v>244</v>
      </c>
      <c r="D2778" s="34">
        <v>47960</v>
      </c>
      <c r="E2778" s="12">
        <v>189.9</v>
      </c>
      <c r="F2778" s="11">
        <f t="shared" si="139"/>
        <v>189.9</v>
      </c>
      <c r="G2778" s="11">
        <f t="shared" si="137"/>
        <v>18.989999999999998</v>
      </c>
      <c r="H2778" s="11">
        <f t="shared" si="138"/>
        <v>208.89000000000001</v>
      </c>
      <c r="I2778" s="21"/>
    </row>
    <row r="2779" spans="1:9" ht="12.75" customHeight="1" x14ac:dyDescent="0.2">
      <c r="A2779" s="9" t="s">
        <v>167</v>
      </c>
      <c r="B2779" s="9" t="s">
        <v>216</v>
      </c>
      <c r="C2779" s="9" t="s">
        <v>244</v>
      </c>
      <c r="D2779" s="34">
        <v>47963</v>
      </c>
      <c r="E2779" s="12">
        <v>311.8</v>
      </c>
      <c r="F2779" s="11">
        <f t="shared" si="139"/>
        <v>311.8</v>
      </c>
      <c r="G2779" s="11">
        <f t="shared" si="137"/>
        <v>31.18</v>
      </c>
      <c r="H2779" s="11">
        <f t="shared" si="138"/>
        <v>342.98</v>
      </c>
      <c r="I2779" s="21"/>
    </row>
    <row r="2780" spans="1:9" ht="12.75" customHeight="1" x14ac:dyDescent="0.2">
      <c r="A2780" s="9" t="s">
        <v>167</v>
      </c>
      <c r="B2780" s="9" t="s">
        <v>216</v>
      </c>
      <c r="C2780" s="9" t="s">
        <v>244</v>
      </c>
      <c r="D2780" s="34">
        <v>47966</v>
      </c>
      <c r="E2780" s="12">
        <v>623.45000000000005</v>
      </c>
      <c r="F2780" s="11">
        <f t="shared" si="139"/>
        <v>623.45000000000005</v>
      </c>
      <c r="G2780" s="11">
        <f t="shared" si="137"/>
        <v>62.35</v>
      </c>
      <c r="H2780" s="11">
        <f t="shared" si="138"/>
        <v>685.80000000000007</v>
      </c>
      <c r="I2780" s="21"/>
    </row>
    <row r="2781" spans="1:9" ht="12.75" customHeight="1" x14ac:dyDescent="0.2">
      <c r="A2781" s="9" t="s">
        <v>167</v>
      </c>
      <c r="B2781" s="9" t="s">
        <v>216</v>
      </c>
      <c r="C2781" s="9" t="s">
        <v>244</v>
      </c>
      <c r="D2781" s="34">
        <v>47969</v>
      </c>
      <c r="E2781" s="12">
        <v>379.6</v>
      </c>
      <c r="F2781" s="11">
        <f t="shared" si="139"/>
        <v>379.6</v>
      </c>
      <c r="G2781" s="11">
        <f t="shared" si="137"/>
        <v>37.96</v>
      </c>
      <c r="H2781" s="11">
        <f t="shared" si="138"/>
        <v>417.56</v>
      </c>
      <c r="I2781" s="21"/>
    </row>
    <row r="2782" spans="1:9" ht="12.75" customHeight="1" x14ac:dyDescent="0.2">
      <c r="A2782" s="9" t="s">
        <v>167</v>
      </c>
      <c r="B2782" s="9" t="s">
        <v>216</v>
      </c>
      <c r="C2782" s="9" t="s">
        <v>244</v>
      </c>
      <c r="D2782" s="34">
        <v>47972</v>
      </c>
      <c r="E2782" s="12">
        <v>303.3</v>
      </c>
      <c r="F2782" s="11">
        <f t="shared" si="139"/>
        <v>303.3</v>
      </c>
      <c r="G2782" s="11">
        <f t="shared" si="137"/>
        <v>30.33</v>
      </c>
      <c r="H2782" s="11">
        <f t="shared" si="138"/>
        <v>333.63</v>
      </c>
      <c r="I2782" s="21"/>
    </row>
    <row r="2783" spans="1:9" ht="12.75" customHeight="1" x14ac:dyDescent="0.2">
      <c r="A2783" s="9" t="s">
        <v>167</v>
      </c>
      <c r="B2783" s="9" t="s">
        <v>216</v>
      </c>
      <c r="C2783" s="9" t="s">
        <v>244</v>
      </c>
      <c r="D2783" s="34">
        <v>47975</v>
      </c>
      <c r="E2783" s="12">
        <v>531.6</v>
      </c>
      <c r="F2783" s="11">
        <f t="shared" si="139"/>
        <v>531.6</v>
      </c>
      <c r="G2783" s="11">
        <f t="shared" si="137"/>
        <v>53.16</v>
      </c>
      <c r="H2783" s="11">
        <f t="shared" si="138"/>
        <v>584.76</v>
      </c>
      <c r="I2783" s="21"/>
    </row>
    <row r="2784" spans="1:9" ht="12.75" customHeight="1" x14ac:dyDescent="0.2">
      <c r="A2784" s="9" t="s">
        <v>167</v>
      </c>
      <c r="B2784" s="9" t="s">
        <v>216</v>
      </c>
      <c r="C2784" s="9" t="s">
        <v>244</v>
      </c>
      <c r="D2784" s="34">
        <v>47978</v>
      </c>
      <c r="E2784" s="12">
        <v>322.85000000000002</v>
      </c>
      <c r="F2784" s="11">
        <f t="shared" si="139"/>
        <v>322.85000000000002</v>
      </c>
      <c r="G2784" s="11">
        <f t="shared" si="137"/>
        <v>32.29</v>
      </c>
      <c r="H2784" s="11">
        <f t="shared" si="138"/>
        <v>355.14000000000004</v>
      </c>
      <c r="I2784" s="21"/>
    </row>
    <row r="2785" spans="1:9" ht="12.75" customHeight="1" x14ac:dyDescent="0.2">
      <c r="A2785" s="9" t="s">
        <v>167</v>
      </c>
      <c r="B2785" s="9" t="s">
        <v>216</v>
      </c>
      <c r="C2785" s="9" t="s">
        <v>244</v>
      </c>
      <c r="D2785" s="34">
        <v>47981</v>
      </c>
      <c r="E2785" s="12">
        <v>216.8</v>
      </c>
      <c r="F2785" s="11">
        <f t="shared" si="139"/>
        <v>216.8</v>
      </c>
      <c r="G2785" s="11">
        <f t="shared" si="137"/>
        <v>21.68</v>
      </c>
      <c r="H2785" s="11">
        <f t="shared" si="138"/>
        <v>238.48000000000002</v>
      </c>
      <c r="I2785" s="21"/>
    </row>
    <row r="2786" spans="1:9" ht="12.75" customHeight="1" x14ac:dyDescent="0.2">
      <c r="A2786" s="9" t="s">
        <v>167</v>
      </c>
      <c r="B2786" s="9" t="s">
        <v>216</v>
      </c>
      <c r="C2786" s="9" t="s">
        <v>244</v>
      </c>
      <c r="D2786" s="34">
        <v>47982</v>
      </c>
      <c r="E2786" s="12">
        <v>525.45000000000005</v>
      </c>
      <c r="F2786" s="11">
        <f t="shared" si="139"/>
        <v>525.45000000000005</v>
      </c>
      <c r="G2786" s="11">
        <f t="shared" si="137"/>
        <v>52.55</v>
      </c>
      <c r="H2786" s="11">
        <f t="shared" si="138"/>
        <v>578</v>
      </c>
      <c r="I2786" s="21"/>
    </row>
    <row r="2787" spans="1:9" ht="12.75" customHeight="1" x14ac:dyDescent="0.2">
      <c r="A2787" s="9" t="s">
        <v>167</v>
      </c>
      <c r="B2787" s="9" t="s">
        <v>216</v>
      </c>
      <c r="C2787" s="9" t="s">
        <v>244</v>
      </c>
      <c r="D2787" s="34">
        <v>48200</v>
      </c>
      <c r="E2787" s="12">
        <v>1084.7</v>
      </c>
      <c r="F2787" s="11">
        <f t="shared" si="139"/>
        <v>1084.7</v>
      </c>
      <c r="G2787" s="11">
        <f t="shared" si="137"/>
        <v>108.47</v>
      </c>
      <c r="H2787" s="11">
        <f t="shared" si="138"/>
        <v>1193.17</v>
      </c>
      <c r="I2787" s="21"/>
    </row>
    <row r="2788" spans="1:9" ht="12.75" customHeight="1" x14ac:dyDescent="0.2">
      <c r="A2788" s="9" t="s">
        <v>167</v>
      </c>
      <c r="B2788" s="9" t="s">
        <v>216</v>
      </c>
      <c r="C2788" s="9" t="s">
        <v>244</v>
      </c>
      <c r="D2788" s="34">
        <v>48203</v>
      </c>
      <c r="E2788" s="12">
        <v>1315.1000000000001</v>
      </c>
      <c r="F2788" s="11">
        <f t="shared" si="139"/>
        <v>1315.1000000000001</v>
      </c>
      <c r="G2788" s="11">
        <f t="shared" si="137"/>
        <v>131.51</v>
      </c>
      <c r="H2788" s="11">
        <f t="shared" si="138"/>
        <v>1446.6100000000001</v>
      </c>
      <c r="I2788" s="21"/>
    </row>
    <row r="2789" spans="1:9" ht="12.75" customHeight="1" x14ac:dyDescent="0.2">
      <c r="A2789" s="9" t="s">
        <v>167</v>
      </c>
      <c r="B2789" s="9" t="s">
        <v>216</v>
      </c>
      <c r="C2789" s="9" t="s">
        <v>244</v>
      </c>
      <c r="D2789" s="34">
        <v>48206</v>
      </c>
      <c r="E2789" s="12">
        <v>814.25</v>
      </c>
      <c r="F2789" s="11">
        <f t="shared" si="139"/>
        <v>814.25</v>
      </c>
      <c r="G2789" s="11">
        <f t="shared" si="137"/>
        <v>81.430000000000007</v>
      </c>
      <c r="H2789" s="11">
        <f t="shared" si="138"/>
        <v>895.68000000000006</v>
      </c>
      <c r="I2789" s="21"/>
    </row>
    <row r="2790" spans="1:9" ht="12.75" customHeight="1" x14ac:dyDescent="0.2">
      <c r="A2790" s="9" t="s">
        <v>167</v>
      </c>
      <c r="B2790" s="9" t="s">
        <v>216</v>
      </c>
      <c r="C2790" s="9" t="s">
        <v>244</v>
      </c>
      <c r="D2790" s="34">
        <v>48209</v>
      </c>
      <c r="E2790" s="12">
        <v>1043.95</v>
      </c>
      <c r="F2790" s="11">
        <f t="shared" si="139"/>
        <v>1043.95</v>
      </c>
      <c r="G2790" s="11">
        <f t="shared" si="137"/>
        <v>104.4</v>
      </c>
      <c r="H2790" s="11">
        <f t="shared" si="138"/>
        <v>1148.3500000000001</v>
      </c>
      <c r="I2790" s="21"/>
    </row>
    <row r="2791" spans="1:9" ht="12.75" customHeight="1" x14ac:dyDescent="0.2">
      <c r="A2791" s="9" t="s">
        <v>167</v>
      </c>
      <c r="B2791" s="9" t="s">
        <v>216</v>
      </c>
      <c r="C2791" s="9" t="s">
        <v>244</v>
      </c>
      <c r="D2791" s="34">
        <v>48212</v>
      </c>
      <c r="E2791" s="12">
        <v>814.25</v>
      </c>
      <c r="F2791" s="11">
        <f t="shared" si="139"/>
        <v>814.25</v>
      </c>
      <c r="G2791" s="11">
        <f t="shared" si="137"/>
        <v>81.430000000000007</v>
      </c>
      <c r="H2791" s="11">
        <f t="shared" si="138"/>
        <v>895.68000000000006</v>
      </c>
      <c r="I2791" s="21"/>
    </row>
    <row r="2792" spans="1:9" ht="12.75" customHeight="1" x14ac:dyDescent="0.2">
      <c r="A2792" s="9" t="s">
        <v>167</v>
      </c>
      <c r="B2792" s="9" t="s">
        <v>216</v>
      </c>
      <c r="C2792" s="9" t="s">
        <v>244</v>
      </c>
      <c r="D2792" s="34">
        <v>48215</v>
      </c>
      <c r="E2792" s="12">
        <v>1043.95</v>
      </c>
      <c r="F2792" s="11">
        <f t="shared" si="139"/>
        <v>1043.95</v>
      </c>
      <c r="G2792" s="11">
        <f t="shared" si="137"/>
        <v>104.4</v>
      </c>
      <c r="H2792" s="11">
        <f t="shared" si="138"/>
        <v>1148.3500000000001</v>
      </c>
      <c r="I2792" s="21"/>
    </row>
    <row r="2793" spans="1:9" ht="12.75" customHeight="1" x14ac:dyDescent="0.2">
      <c r="A2793" s="9" t="s">
        <v>167</v>
      </c>
      <c r="B2793" s="9" t="s">
        <v>216</v>
      </c>
      <c r="C2793" s="9" t="s">
        <v>244</v>
      </c>
      <c r="D2793" s="34">
        <v>48218</v>
      </c>
      <c r="E2793" s="12">
        <v>814.25</v>
      </c>
      <c r="F2793" s="11">
        <f t="shared" si="139"/>
        <v>814.25</v>
      </c>
      <c r="G2793" s="11">
        <f t="shared" si="137"/>
        <v>81.430000000000007</v>
      </c>
      <c r="H2793" s="11">
        <f t="shared" si="138"/>
        <v>895.68000000000006</v>
      </c>
      <c r="I2793" s="21"/>
    </row>
    <row r="2794" spans="1:9" ht="12.75" customHeight="1" x14ac:dyDescent="0.2">
      <c r="A2794" s="9" t="s">
        <v>167</v>
      </c>
      <c r="B2794" s="9" t="s">
        <v>216</v>
      </c>
      <c r="C2794" s="9" t="s">
        <v>244</v>
      </c>
      <c r="D2794" s="34">
        <v>48221</v>
      </c>
      <c r="E2794" s="12">
        <v>1084.7</v>
      </c>
      <c r="F2794" s="11">
        <f t="shared" si="139"/>
        <v>1084.7</v>
      </c>
      <c r="G2794" s="11">
        <f t="shared" si="137"/>
        <v>108.47</v>
      </c>
      <c r="H2794" s="11">
        <f t="shared" si="138"/>
        <v>1193.17</v>
      </c>
      <c r="I2794" s="21"/>
    </row>
    <row r="2795" spans="1:9" ht="12.75" customHeight="1" x14ac:dyDescent="0.2">
      <c r="A2795" s="9" t="s">
        <v>167</v>
      </c>
      <c r="B2795" s="9" t="s">
        <v>216</v>
      </c>
      <c r="C2795" s="9" t="s">
        <v>244</v>
      </c>
      <c r="D2795" s="34">
        <v>48224</v>
      </c>
      <c r="E2795" s="12">
        <v>542.25</v>
      </c>
      <c r="F2795" s="11">
        <f t="shared" si="139"/>
        <v>542.25</v>
      </c>
      <c r="G2795" s="11">
        <f t="shared" si="137"/>
        <v>54.23</v>
      </c>
      <c r="H2795" s="11">
        <f t="shared" si="138"/>
        <v>596.48</v>
      </c>
      <c r="I2795" s="21"/>
    </row>
    <row r="2796" spans="1:9" ht="12.75" customHeight="1" x14ac:dyDescent="0.2">
      <c r="A2796" s="9" t="s">
        <v>167</v>
      </c>
      <c r="B2796" s="9" t="s">
        <v>216</v>
      </c>
      <c r="C2796" s="9" t="s">
        <v>244</v>
      </c>
      <c r="D2796" s="34">
        <v>48227</v>
      </c>
      <c r="E2796" s="12">
        <v>704.95</v>
      </c>
      <c r="F2796" s="11">
        <f t="shared" si="139"/>
        <v>704.95</v>
      </c>
      <c r="G2796" s="11">
        <f t="shared" si="137"/>
        <v>70.5</v>
      </c>
      <c r="H2796" s="11">
        <f t="shared" si="138"/>
        <v>775.45</v>
      </c>
      <c r="I2796" s="21"/>
    </row>
    <row r="2797" spans="1:9" ht="12.75" customHeight="1" x14ac:dyDescent="0.2">
      <c r="A2797" s="9" t="s">
        <v>167</v>
      </c>
      <c r="B2797" s="9" t="s">
        <v>216</v>
      </c>
      <c r="C2797" s="9" t="s">
        <v>244</v>
      </c>
      <c r="D2797" s="34">
        <v>48230</v>
      </c>
      <c r="E2797" s="12">
        <v>610.20000000000005</v>
      </c>
      <c r="F2797" s="11">
        <f t="shared" si="139"/>
        <v>610.20000000000005</v>
      </c>
      <c r="G2797" s="11">
        <f t="shared" si="137"/>
        <v>61.02</v>
      </c>
      <c r="H2797" s="11">
        <f t="shared" si="138"/>
        <v>671.22</v>
      </c>
      <c r="I2797" s="21"/>
    </row>
    <row r="2798" spans="1:9" ht="12.75" customHeight="1" x14ac:dyDescent="0.2">
      <c r="A2798" s="9" t="s">
        <v>167</v>
      </c>
      <c r="B2798" s="9" t="s">
        <v>216</v>
      </c>
      <c r="C2798" s="9" t="s">
        <v>244</v>
      </c>
      <c r="D2798" s="34">
        <v>48233</v>
      </c>
      <c r="E2798" s="12">
        <v>881.15000000000009</v>
      </c>
      <c r="F2798" s="11">
        <f t="shared" si="139"/>
        <v>881.15000000000009</v>
      </c>
      <c r="G2798" s="11">
        <f t="shared" si="137"/>
        <v>88.12</v>
      </c>
      <c r="H2798" s="11">
        <f t="shared" si="138"/>
        <v>969.2700000000001</v>
      </c>
      <c r="I2798" s="21"/>
    </row>
    <row r="2799" spans="1:9" ht="12.75" customHeight="1" x14ac:dyDescent="0.2">
      <c r="A2799" s="9" t="s">
        <v>167</v>
      </c>
      <c r="B2799" s="9" t="s">
        <v>216</v>
      </c>
      <c r="C2799" s="9" t="s">
        <v>244</v>
      </c>
      <c r="D2799" s="34">
        <v>48236</v>
      </c>
      <c r="E2799" s="12">
        <v>1152.3</v>
      </c>
      <c r="F2799" s="11">
        <f t="shared" si="139"/>
        <v>1152.3</v>
      </c>
      <c r="G2799" s="11">
        <f t="shared" si="137"/>
        <v>115.23</v>
      </c>
      <c r="H2799" s="11">
        <f t="shared" si="138"/>
        <v>1267.53</v>
      </c>
      <c r="I2799" s="21"/>
    </row>
    <row r="2800" spans="1:9" ht="12.75" customHeight="1" x14ac:dyDescent="0.2">
      <c r="A2800" s="9" t="s">
        <v>167</v>
      </c>
      <c r="B2800" s="9" t="s">
        <v>216</v>
      </c>
      <c r="C2800" s="9" t="s">
        <v>244</v>
      </c>
      <c r="D2800" s="34">
        <v>48239</v>
      </c>
      <c r="E2800" s="12">
        <v>637.15000000000009</v>
      </c>
      <c r="F2800" s="11">
        <f t="shared" si="139"/>
        <v>637.15000000000009</v>
      </c>
      <c r="G2800" s="11">
        <f t="shared" si="137"/>
        <v>63.72</v>
      </c>
      <c r="H2800" s="11">
        <f t="shared" si="138"/>
        <v>700.87000000000012</v>
      </c>
      <c r="I2800" s="21"/>
    </row>
    <row r="2801" spans="1:9" ht="12.75" customHeight="1" x14ac:dyDescent="0.2">
      <c r="A2801" s="9" t="s">
        <v>167</v>
      </c>
      <c r="B2801" s="9" t="s">
        <v>216</v>
      </c>
      <c r="C2801" s="9" t="s">
        <v>244</v>
      </c>
      <c r="D2801" s="34">
        <v>48242</v>
      </c>
      <c r="E2801" s="12">
        <v>881.15000000000009</v>
      </c>
      <c r="F2801" s="11">
        <f t="shared" si="139"/>
        <v>881.15000000000009</v>
      </c>
      <c r="G2801" s="11">
        <f t="shared" si="137"/>
        <v>88.12</v>
      </c>
      <c r="H2801" s="11">
        <f t="shared" si="138"/>
        <v>969.2700000000001</v>
      </c>
      <c r="I2801" s="21"/>
    </row>
    <row r="2802" spans="1:9" ht="12.75" customHeight="1" x14ac:dyDescent="0.2">
      <c r="A2802" s="9" t="s">
        <v>167</v>
      </c>
      <c r="B2802" s="9" t="s">
        <v>216</v>
      </c>
      <c r="C2802" s="9" t="s">
        <v>244</v>
      </c>
      <c r="D2802" s="34">
        <v>48400</v>
      </c>
      <c r="E2802" s="12">
        <v>474.65000000000003</v>
      </c>
      <c r="F2802" s="11">
        <f t="shared" si="139"/>
        <v>474.65000000000003</v>
      </c>
      <c r="G2802" s="11">
        <f t="shared" si="137"/>
        <v>47.47</v>
      </c>
      <c r="H2802" s="11">
        <f t="shared" si="138"/>
        <v>522.12</v>
      </c>
      <c r="I2802" s="21"/>
    </row>
    <row r="2803" spans="1:9" ht="12.75" customHeight="1" x14ac:dyDescent="0.2">
      <c r="A2803" s="9" t="s">
        <v>167</v>
      </c>
      <c r="B2803" s="9" t="s">
        <v>216</v>
      </c>
      <c r="C2803" s="9" t="s">
        <v>244</v>
      </c>
      <c r="D2803" s="34">
        <v>48403</v>
      </c>
      <c r="E2803" s="12">
        <v>745.65000000000009</v>
      </c>
      <c r="F2803" s="11">
        <f t="shared" si="139"/>
        <v>745.65000000000009</v>
      </c>
      <c r="G2803" s="11">
        <f t="shared" ref="G2803:G2866" si="140">ROUND((+F2803*0.1),2)</f>
        <v>74.569999999999993</v>
      </c>
      <c r="H2803" s="11">
        <f t="shared" ref="H2803:H2866" si="141">+G2803+F2803</f>
        <v>820.22</v>
      </c>
      <c r="I2803" s="21"/>
    </row>
    <row r="2804" spans="1:9" ht="12.75" customHeight="1" x14ac:dyDescent="0.2">
      <c r="A2804" s="9" t="s">
        <v>167</v>
      </c>
      <c r="B2804" s="9" t="s">
        <v>216</v>
      </c>
      <c r="C2804" s="9" t="s">
        <v>244</v>
      </c>
      <c r="D2804" s="34">
        <v>48406</v>
      </c>
      <c r="E2804" s="12">
        <v>474.65000000000003</v>
      </c>
      <c r="F2804" s="11">
        <f t="shared" si="139"/>
        <v>474.65000000000003</v>
      </c>
      <c r="G2804" s="11">
        <f t="shared" si="140"/>
        <v>47.47</v>
      </c>
      <c r="H2804" s="11">
        <f t="shared" si="141"/>
        <v>522.12</v>
      </c>
      <c r="I2804" s="21"/>
    </row>
    <row r="2805" spans="1:9" ht="12.75" customHeight="1" x14ac:dyDescent="0.2">
      <c r="A2805" s="9" t="s">
        <v>167</v>
      </c>
      <c r="B2805" s="9" t="s">
        <v>216</v>
      </c>
      <c r="C2805" s="9" t="s">
        <v>244</v>
      </c>
      <c r="D2805" s="34">
        <v>48409</v>
      </c>
      <c r="E2805" s="12">
        <v>745.65000000000009</v>
      </c>
      <c r="F2805" s="11">
        <f t="shared" si="139"/>
        <v>745.65000000000009</v>
      </c>
      <c r="G2805" s="11">
        <f t="shared" si="140"/>
        <v>74.569999999999993</v>
      </c>
      <c r="H2805" s="11">
        <f t="shared" si="141"/>
        <v>820.22</v>
      </c>
      <c r="I2805" s="21"/>
    </row>
    <row r="2806" spans="1:9" ht="12.75" customHeight="1" x14ac:dyDescent="0.2">
      <c r="A2806" s="9" t="s">
        <v>167</v>
      </c>
      <c r="B2806" s="9" t="s">
        <v>216</v>
      </c>
      <c r="C2806" s="9" t="s">
        <v>244</v>
      </c>
      <c r="D2806" s="34">
        <v>48412</v>
      </c>
      <c r="E2806" s="12">
        <v>908.15000000000009</v>
      </c>
      <c r="F2806" s="11">
        <f t="shared" si="139"/>
        <v>908.15000000000009</v>
      </c>
      <c r="G2806" s="11">
        <f t="shared" si="140"/>
        <v>90.82</v>
      </c>
      <c r="H2806" s="11">
        <f t="shared" si="141"/>
        <v>998.97</v>
      </c>
      <c r="I2806" s="21"/>
    </row>
    <row r="2807" spans="1:9" ht="12.75" customHeight="1" x14ac:dyDescent="0.2">
      <c r="A2807" s="9" t="s">
        <v>167</v>
      </c>
      <c r="B2807" s="9" t="s">
        <v>216</v>
      </c>
      <c r="C2807" s="9" t="s">
        <v>244</v>
      </c>
      <c r="D2807" s="34">
        <v>48415</v>
      </c>
      <c r="E2807" s="12">
        <v>1152.3</v>
      </c>
      <c r="F2807" s="11">
        <f t="shared" si="139"/>
        <v>1152.3</v>
      </c>
      <c r="G2807" s="11">
        <f t="shared" si="140"/>
        <v>115.23</v>
      </c>
      <c r="H2807" s="11">
        <f t="shared" si="141"/>
        <v>1267.53</v>
      </c>
      <c r="I2807" s="21"/>
    </row>
    <row r="2808" spans="1:9" ht="12.75" customHeight="1" x14ac:dyDescent="0.2">
      <c r="A2808" s="9" t="s">
        <v>167</v>
      </c>
      <c r="B2808" s="9" t="s">
        <v>216</v>
      </c>
      <c r="C2808" s="9" t="s">
        <v>244</v>
      </c>
      <c r="D2808" s="34">
        <v>48418</v>
      </c>
      <c r="E2808" s="12">
        <v>908.15000000000009</v>
      </c>
      <c r="F2808" s="11">
        <f t="shared" si="139"/>
        <v>908.15000000000009</v>
      </c>
      <c r="G2808" s="11">
        <f t="shared" si="140"/>
        <v>90.82</v>
      </c>
      <c r="H2808" s="11">
        <f t="shared" si="141"/>
        <v>998.97</v>
      </c>
      <c r="I2808" s="21"/>
    </row>
    <row r="2809" spans="1:9" ht="12.75" customHeight="1" x14ac:dyDescent="0.2">
      <c r="A2809" s="9" t="s">
        <v>167</v>
      </c>
      <c r="B2809" s="9" t="s">
        <v>216</v>
      </c>
      <c r="C2809" s="9" t="s">
        <v>244</v>
      </c>
      <c r="D2809" s="34">
        <v>48421</v>
      </c>
      <c r="E2809" s="12">
        <v>1152.3</v>
      </c>
      <c r="F2809" s="11">
        <f t="shared" si="139"/>
        <v>1152.3</v>
      </c>
      <c r="G2809" s="11">
        <f t="shared" si="140"/>
        <v>115.23</v>
      </c>
      <c r="H2809" s="11">
        <f t="shared" si="141"/>
        <v>1267.53</v>
      </c>
      <c r="I2809" s="21"/>
    </row>
    <row r="2810" spans="1:9" ht="12.75" customHeight="1" x14ac:dyDescent="0.2">
      <c r="A2810" s="9" t="s">
        <v>167</v>
      </c>
      <c r="B2810" s="9" t="s">
        <v>216</v>
      </c>
      <c r="C2810" s="9" t="s">
        <v>244</v>
      </c>
      <c r="D2810" s="34">
        <v>48424</v>
      </c>
      <c r="E2810" s="12">
        <v>1084.7</v>
      </c>
      <c r="F2810" s="11">
        <f t="shared" si="139"/>
        <v>1084.7</v>
      </c>
      <c r="G2810" s="11">
        <f t="shared" si="140"/>
        <v>108.47</v>
      </c>
      <c r="H2810" s="11">
        <f t="shared" si="141"/>
        <v>1193.17</v>
      </c>
      <c r="I2810" s="21"/>
    </row>
    <row r="2811" spans="1:9" ht="12.75" customHeight="1" x14ac:dyDescent="0.2">
      <c r="A2811" s="9" t="s">
        <v>167</v>
      </c>
      <c r="B2811" s="9" t="s">
        <v>216</v>
      </c>
      <c r="C2811" s="9" t="s">
        <v>244</v>
      </c>
      <c r="D2811" s="34">
        <v>48427</v>
      </c>
      <c r="E2811" s="12">
        <v>1315.1000000000001</v>
      </c>
      <c r="F2811" s="11">
        <f t="shared" si="139"/>
        <v>1315.1000000000001</v>
      </c>
      <c r="G2811" s="11">
        <f t="shared" si="140"/>
        <v>131.51</v>
      </c>
      <c r="H2811" s="11">
        <f t="shared" si="141"/>
        <v>1446.6100000000001</v>
      </c>
      <c r="I2811" s="21"/>
    </row>
    <row r="2812" spans="1:9" ht="12.75" customHeight="1" x14ac:dyDescent="0.2">
      <c r="A2812" s="9" t="s">
        <v>167</v>
      </c>
      <c r="B2812" s="9" t="s">
        <v>216</v>
      </c>
      <c r="C2812" s="9" t="s">
        <v>244</v>
      </c>
      <c r="D2812" s="34">
        <v>48500</v>
      </c>
      <c r="E2812" s="12">
        <v>474.65000000000003</v>
      </c>
      <c r="F2812" s="11">
        <f t="shared" si="139"/>
        <v>474.65000000000003</v>
      </c>
      <c r="G2812" s="11">
        <f t="shared" si="140"/>
        <v>47.47</v>
      </c>
      <c r="H2812" s="11">
        <f t="shared" si="141"/>
        <v>522.12</v>
      </c>
      <c r="I2812" s="21"/>
    </row>
    <row r="2813" spans="1:9" ht="12.75" customHeight="1" x14ac:dyDescent="0.2">
      <c r="A2813" s="9" t="s">
        <v>167</v>
      </c>
      <c r="B2813" s="9" t="s">
        <v>216</v>
      </c>
      <c r="C2813" s="9" t="s">
        <v>244</v>
      </c>
      <c r="D2813" s="34">
        <v>48503</v>
      </c>
      <c r="E2813" s="12">
        <v>474.65000000000003</v>
      </c>
      <c r="F2813" s="11">
        <f t="shared" si="139"/>
        <v>474.65000000000003</v>
      </c>
      <c r="G2813" s="11">
        <f t="shared" si="140"/>
        <v>47.47</v>
      </c>
      <c r="H2813" s="11">
        <f t="shared" si="141"/>
        <v>522.12</v>
      </c>
      <c r="I2813" s="21"/>
    </row>
    <row r="2814" spans="1:9" ht="12.75" customHeight="1" x14ac:dyDescent="0.2">
      <c r="A2814" s="9" t="s">
        <v>167</v>
      </c>
      <c r="B2814" s="9" t="s">
        <v>216</v>
      </c>
      <c r="C2814" s="9" t="s">
        <v>244</v>
      </c>
      <c r="D2814" s="34">
        <v>48506</v>
      </c>
      <c r="E2814" s="12">
        <v>704.95</v>
      </c>
      <c r="F2814" s="11">
        <f t="shared" si="139"/>
        <v>704.95</v>
      </c>
      <c r="G2814" s="11">
        <f t="shared" si="140"/>
        <v>70.5</v>
      </c>
      <c r="H2814" s="11">
        <f t="shared" si="141"/>
        <v>775.45</v>
      </c>
      <c r="I2814" s="21"/>
    </row>
    <row r="2815" spans="1:9" ht="12.75" customHeight="1" x14ac:dyDescent="0.2">
      <c r="A2815" s="9" t="s">
        <v>167</v>
      </c>
      <c r="B2815" s="9" t="s">
        <v>216</v>
      </c>
      <c r="C2815" s="9" t="s">
        <v>244</v>
      </c>
      <c r="D2815" s="34">
        <v>48509</v>
      </c>
      <c r="E2815" s="12">
        <v>339.15000000000003</v>
      </c>
      <c r="F2815" s="11">
        <f t="shared" si="139"/>
        <v>339.15000000000003</v>
      </c>
      <c r="G2815" s="11">
        <f t="shared" si="140"/>
        <v>33.92</v>
      </c>
      <c r="H2815" s="11">
        <f t="shared" si="141"/>
        <v>373.07000000000005</v>
      </c>
      <c r="I2815" s="21"/>
    </row>
    <row r="2816" spans="1:9" ht="12.75" customHeight="1" x14ac:dyDescent="0.2">
      <c r="A2816" s="9" t="s">
        <v>167</v>
      </c>
      <c r="B2816" s="9" t="s">
        <v>216</v>
      </c>
      <c r="C2816" s="9" t="s">
        <v>244</v>
      </c>
      <c r="D2816" s="34">
        <v>48512</v>
      </c>
      <c r="E2816" s="12">
        <v>1287.95</v>
      </c>
      <c r="F2816" s="11">
        <f t="shared" si="139"/>
        <v>1287.95</v>
      </c>
      <c r="G2816" s="11">
        <f t="shared" si="140"/>
        <v>128.80000000000001</v>
      </c>
      <c r="H2816" s="11">
        <f t="shared" si="141"/>
        <v>1416.75</v>
      </c>
      <c r="I2816" s="21"/>
    </row>
    <row r="2817" spans="1:9" ht="12.75" customHeight="1" x14ac:dyDescent="0.2">
      <c r="A2817" s="9" t="s">
        <v>167</v>
      </c>
      <c r="B2817" s="9" t="s">
        <v>216</v>
      </c>
      <c r="C2817" s="9" t="s">
        <v>244</v>
      </c>
      <c r="D2817" s="34">
        <v>48900</v>
      </c>
      <c r="E2817" s="12">
        <v>406.6</v>
      </c>
      <c r="F2817" s="11">
        <f t="shared" si="139"/>
        <v>406.6</v>
      </c>
      <c r="G2817" s="11">
        <f t="shared" si="140"/>
        <v>40.659999999999997</v>
      </c>
      <c r="H2817" s="11">
        <f t="shared" si="141"/>
        <v>447.26</v>
      </c>
      <c r="I2817" s="21"/>
    </row>
    <row r="2818" spans="1:9" ht="12.75" customHeight="1" x14ac:dyDescent="0.2">
      <c r="A2818" s="9" t="s">
        <v>167</v>
      </c>
      <c r="B2818" s="9" t="s">
        <v>216</v>
      </c>
      <c r="C2818" s="9" t="s">
        <v>244</v>
      </c>
      <c r="D2818" s="34">
        <v>48903</v>
      </c>
      <c r="E2818" s="12">
        <v>813.40000000000009</v>
      </c>
      <c r="F2818" s="11">
        <f t="shared" si="139"/>
        <v>813.40000000000009</v>
      </c>
      <c r="G2818" s="11">
        <f t="shared" si="140"/>
        <v>81.34</v>
      </c>
      <c r="H2818" s="11">
        <f t="shared" si="141"/>
        <v>894.74000000000012</v>
      </c>
      <c r="I2818" s="21"/>
    </row>
    <row r="2819" spans="1:9" ht="12.75" customHeight="1" x14ac:dyDescent="0.2">
      <c r="A2819" s="9" t="s">
        <v>167</v>
      </c>
      <c r="B2819" s="9" t="s">
        <v>216</v>
      </c>
      <c r="C2819" s="9" t="s">
        <v>244</v>
      </c>
      <c r="D2819" s="34">
        <v>48906</v>
      </c>
      <c r="E2819" s="12">
        <v>813.40000000000009</v>
      </c>
      <c r="F2819" s="11">
        <f t="shared" ref="F2819:F2882" si="142">CEILING(TRUNC(+E2819*F$2,2),0.05)</f>
        <v>813.40000000000009</v>
      </c>
      <c r="G2819" s="11">
        <f t="shared" si="140"/>
        <v>81.34</v>
      </c>
      <c r="H2819" s="11">
        <f t="shared" si="141"/>
        <v>894.74000000000012</v>
      </c>
      <c r="I2819" s="21"/>
    </row>
    <row r="2820" spans="1:9" ht="12.75" customHeight="1" x14ac:dyDescent="0.2">
      <c r="A2820" s="9" t="s">
        <v>167</v>
      </c>
      <c r="B2820" s="9" t="s">
        <v>216</v>
      </c>
      <c r="C2820" s="9" t="s">
        <v>244</v>
      </c>
      <c r="D2820" s="34">
        <v>48909</v>
      </c>
      <c r="E2820" s="12">
        <v>1084.7</v>
      </c>
      <c r="F2820" s="11">
        <f t="shared" si="142"/>
        <v>1084.7</v>
      </c>
      <c r="G2820" s="11">
        <f t="shared" si="140"/>
        <v>108.47</v>
      </c>
      <c r="H2820" s="11">
        <f t="shared" si="141"/>
        <v>1193.17</v>
      </c>
      <c r="I2820" s="21"/>
    </row>
    <row r="2821" spans="1:9" ht="12.75" customHeight="1" x14ac:dyDescent="0.2">
      <c r="A2821" s="9" t="s">
        <v>167</v>
      </c>
      <c r="B2821" s="9" t="s">
        <v>216</v>
      </c>
      <c r="C2821" s="9" t="s">
        <v>244</v>
      </c>
      <c r="D2821" s="34">
        <v>48912</v>
      </c>
      <c r="E2821" s="12">
        <v>474.65000000000003</v>
      </c>
      <c r="F2821" s="11">
        <f t="shared" si="142"/>
        <v>474.65000000000003</v>
      </c>
      <c r="G2821" s="11">
        <f t="shared" si="140"/>
        <v>47.47</v>
      </c>
      <c r="H2821" s="11">
        <f t="shared" si="141"/>
        <v>522.12</v>
      </c>
      <c r="I2821" s="21"/>
    </row>
    <row r="2822" spans="1:9" ht="12.75" customHeight="1" x14ac:dyDescent="0.2">
      <c r="A2822" s="9" t="s">
        <v>167</v>
      </c>
      <c r="B2822" s="9" t="s">
        <v>216</v>
      </c>
      <c r="C2822" s="9" t="s">
        <v>244</v>
      </c>
      <c r="D2822" s="34">
        <v>48915</v>
      </c>
      <c r="E2822" s="12">
        <v>1084.7</v>
      </c>
      <c r="F2822" s="11">
        <f t="shared" si="142"/>
        <v>1084.7</v>
      </c>
      <c r="G2822" s="11">
        <f t="shared" si="140"/>
        <v>108.47</v>
      </c>
      <c r="H2822" s="11">
        <f t="shared" si="141"/>
        <v>1193.17</v>
      </c>
      <c r="I2822" s="21"/>
    </row>
    <row r="2823" spans="1:9" ht="12.75" customHeight="1" x14ac:dyDescent="0.2">
      <c r="A2823" s="9" t="s">
        <v>167</v>
      </c>
      <c r="B2823" s="9" t="s">
        <v>216</v>
      </c>
      <c r="C2823" s="9" t="s">
        <v>244</v>
      </c>
      <c r="D2823" s="34">
        <v>48918</v>
      </c>
      <c r="E2823" s="12">
        <v>2169.3000000000002</v>
      </c>
      <c r="F2823" s="11">
        <f t="shared" si="142"/>
        <v>2169.3000000000002</v>
      </c>
      <c r="G2823" s="11">
        <f t="shared" si="140"/>
        <v>216.93</v>
      </c>
      <c r="H2823" s="11">
        <f t="shared" si="141"/>
        <v>2386.23</v>
      </c>
      <c r="I2823" s="21"/>
    </row>
    <row r="2824" spans="1:9" ht="12.75" customHeight="1" x14ac:dyDescent="0.2">
      <c r="A2824" s="9" t="s">
        <v>167</v>
      </c>
      <c r="B2824" s="9" t="s">
        <v>216</v>
      </c>
      <c r="C2824" s="9" t="s">
        <v>244</v>
      </c>
      <c r="D2824" s="34">
        <v>48921</v>
      </c>
      <c r="E2824" s="12">
        <v>2236.9</v>
      </c>
      <c r="F2824" s="11">
        <f t="shared" si="142"/>
        <v>2236.9</v>
      </c>
      <c r="G2824" s="11">
        <f t="shared" si="140"/>
        <v>223.69</v>
      </c>
      <c r="H2824" s="11">
        <f t="shared" si="141"/>
        <v>2460.59</v>
      </c>
      <c r="I2824" s="21"/>
    </row>
    <row r="2825" spans="1:9" ht="12.75" customHeight="1" x14ac:dyDescent="0.2">
      <c r="A2825" s="9" t="s">
        <v>167</v>
      </c>
      <c r="B2825" s="9" t="s">
        <v>216</v>
      </c>
      <c r="C2825" s="9" t="s">
        <v>244</v>
      </c>
      <c r="D2825" s="34">
        <v>48924</v>
      </c>
      <c r="E2825" s="12">
        <v>2575.9500000000003</v>
      </c>
      <c r="F2825" s="11">
        <f t="shared" si="142"/>
        <v>2575.9500000000003</v>
      </c>
      <c r="G2825" s="11">
        <f t="shared" si="140"/>
        <v>257.60000000000002</v>
      </c>
      <c r="H2825" s="11">
        <f t="shared" si="141"/>
        <v>2833.55</v>
      </c>
      <c r="I2825" s="21"/>
    </row>
    <row r="2826" spans="1:9" ht="12.75" customHeight="1" x14ac:dyDescent="0.2">
      <c r="A2826" s="9" t="s">
        <v>167</v>
      </c>
      <c r="B2826" s="9" t="s">
        <v>216</v>
      </c>
      <c r="C2826" s="9" t="s">
        <v>244</v>
      </c>
      <c r="D2826" s="34">
        <v>48927</v>
      </c>
      <c r="E2826" s="12">
        <v>528.55000000000007</v>
      </c>
      <c r="F2826" s="11">
        <f t="shared" si="142"/>
        <v>528.55000000000007</v>
      </c>
      <c r="G2826" s="11">
        <f t="shared" si="140"/>
        <v>52.86</v>
      </c>
      <c r="H2826" s="11">
        <f t="shared" si="141"/>
        <v>581.41000000000008</v>
      </c>
      <c r="I2826" s="21"/>
    </row>
    <row r="2827" spans="1:9" ht="12.75" customHeight="1" x14ac:dyDescent="0.2">
      <c r="A2827" s="9" t="s">
        <v>167</v>
      </c>
      <c r="B2827" s="9" t="s">
        <v>216</v>
      </c>
      <c r="C2827" s="9" t="s">
        <v>244</v>
      </c>
      <c r="D2827" s="34">
        <v>48930</v>
      </c>
      <c r="E2827" s="12">
        <v>1084.7</v>
      </c>
      <c r="F2827" s="11">
        <f t="shared" si="142"/>
        <v>1084.7</v>
      </c>
      <c r="G2827" s="11">
        <f t="shared" si="140"/>
        <v>108.47</v>
      </c>
      <c r="H2827" s="11">
        <f t="shared" si="141"/>
        <v>1193.17</v>
      </c>
      <c r="I2827" s="21"/>
    </row>
    <row r="2828" spans="1:9" ht="12.75" customHeight="1" x14ac:dyDescent="0.2">
      <c r="A2828" s="9" t="s">
        <v>167</v>
      </c>
      <c r="B2828" s="9" t="s">
        <v>216</v>
      </c>
      <c r="C2828" s="9" t="s">
        <v>244</v>
      </c>
      <c r="D2828" s="34">
        <v>48933</v>
      </c>
      <c r="E2828" s="12">
        <v>1423.5500000000002</v>
      </c>
      <c r="F2828" s="11">
        <f t="shared" si="142"/>
        <v>1423.5500000000002</v>
      </c>
      <c r="G2828" s="11">
        <f t="shared" si="140"/>
        <v>142.36000000000001</v>
      </c>
      <c r="H2828" s="11">
        <f t="shared" si="141"/>
        <v>1565.9100000000003</v>
      </c>
      <c r="I2828" s="21"/>
    </row>
    <row r="2829" spans="1:9" ht="12.75" customHeight="1" x14ac:dyDescent="0.2">
      <c r="A2829" s="9" t="s">
        <v>167</v>
      </c>
      <c r="B2829" s="9" t="s">
        <v>216</v>
      </c>
      <c r="C2829" s="9" t="s">
        <v>244</v>
      </c>
      <c r="D2829" s="34">
        <v>48936</v>
      </c>
      <c r="E2829" s="12">
        <v>1084.7</v>
      </c>
      <c r="F2829" s="11">
        <f t="shared" si="142"/>
        <v>1084.7</v>
      </c>
      <c r="G2829" s="11">
        <f t="shared" si="140"/>
        <v>108.47</v>
      </c>
      <c r="H2829" s="11">
        <f t="shared" si="141"/>
        <v>1193.17</v>
      </c>
      <c r="I2829" s="21"/>
    </row>
    <row r="2830" spans="1:9" ht="12.75" customHeight="1" x14ac:dyDescent="0.2">
      <c r="A2830" s="9" t="s">
        <v>167</v>
      </c>
      <c r="B2830" s="9" t="s">
        <v>216</v>
      </c>
      <c r="C2830" s="9" t="s">
        <v>244</v>
      </c>
      <c r="D2830" s="34">
        <v>48939</v>
      </c>
      <c r="E2830" s="12">
        <v>1559.1000000000001</v>
      </c>
      <c r="F2830" s="11">
        <f t="shared" si="142"/>
        <v>1559.1000000000001</v>
      </c>
      <c r="G2830" s="11">
        <f t="shared" si="140"/>
        <v>155.91</v>
      </c>
      <c r="H2830" s="11">
        <f t="shared" si="141"/>
        <v>1715.0100000000002</v>
      </c>
      <c r="I2830" s="21"/>
    </row>
    <row r="2831" spans="1:9" ht="12.75" customHeight="1" x14ac:dyDescent="0.2">
      <c r="A2831" s="9" t="s">
        <v>167</v>
      </c>
      <c r="B2831" s="9" t="s">
        <v>216</v>
      </c>
      <c r="C2831" s="9" t="s">
        <v>244</v>
      </c>
      <c r="D2831" s="34">
        <v>48942</v>
      </c>
      <c r="E2831" s="12">
        <v>2033.6000000000001</v>
      </c>
      <c r="F2831" s="11">
        <f t="shared" si="142"/>
        <v>2033.6000000000001</v>
      </c>
      <c r="G2831" s="11">
        <f t="shared" si="140"/>
        <v>203.36</v>
      </c>
      <c r="H2831" s="11">
        <f t="shared" si="141"/>
        <v>2236.96</v>
      </c>
      <c r="I2831" s="21"/>
    </row>
    <row r="2832" spans="1:9" ht="12.75" customHeight="1" x14ac:dyDescent="0.2">
      <c r="A2832" s="9" t="s">
        <v>167</v>
      </c>
      <c r="B2832" s="9" t="s">
        <v>216</v>
      </c>
      <c r="C2832" s="9" t="s">
        <v>244</v>
      </c>
      <c r="D2832" s="34">
        <v>48945</v>
      </c>
      <c r="E2832" s="12">
        <v>393.05</v>
      </c>
      <c r="F2832" s="11">
        <f t="shared" si="142"/>
        <v>393.05</v>
      </c>
      <c r="G2832" s="11">
        <f t="shared" si="140"/>
        <v>39.31</v>
      </c>
      <c r="H2832" s="11">
        <f t="shared" si="141"/>
        <v>432.36</v>
      </c>
      <c r="I2832" s="21"/>
    </row>
    <row r="2833" spans="1:9" ht="12.75" customHeight="1" x14ac:dyDescent="0.2">
      <c r="A2833" s="9" t="s">
        <v>167</v>
      </c>
      <c r="B2833" s="9" t="s">
        <v>216</v>
      </c>
      <c r="C2833" s="9" t="s">
        <v>244</v>
      </c>
      <c r="D2833" s="34">
        <v>48948</v>
      </c>
      <c r="E2833" s="12">
        <v>881.15000000000009</v>
      </c>
      <c r="F2833" s="11">
        <f t="shared" si="142"/>
        <v>881.15000000000009</v>
      </c>
      <c r="G2833" s="11">
        <f t="shared" si="140"/>
        <v>88.12</v>
      </c>
      <c r="H2833" s="11">
        <f t="shared" si="141"/>
        <v>969.2700000000001</v>
      </c>
      <c r="I2833" s="21"/>
    </row>
    <row r="2834" spans="1:9" ht="12.75" customHeight="1" x14ac:dyDescent="0.2">
      <c r="A2834" s="9" t="s">
        <v>167</v>
      </c>
      <c r="B2834" s="9" t="s">
        <v>216</v>
      </c>
      <c r="C2834" s="9" t="s">
        <v>244</v>
      </c>
      <c r="D2834" s="34">
        <v>48951</v>
      </c>
      <c r="E2834" s="12">
        <v>1287.95</v>
      </c>
      <c r="F2834" s="11">
        <f t="shared" si="142"/>
        <v>1287.95</v>
      </c>
      <c r="G2834" s="11">
        <f t="shared" si="140"/>
        <v>128.80000000000001</v>
      </c>
      <c r="H2834" s="11">
        <f t="shared" si="141"/>
        <v>1416.75</v>
      </c>
      <c r="I2834" s="21"/>
    </row>
    <row r="2835" spans="1:9" ht="12.75" customHeight="1" x14ac:dyDescent="0.2">
      <c r="A2835" s="9" t="s">
        <v>167</v>
      </c>
      <c r="B2835" s="9" t="s">
        <v>216</v>
      </c>
      <c r="C2835" s="9" t="s">
        <v>244</v>
      </c>
      <c r="D2835" s="34">
        <v>48954</v>
      </c>
      <c r="E2835" s="12">
        <v>1355.7</v>
      </c>
      <c r="F2835" s="11">
        <f t="shared" si="142"/>
        <v>1355.7</v>
      </c>
      <c r="G2835" s="11">
        <f t="shared" si="140"/>
        <v>135.57</v>
      </c>
      <c r="H2835" s="11">
        <f t="shared" si="141"/>
        <v>1491.27</v>
      </c>
      <c r="I2835" s="21"/>
    </row>
    <row r="2836" spans="1:9" ht="12.75" customHeight="1" x14ac:dyDescent="0.2">
      <c r="A2836" s="9" t="s">
        <v>167</v>
      </c>
      <c r="B2836" s="9" t="s">
        <v>216</v>
      </c>
      <c r="C2836" s="9" t="s">
        <v>244</v>
      </c>
      <c r="D2836" s="34">
        <v>48957</v>
      </c>
      <c r="E2836" s="12">
        <v>1559.1000000000001</v>
      </c>
      <c r="F2836" s="11">
        <f t="shared" si="142"/>
        <v>1559.1000000000001</v>
      </c>
      <c r="G2836" s="11">
        <f t="shared" si="140"/>
        <v>155.91</v>
      </c>
      <c r="H2836" s="11">
        <f t="shared" si="141"/>
        <v>1715.0100000000002</v>
      </c>
      <c r="I2836" s="21"/>
    </row>
    <row r="2837" spans="1:9" ht="12.75" customHeight="1" x14ac:dyDescent="0.2">
      <c r="A2837" s="9" t="s">
        <v>167</v>
      </c>
      <c r="B2837" s="9" t="s">
        <v>216</v>
      </c>
      <c r="C2837" s="9" t="s">
        <v>244</v>
      </c>
      <c r="D2837" s="34">
        <v>48960</v>
      </c>
      <c r="E2837" s="12">
        <v>1355.7</v>
      </c>
      <c r="F2837" s="11">
        <f t="shared" si="142"/>
        <v>1355.7</v>
      </c>
      <c r="G2837" s="11">
        <f t="shared" si="140"/>
        <v>135.57</v>
      </c>
      <c r="H2837" s="11">
        <f t="shared" si="141"/>
        <v>1491.27</v>
      </c>
      <c r="I2837" s="21"/>
    </row>
    <row r="2838" spans="1:9" ht="12.75" customHeight="1" x14ac:dyDescent="0.2">
      <c r="A2838" s="9" t="s">
        <v>167</v>
      </c>
      <c r="B2838" s="9" t="s">
        <v>216</v>
      </c>
      <c r="C2838" s="9" t="s">
        <v>244</v>
      </c>
      <c r="D2838" s="34">
        <v>49100</v>
      </c>
      <c r="E2838" s="12">
        <v>474.65000000000003</v>
      </c>
      <c r="F2838" s="11">
        <f t="shared" si="142"/>
        <v>474.65000000000003</v>
      </c>
      <c r="G2838" s="11">
        <f t="shared" si="140"/>
        <v>47.47</v>
      </c>
      <c r="H2838" s="11">
        <f t="shared" si="141"/>
        <v>522.12</v>
      </c>
      <c r="I2838" s="21"/>
    </row>
    <row r="2839" spans="1:9" ht="12.75" customHeight="1" x14ac:dyDescent="0.2">
      <c r="A2839" s="9" t="s">
        <v>167</v>
      </c>
      <c r="B2839" s="9" t="s">
        <v>216</v>
      </c>
      <c r="C2839" s="9" t="s">
        <v>244</v>
      </c>
      <c r="D2839" s="34">
        <v>49103</v>
      </c>
      <c r="E2839" s="12">
        <v>1016.75</v>
      </c>
      <c r="F2839" s="11">
        <f t="shared" si="142"/>
        <v>1016.75</v>
      </c>
      <c r="G2839" s="11">
        <f t="shared" si="140"/>
        <v>101.68</v>
      </c>
      <c r="H2839" s="11">
        <f t="shared" si="141"/>
        <v>1118.43</v>
      </c>
      <c r="I2839" s="21"/>
    </row>
    <row r="2840" spans="1:9" ht="12.75" customHeight="1" x14ac:dyDescent="0.2">
      <c r="A2840" s="9" t="s">
        <v>167</v>
      </c>
      <c r="B2840" s="9" t="s">
        <v>216</v>
      </c>
      <c r="C2840" s="9" t="s">
        <v>244</v>
      </c>
      <c r="D2840" s="34">
        <v>49106</v>
      </c>
      <c r="E2840" s="12">
        <v>1355.7</v>
      </c>
      <c r="F2840" s="11">
        <f t="shared" si="142"/>
        <v>1355.7</v>
      </c>
      <c r="G2840" s="11">
        <f t="shared" si="140"/>
        <v>135.57</v>
      </c>
      <c r="H2840" s="11">
        <f t="shared" si="141"/>
        <v>1491.27</v>
      </c>
      <c r="I2840" s="21"/>
    </row>
    <row r="2841" spans="1:9" ht="12.75" customHeight="1" x14ac:dyDescent="0.2">
      <c r="A2841" s="9" t="s">
        <v>167</v>
      </c>
      <c r="B2841" s="9" t="s">
        <v>216</v>
      </c>
      <c r="C2841" s="9" t="s">
        <v>244</v>
      </c>
      <c r="D2841" s="34">
        <v>49109</v>
      </c>
      <c r="E2841" s="12">
        <v>1016.75</v>
      </c>
      <c r="F2841" s="11">
        <f t="shared" si="142"/>
        <v>1016.75</v>
      </c>
      <c r="G2841" s="11">
        <f t="shared" si="140"/>
        <v>101.68</v>
      </c>
      <c r="H2841" s="11">
        <f t="shared" si="141"/>
        <v>1118.43</v>
      </c>
      <c r="I2841" s="21"/>
    </row>
    <row r="2842" spans="1:9" ht="12.75" customHeight="1" x14ac:dyDescent="0.2">
      <c r="A2842" s="9" t="s">
        <v>167</v>
      </c>
      <c r="B2842" s="9" t="s">
        <v>216</v>
      </c>
      <c r="C2842" s="9" t="s">
        <v>244</v>
      </c>
      <c r="D2842" s="34">
        <v>49112</v>
      </c>
      <c r="E2842" s="12">
        <v>1016.75</v>
      </c>
      <c r="F2842" s="11">
        <f t="shared" si="142"/>
        <v>1016.75</v>
      </c>
      <c r="G2842" s="11">
        <f t="shared" si="140"/>
        <v>101.68</v>
      </c>
      <c r="H2842" s="11">
        <f t="shared" si="141"/>
        <v>1118.43</v>
      </c>
      <c r="I2842" s="21"/>
    </row>
    <row r="2843" spans="1:9" ht="12.75" customHeight="1" x14ac:dyDescent="0.2">
      <c r="A2843" s="9" t="s">
        <v>167</v>
      </c>
      <c r="B2843" s="9" t="s">
        <v>216</v>
      </c>
      <c r="C2843" s="9" t="s">
        <v>244</v>
      </c>
      <c r="D2843" s="34">
        <v>49115</v>
      </c>
      <c r="E2843" s="12">
        <v>1626.7</v>
      </c>
      <c r="F2843" s="11">
        <f t="shared" si="142"/>
        <v>1626.7</v>
      </c>
      <c r="G2843" s="11">
        <f t="shared" si="140"/>
        <v>162.66999999999999</v>
      </c>
      <c r="H2843" s="11">
        <f t="shared" si="141"/>
        <v>1789.3700000000001</v>
      </c>
      <c r="I2843" s="21"/>
    </row>
    <row r="2844" spans="1:9" ht="12.75" customHeight="1" x14ac:dyDescent="0.2">
      <c r="A2844" s="9" t="s">
        <v>167</v>
      </c>
      <c r="B2844" s="9" t="s">
        <v>216</v>
      </c>
      <c r="C2844" s="9" t="s">
        <v>244</v>
      </c>
      <c r="D2844" s="34">
        <v>49116</v>
      </c>
      <c r="E2844" s="12">
        <v>2147.25</v>
      </c>
      <c r="F2844" s="11">
        <f t="shared" si="142"/>
        <v>2147.25</v>
      </c>
      <c r="G2844" s="11">
        <f t="shared" si="140"/>
        <v>214.73</v>
      </c>
      <c r="H2844" s="11">
        <f t="shared" si="141"/>
        <v>2361.98</v>
      </c>
      <c r="I2844" s="21"/>
    </row>
    <row r="2845" spans="1:9" ht="12.75" customHeight="1" x14ac:dyDescent="0.2">
      <c r="A2845" s="9" t="s">
        <v>167</v>
      </c>
      <c r="B2845" s="9" t="s">
        <v>216</v>
      </c>
      <c r="C2845" s="9" t="s">
        <v>244</v>
      </c>
      <c r="D2845" s="34">
        <v>49117</v>
      </c>
      <c r="E2845" s="12">
        <v>2576.7000000000003</v>
      </c>
      <c r="F2845" s="11">
        <f t="shared" si="142"/>
        <v>2576.7000000000003</v>
      </c>
      <c r="G2845" s="11">
        <f t="shared" si="140"/>
        <v>257.67</v>
      </c>
      <c r="H2845" s="11">
        <f t="shared" si="141"/>
        <v>2834.3700000000003</v>
      </c>
      <c r="I2845" s="21"/>
    </row>
    <row r="2846" spans="1:9" ht="12.75" customHeight="1" x14ac:dyDescent="0.2">
      <c r="A2846" s="9" t="s">
        <v>167</v>
      </c>
      <c r="B2846" s="9" t="s">
        <v>216</v>
      </c>
      <c r="C2846" s="9" t="s">
        <v>244</v>
      </c>
      <c r="D2846" s="34">
        <v>49118</v>
      </c>
      <c r="E2846" s="12">
        <v>393.05</v>
      </c>
      <c r="F2846" s="11">
        <f t="shared" si="142"/>
        <v>393.05</v>
      </c>
      <c r="G2846" s="11">
        <f t="shared" si="140"/>
        <v>39.31</v>
      </c>
      <c r="H2846" s="11">
        <f t="shared" si="141"/>
        <v>432.36</v>
      </c>
      <c r="I2846" s="21"/>
    </row>
    <row r="2847" spans="1:9" ht="12.75" customHeight="1" x14ac:dyDescent="0.2">
      <c r="A2847" s="9" t="s">
        <v>167</v>
      </c>
      <c r="B2847" s="9" t="s">
        <v>216</v>
      </c>
      <c r="C2847" s="9" t="s">
        <v>244</v>
      </c>
      <c r="D2847" s="34">
        <v>49121</v>
      </c>
      <c r="E2847" s="12">
        <v>881.15000000000009</v>
      </c>
      <c r="F2847" s="11">
        <f t="shared" si="142"/>
        <v>881.15000000000009</v>
      </c>
      <c r="G2847" s="11">
        <f t="shared" si="140"/>
        <v>88.12</v>
      </c>
      <c r="H2847" s="11">
        <f t="shared" si="141"/>
        <v>969.2700000000001</v>
      </c>
      <c r="I2847" s="21"/>
    </row>
    <row r="2848" spans="1:9" ht="12.75" customHeight="1" x14ac:dyDescent="0.2">
      <c r="A2848" s="9" t="s">
        <v>167</v>
      </c>
      <c r="B2848" s="9" t="s">
        <v>216</v>
      </c>
      <c r="C2848" s="9" t="s">
        <v>244</v>
      </c>
      <c r="D2848" s="34">
        <v>49200</v>
      </c>
      <c r="E2848" s="12">
        <v>1179.3</v>
      </c>
      <c r="F2848" s="11">
        <f t="shared" si="142"/>
        <v>1179.3</v>
      </c>
      <c r="G2848" s="11">
        <f t="shared" si="140"/>
        <v>117.93</v>
      </c>
      <c r="H2848" s="11">
        <f t="shared" si="141"/>
        <v>1297.23</v>
      </c>
      <c r="I2848" s="21"/>
    </row>
    <row r="2849" spans="1:9" ht="12.75" customHeight="1" x14ac:dyDescent="0.2">
      <c r="A2849" s="9" t="s">
        <v>167</v>
      </c>
      <c r="B2849" s="9" t="s">
        <v>216</v>
      </c>
      <c r="C2849" s="9" t="s">
        <v>244</v>
      </c>
      <c r="D2849" s="34">
        <v>49203</v>
      </c>
      <c r="E2849" s="12">
        <v>881.15000000000009</v>
      </c>
      <c r="F2849" s="11">
        <f t="shared" si="142"/>
        <v>881.15000000000009</v>
      </c>
      <c r="G2849" s="11">
        <f t="shared" si="140"/>
        <v>88.12</v>
      </c>
      <c r="H2849" s="11">
        <f t="shared" si="141"/>
        <v>969.2700000000001</v>
      </c>
      <c r="I2849" s="21"/>
    </row>
    <row r="2850" spans="1:9" ht="12.75" customHeight="1" x14ac:dyDescent="0.2">
      <c r="A2850" s="9" t="s">
        <v>167</v>
      </c>
      <c r="B2850" s="9" t="s">
        <v>216</v>
      </c>
      <c r="C2850" s="9" t="s">
        <v>244</v>
      </c>
      <c r="D2850" s="34">
        <v>49206</v>
      </c>
      <c r="E2850" s="12">
        <v>813.40000000000009</v>
      </c>
      <c r="F2850" s="11">
        <f t="shared" si="142"/>
        <v>813.40000000000009</v>
      </c>
      <c r="G2850" s="11">
        <f t="shared" si="140"/>
        <v>81.34</v>
      </c>
      <c r="H2850" s="11">
        <f t="shared" si="141"/>
        <v>894.74000000000012</v>
      </c>
      <c r="I2850" s="21"/>
    </row>
    <row r="2851" spans="1:9" ht="12.75" customHeight="1" x14ac:dyDescent="0.2">
      <c r="A2851" s="9" t="s">
        <v>167</v>
      </c>
      <c r="B2851" s="9" t="s">
        <v>216</v>
      </c>
      <c r="C2851" s="9" t="s">
        <v>244</v>
      </c>
      <c r="D2851" s="34">
        <v>49209</v>
      </c>
      <c r="E2851" s="12">
        <v>1084.7</v>
      </c>
      <c r="F2851" s="11">
        <f t="shared" si="142"/>
        <v>1084.7</v>
      </c>
      <c r="G2851" s="11">
        <f t="shared" si="140"/>
        <v>108.47</v>
      </c>
      <c r="H2851" s="11">
        <f t="shared" si="141"/>
        <v>1193.17</v>
      </c>
      <c r="I2851" s="21"/>
    </row>
    <row r="2852" spans="1:9" ht="12.75" customHeight="1" x14ac:dyDescent="0.2">
      <c r="A2852" s="9" t="s">
        <v>167</v>
      </c>
      <c r="B2852" s="9" t="s">
        <v>216</v>
      </c>
      <c r="C2852" s="9" t="s">
        <v>244</v>
      </c>
      <c r="D2852" s="34">
        <v>49210</v>
      </c>
      <c r="E2852" s="12">
        <v>1431.8000000000002</v>
      </c>
      <c r="F2852" s="11">
        <f t="shared" si="142"/>
        <v>1431.8000000000002</v>
      </c>
      <c r="G2852" s="11">
        <f t="shared" si="140"/>
        <v>143.18</v>
      </c>
      <c r="H2852" s="11">
        <f t="shared" si="141"/>
        <v>1574.9800000000002</v>
      </c>
      <c r="I2852" s="21"/>
    </row>
    <row r="2853" spans="1:9" ht="12.75" customHeight="1" x14ac:dyDescent="0.2">
      <c r="A2853" s="9" t="s">
        <v>167</v>
      </c>
      <c r="B2853" s="9" t="s">
        <v>216</v>
      </c>
      <c r="C2853" s="9" t="s">
        <v>244</v>
      </c>
      <c r="D2853" s="34">
        <v>49211</v>
      </c>
      <c r="E2853" s="12">
        <v>1718.15</v>
      </c>
      <c r="F2853" s="11">
        <f t="shared" si="142"/>
        <v>1718.15</v>
      </c>
      <c r="G2853" s="11">
        <f t="shared" si="140"/>
        <v>171.82</v>
      </c>
      <c r="H2853" s="11">
        <f t="shared" si="141"/>
        <v>1889.97</v>
      </c>
      <c r="I2853" s="21"/>
    </row>
    <row r="2854" spans="1:9" ht="12.75" customHeight="1" x14ac:dyDescent="0.2">
      <c r="A2854" s="9" t="s">
        <v>167</v>
      </c>
      <c r="B2854" s="9" t="s">
        <v>216</v>
      </c>
      <c r="C2854" s="9" t="s">
        <v>244</v>
      </c>
      <c r="D2854" s="34">
        <v>49212</v>
      </c>
      <c r="E2854" s="12">
        <v>339.15000000000003</v>
      </c>
      <c r="F2854" s="11">
        <f t="shared" si="142"/>
        <v>339.15000000000003</v>
      </c>
      <c r="G2854" s="11">
        <f t="shared" si="140"/>
        <v>33.92</v>
      </c>
      <c r="H2854" s="11">
        <f t="shared" si="141"/>
        <v>373.07000000000005</v>
      </c>
      <c r="I2854" s="21"/>
    </row>
    <row r="2855" spans="1:9" ht="12.75" customHeight="1" x14ac:dyDescent="0.2">
      <c r="A2855" s="9" t="s">
        <v>167</v>
      </c>
      <c r="B2855" s="9" t="s">
        <v>216</v>
      </c>
      <c r="C2855" s="9" t="s">
        <v>244</v>
      </c>
      <c r="D2855" s="34">
        <v>49215</v>
      </c>
      <c r="E2855" s="12">
        <v>935.6</v>
      </c>
      <c r="F2855" s="11">
        <f t="shared" si="142"/>
        <v>935.6</v>
      </c>
      <c r="G2855" s="11">
        <f t="shared" si="140"/>
        <v>93.56</v>
      </c>
      <c r="H2855" s="11">
        <f t="shared" si="141"/>
        <v>1029.1600000000001</v>
      </c>
      <c r="I2855" s="21"/>
    </row>
    <row r="2856" spans="1:9" ht="12.75" customHeight="1" x14ac:dyDescent="0.2">
      <c r="A2856" s="9" t="s">
        <v>167</v>
      </c>
      <c r="B2856" s="9" t="s">
        <v>216</v>
      </c>
      <c r="C2856" s="9" t="s">
        <v>244</v>
      </c>
      <c r="D2856" s="34">
        <v>49218</v>
      </c>
      <c r="E2856" s="12">
        <v>393.05</v>
      </c>
      <c r="F2856" s="11">
        <f t="shared" si="142"/>
        <v>393.05</v>
      </c>
      <c r="G2856" s="11">
        <f t="shared" si="140"/>
        <v>39.31</v>
      </c>
      <c r="H2856" s="11">
        <f t="shared" si="141"/>
        <v>432.36</v>
      </c>
      <c r="I2856" s="21"/>
    </row>
    <row r="2857" spans="1:9" ht="12.75" customHeight="1" x14ac:dyDescent="0.2">
      <c r="A2857" s="9" t="s">
        <v>167</v>
      </c>
      <c r="B2857" s="9" t="s">
        <v>216</v>
      </c>
      <c r="C2857" s="9" t="s">
        <v>244</v>
      </c>
      <c r="D2857" s="34">
        <v>49221</v>
      </c>
      <c r="E2857" s="12">
        <v>881.15000000000009</v>
      </c>
      <c r="F2857" s="11">
        <f t="shared" si="142"/>
        <v>881.15000000000009</v>
      </c>
      <c r="G2857" s="11">
        <f t="shared" si="140"/>
        <v>88.12</v>
      </c>
      <c r="H2857" s="11">
        <f t="shared" si="141"/>
        <v>969.2700000000001</v>
      </c>
      <c r="I2857" s="21"/>
    </row>
    <row r="2858" spans="1:9" ht="12.75" customHeight="1" x14ac:dyDescent="0.2">
      <c r="A2858" s="9" t="s">
        <v>167</v>
      </c>
      <c r="B2858" s="9" t="s">
        <v>216</v>
      </c>
      <c r="C2858" s="9" t="s">
        <v>244</v>
      </c>
      <c r="D2858" s="34">
        <v>49224</v>
      </c>
      <c r="E2858" s="12">
        <v>1016.75</v>
      </c>
      <c r="F2858" s="11">
        <f t="shared" si="142"/>
        <v>1016.75</v>
      </c>
      <c r="G2858" s="11">
        <f t="shared" si="140"/>
        <v>101.68</v>
      </c>
      <c r="H2858" s="11">
        <f t="shared" si="141"/>
        <v>1118.43</v>
      </c>
      <c r="I2858" s="21"/>
    </row>
    <row r="2859" spans="1:9" ht="12.75" customHeight="1" x14ac:dyDescent="0.2">
      <c r="A2859" s="9" t="s">
        <v>167</v>
      </c>
      <c r="B2859" s="9" t="s">
        <v>216</v>
      </c>
      <c r="C2859" s="9" t="s">
        <v>244</v>
      </c>
      <c r="D2859" s="34">
        <v>49227</v>
      </c>
      <c r="E2859" s="12">
        <v>1016.75</v>
      </c>
      <c r="F2859" s="11">
        <f t="shared" si="142"/>
        <v>1016.75</v>
      </c>
      <c r="G2859" s="11">
        <f t="shared" si="140"/>
        <v>101.68</v>
      </c>
      <c r="H2859" s="11">
        <f t="shared" si="141"/>
        <v>1118.43</v>
      </c>
      <c r="I2859" s="21"/>
    </row>
    <row r="2860" spans="1:9" ht="12.75" customHeight="1" x14ac:dyDescent="0.2">
      <c r="A2860" s="9" t="s">
        <v>167</v>
      </c>
      <c r="B2860" s="9" t="s">
        <v>216</v>
      </c>
      <c r="C2860" s="9" t="s">
        <v>244</v>
      </c>
      <c r="D2860" s="34">
        <v>49300</v>
      </c>
      <c r="E2860" s="12">
        <v>750.6</v>
      </c>
      <c r="F2860" s="11">
        <f t="shared" si="142"/>
        <v>750.6</v>
      </c>
      <c r="G2860" s="11">
        <f t="shared" si="140"/>
        <v>75.06</v>
      </c>
      <c r="H2860" s="11">
        <f t="shared" si="141"/>
        <v>825.66000000000008</v>
      </c>
      <c r="I2860" s="21"/>
    </row>
    <row r="2861" spans="1:9" ht="12.75" customHeight="1" x14ac:dyDescent="0.2">
      <c r="A2861" s="9" t="s">
        <v>167</v>
      </c>
      <c r="B2861" s="9" t="s">
        <v>216</v>
      </c>
      <c r="C2861" s="9" t="s">
        <v>244</v>
      </c>
      <c r="D2861" s="34">
        <v>49303</v>
      </c>
      <c r="E2861" s="12">
        <v>786.25</v>
      </c>
      <c r="F2861" s="11">
        <f t="shared" si="142"/>
        <v>786.25</v>
      </c>
      <c r="G2861" s="11">
        <f t="shared" si="140"/>
        <v>78.63</v>
      </c>
      <c r="H2861" s="11">
        <f t="shared" si="141"/>
        <v>864.88</v>
      </c>
      <c r="I2861" s="21"/>
    </row>
    <row r="2862" spans="1:9" ht="12.75" customHeight="1" x14ac:dyDescent="0.2">
      <c r="A2862" s="9" t="s">
        <v>167</v>
      </c>
      <c r="B2862" s="9" t="s">
        <v>216</v>
      </c>
      <c r="C2862" s="9" t="s">
        <v>244</v>
      </c>
      <c r="D2862" s="34">
        <v>49306</v>
      </c>
      <c r="E2862" s="12">
        <v>1559.1000000000001</v>
      </c>
      <c r="F2862" s="11">
        <f t="shared" si="142"/>
        <v>1559.1000000000001</v>
      </c>
      <c r="G2862" s="11">
        <f t="shared" si="140"/>
        <v>155.91</v>
      </c>
      <c r="H2862" s="11">
        <f t="shared" si="141"/>
        <v>1715.0100000000002</v>
      </c>
      <c r="I2862" s="21"/>
    </row>
    <row r="2863" spans="1:9" ht="12.75" customHeight="1" x14ac:dyDescent="0.2">
      <c r="A2863" s="9" t="s">
        <v>167</v>
      </c>
      <c r="B2863" s="9" t="s">
        <v>216</v>
      </c>
      <c r="C2863" s="9" t="s">
        <v>244</v>
      </c>
      <c r="D2863" s="34">
        <v>49309</v>
      </c>
      <c r="E2863" s="12">
        <v>1084.7</v>
      </c>
      <c r="F2863" s="11">
        <f t="shared" si="142"/>
        <v>1084.7</v>
      </c>
      <c r="G2863" s="11">
        <f t="shared" si="140"/>
        <v>108.47</v>
      </c>
      <c r="H2863" s="11">
        <f t="shared" si="141"/>
        <v>1193.17</v>
      </c>
      <c r="I2863" s="21"/>
    </row>
    <row r="2864" spans="1:9" ht="12.75" customHeight="1" x14ac:dyDescent="0.2">
      <c r="A2864" s="9" t="s">
        <v>167</v>
      </c>
      <c r="B2864" s="9" t="s">
        <v>216</v>
      </c>
      <c r="C2864" s="9" t="s">
        <v>244</v>
      </c>
      <c r="D2864" s="34">
        <v>49312</v>
      </c>
      <c r="E2864" s="12">
        <v>1355.7</v>
      </c>
      <c r="F2864" s="11">
        <f t="shared" si="142"/>
        <v>1355.7</v>
      </c>
      <c r="G2864" s="11">
        <f t="shared" si="140"/>
        <v>135.57</v>
      </c>
      <c r="H2864" s="11">
        <f t="shared" si="141"/>
        <v>1491.27</v>
      </c>
      <c r="I2864" s="21"/>
    </row>
    <row r="2865" spans="1:9" ht="12.75" customHeight="1" x14ac:dyDescent="0.2">
      <c r="A2865" s="9" t="s">
        <v>167</v>
      </c>
      <c r="B2865" s="9" t="s">
        <v>216</v>
      </c>
      <c r="C2865" s="9" t="s">
        <v>244</v>
      </c>
      <c r="D2865" s="34">
        <v>49315</v>
      </c>
      <c r="E2865" s="12">
        <v>1220.2</v>
      </c>
      <c r="F2865" s="11">
        <f t="shared" si="142"/>
        <v>1220.2</v>
      </c>
      <c r="G2865" s="11">
        <f t="shared" si="140"/>
        <v>122.02</v>
      </c>
      <c r="H2865" s="11">
        <f t="shared" si="141"/>
        <v>1342.22</v>
      </c>
      <c r="I2865" s="21"/>
    </row>
    <row r="2866" spans="1:9" ht="12.75" customHeight="1" x14ac:dyDescent="0.2">
      <c r="A2866" s="9" t="s">
        <v>167</v>
      </c>
      <c r="B2866" s="9" t="s">
        <v>216</v>
      </c>
      <c r="C2866" s="9" t="s">
        <v>244</v>
      </c>
      <c r="D2866" s="34">
        <v>49318</v>
      </c>
      <c r="E2866" s="12">
        <v>1897.65</v>
      </c>
      <c r="F2866" s="11">
        <f t="shared" si="142"/>
        <v>1897.65</v>
      </c>
      <c r="G2866" s="11">
        <f t="shared" si="140"/>
        <v>189.77</v>
      </c>
      <c r="H2866" s="11">
        <f t="shared" si="141"/>
        <v>2087.42</v>
      </c>
      <c r="I2866" s="21"/>
    </row>
    <row r="2867" spans="1:9" ht="12.75" customHeight="1" x14ac:dyDescent="0.2">
      <c r="A2867" s="9" t="s">
        <v>167</v>
      </c>
      <c r="B2867" s="9" t="s">
        <v>216</v>
      </c>
      <c r="C2867" s="9" t="s">
        <v>244</v>
      </c>
      <c r="D2867" s="34">
        <v>49319</v>
      </c>
      <c r="E2867" s="12">
        <v>3334.05</v>
      </c>
      <c r="F2867" s="11">
        <f t="shared" si="142"/>
        <v>3334.05</v>
      </c>
      <c r="G2867" s="11">
        <f t="shared" ref="G2867:G2930" si="143">ROUND((+F2867*0.1),2)</f>
        <v>333.41</v>
      </c>
      <c r="H2867" s="11">
        <f t="shared" ref="H2867:H2930" si="144">+G2867+F2867</f>
        <v>3667.46</v>
      </c>
      <c r="I2867" s="21"/>
    </row>
    <row r="2868" spans="1:9" ht="12.75" customHeight="1" x14ac:dyDescent="0.2">
      <c r="A2868" s="9" t="s">
        <v>167</v>
      </c>
      <c r="B2868" s="9" t="s">
        <v>216</v>
      </c>
      <c r="C2868" s="9" t="s">
        <v>244</v>
      </c>
      <c r="D2868" s="34">
        <v>49321</v>
      </c>
      <c r="E2868" s="12">
        <v>2304.9500000000003</v>
      </c>
      <c r="F2868" s="11">
        <f t="shared" si="142"/>
        <v>2304.9500000000003</v>
      </c>
      <c r="G2868" s="11">
        <f t="shared" si="143"/>
        <v>230.5</v>
      </c>
      <c r="H2868" s="11">
        <f t="shared" si="144"/>
        <v>2535.4500000000003</v>
      </c>
      <c r="I2868" s="21"/>
    </row>
    <row r="2869" spans="1:9" ht="12.75" customHeight="1" x14ac:dyDescent="0.2">
      <c r="A2869" s="9" t="s">
        <v>167</v>
      </c>
      <c r="B2869" s="9" t="s">
        <v>216</v>
      </c>
      <c r="C2869" s="9" t="s">
        <v>244</v>
      </c>
      <c r="D2869" s="34">
        <v>49324</v>
      </c>
      <c r="E2869" s="12">
        <v>2711.4500000000003</v>
      </c>
      <c r="F2869" s="11">
        <f t="shared" si="142"/>
        <v>2711.4500000000003</v>
      </c>
      <c r="G2869" s="11">
        <f t="shared" si="143"/>
        <v>271.14999999999998</v>
      </c>
      <c r="H2869" s="11">
        <f t="shared" si="144"/>
        <v>2982.6000000000004</v>
      </c>
      <c r="I2869" s="21"/>
    </row>
    <row r="2870" spans="1:9" ht="12.75" customHeight="1" x14ac:dyDescent="0.2">
      <c r="A2870" s="9" t="s">
        <v>167</v>
      </c>
      <c r="B2870" s="9" t="s">
        <v>216</v>
      </c>
      <c r="C2870" s="9" t="s">
        <v>244</v>
      </c>
      <c r="D2870" s="34">
        <v>49327</v>
      </c>
      <c r="E2870" s="12">
        <v>3118.1000000000004</v>
      </c>
      <c r="F2870" s="11">
        <f t="shared" si="142"/>
        <v>3118.1000000000004</v>
      </c>
      <c r="G2870" s="11">
        <f t="shared" si="143"/>
        <v>311.81</v>
      </c>
      <c r="H2870" s="11">
        <f t="shared" si="144"/>
        <v>3429.9100000000003</v>
      </c>
      <c r="I2870" s="21"/>
    </row>
    <row r="2871" spans="1:9" ht="12.75" customHeight="1" x14ac:dyDescent="0.2">
      <c r="A2871" s="9" t="s">
        <v>167</v>
      </c>
      <c r="B2871" s="9" t="s">
        <v>216</v>
      </c>
      <c r="C2871" s="9" t="s">
        <v>244</v>
      </c>
      <c r="D2871" s="34">
        <v>49330</v>
      </c>
      <c r="E2871" s="12">
        <v>3118.1000000000004</v>
      </c>
      <c r="F2871" s="11">
        <f t="shared" si="142"/>
        <v>3118.1000000000004</v>
      </c>
      <c r="G2871" s="11">
        <f t="shared" si="143"/>
        <v>311.81</v>
      </c>
      <c r="H2871" s="11">
        <f t="shared" si="144"/>
        <v>3429.9100000000003</v>
      </c>
      <c r="I2871" s="21"/>
    </row>
    <row r="2872" spans="1:9" ht="12.75" customHeight="1" x14ac:dyDescent="0.2">
      <c r="A2872" s="9" t="s">
        <v>167</v>
      </c>
      <c r="B2872" s="9" t="s">
        <v>216</v>
      </c>
      <c r="C2872" s="9" t="s">
        <v>244</v>
      </c>
      <c r="D2872" s="34">
        <v>49333</v>
      </c>
      <c r="E2872" s="12">
        <v>3524.9</v>
      </c>
      <c r="F2872" s="11">
        <f t="shared" si="142"/>
        <v>3524.9</v>
      </c>
      <c r="G2872" s="11">
        <f t="shared" si="143"/>
        <v>352.49</v>
      </c>
      <c r="H2872" s="11">
        <f t="shared" si="144"/>
        <v>3877.3900000000003</v>
      </c>
      <c r="I2872" s="21"/>
    </row>
    <row r="2873" spans="1:9" ht="12.75" customHeight="1" x14ac:dyDescent="0.2">
      <c r="A2873" s="9" t="s">
        <v>167</v>
      </c>
      <c r="B2873" s="9" t="s">
        <v>216</v>
      </c>
      <c r="C2873" s="9" t="s">
        <v>244</v>
      </c>
      <c r="D2873" s="34">
        <v>49336</v>
      </c>
      <c r="E2873" s="12">
        <v>515.1</v>
      </c>
      <c r="F2873" s="11">
        <f t="shared" si="142"/>
        <v>515.1</v>
      </c>
      <c r="G2873" s="11">
        <f t="shared" si="143"/>
        <v>51.51</v>
      </c>
      <c r="H2873" s="11">
        <f t="shared" si="144"/>
        <v>566.61</v>
      </c>
      <c r="I2873" s="21"/>
    </row>
    <row r="2874" spans="1:9" ht="12.75" customHeight="1" x14ac:dyDescent="0.2">
      <c r="A2874" s="9" t="s">
        <v>167</v>
      </c>
      <c r="B2874" s="9" t="s">
        <v>216</v>
      </c>
      <c r="C2874" s="9" t="s">
        <v>244</v>
      </c>
      <c r="D2874" s="34">
        <v>49339</v>
      </c>
      <c r="E2874" s="12">
        <v>3999.3500000000004</v>
      </c>
      <c r="F2874" s="11">
        <f t="shared" si="142"/>
        <v>3999.3500000000004</v>
      </c>
      <c r="G2874" s="11">
        <f t="shared" si="143"/>
        <v>399.94</v>
      </c>
      <c r="H2874" s="11">
        <f t="shared" si="144"/>
        <v>4399.29</v>
      </c>
      <c r="I2874" s="21"/>
    </row>
    <row r="2875" spans="1:9" ht="12.75" customHeight="1" x14ac:dyDescent="0.2">
      <c r="A2875" s="9" t="s">
        <v>167</v>
      </c>
      <c r="B2875" s="9" t="s">
        <v>216</v>
      </c>
      <c r="C2875" s="9" t="s">
        <v>244</v>
      </c>
      <c r="D2875" s="34">
        <v>49342</v>
      </c>
      <c r="E2875" s="12">
        <v>3999.3500000000004</v>
      </c>
      <c r="F2875" s="11">
        <f t="shared" si="142"/>
        <v>3999.3500000000004</v>
      </c>
      <c r="G2875" s="11">
        <f t="shared" si="143"/>
        <v>399.94</v>
      </c>
      <c r="H2875" s="11">
        <f t="shared" si="144"/>
        <v>4399.29</v>
      </c>
      <c r="I2875" s="21"/>
    </row>
    <row r="2876" spans="1:9" ht="12.75" customHeight="1" x14ac:dyDescent="0.2">
      <c r="A2876" s="9" t="s">
        <v>167</v>
      </c>
      <c r="B2876" s="9" t="s">
        <v>216</v>
      </c>
      <c r="C2876" s="9" t="s">
        <v>244</v>
      </c>
      <c r="D2876" s="34">
        <v>49345</v>
      </c>
      <c r="E2876" s="12">
        <v>4744.95</v>
      </c>
      <c r="F2876" s="11">
        <f t="shared" si="142"/>
        <v>4744.95</v>
      </c>
      <c r="G2876" s="11">
        <f t="shared" si="143"/>
        <v>474.5</v>
      </c>
      <c r="H2876" s="11">
        <f t="shared" si="144"/>
        <v>5219.45</v>
      </c>
      <c r="I2876" s="21"/>
    </row>
    <row r="2877" spans="1:9" ht="12.75" customHeight="1" x14ac:dyDescent="0.2">
      <c r="A2877" s="9" t="s">
        <v>167</v>
      </c>
      <c r="B2877" s="9" t="s">
        <v>216</v>
      </c>
      <c r="C2877" s="9" t="s">
        <v>244</v>
      </c>
      <c r="D2877" s="34">
        <v>49346</v>
      </c>
      <c r="E2877" s="12">
        <v>1220.2</v>
      </c>
      <c r="F2877" s="11">
        <f t="shared" si="142"/>
        <v>1220.2</v>
      </c>
      <c r="G2877" s="11">
        <f t="shared" si="143"/>
        <v>122.02</v>
      </c>
      <c r="H2877" s="11">
        <f t="shared" si="144"/>
        <v>1342.22</v>
      </c>
      <c r="I2877" s="21"/>
    </row>
    <row r="2878" spans="1:9" ht="12.75" customHeight="1" x14ac:dyDescent="0.2">
      <c r="A2878" s="9" t="s">
        <v>167</v>
      </c>
      <c r="B2878" s="9" t="s">
        <v>216</v>
      </c>
      <c r="C2878" s="9" t="s">
        <v>244</v>
      </c>
      <c r="D2878" s="34">
        <v>49360</v>
      </c>
      <c r="E2878" s="12">
        <v>495.3</v>
      </c>
      <c r="F2878" s="11">
        <f t="shared" si="142"/>
        <v>495.3</v>
      </c>
      <c r="G2878" s="11">
        <f t="shared" si="143"/>
        <v>49.53</v>
      </c>
      <c r="H2878" s="11">
        <f t="shared" si="144"/>
        <v>544.83000000000004</v>
      </c>
      <c r="I2878" s="21"/>
    </row>
    <row r="2879" spans="1:9" ht="12.75" customHeight="1" x14ac:dyDescent="0.2">
      <c r="A2879" s="9" t="s">
        <v>167</v>
      </c>
      <c r="B2879" s="9" t="s">
        <v>216</v>
      </c>
      <c r="C2879" s="9" t="s">
        <v>244</v>
      </c>
      <c r="D2879" s="34">
        <v>49363</v>
      </c>
      <c r="E2879" s="12">
        <v>596.45000000000005</v>
      </c>
      <c r="F2879" s="11">
        <f t="shared" si="142"/>
        <v>596.45000000000005</v>
      </c>
      <c r="G2879" s="11">
        <f t="shared" si="143"/>
        <v>59.65</v>
      </c>
      <c r="H2879" s="11">
        <f t="shared" si="144"/>
        <v>656.1</v>
      </c>
      <c r="I2879" s="21"/>
    </row>
    <row r="2880" spans="1:9" ht="12.75" customHeight="1" x14ac:dyDescent="0.2">
      <c r="A2880" s="9" t="s">
        <v>167</v>
      </c>
      <c r="B2880" s="9" t="s">
        <v>216</v>
      </c>
      <c r="C2880" s="9" t="s">
        <v>244</v>
      </c>
      <c r="D2880" s="34">
        <v>49366</v>
      </c>
      <c r="E2880" s="12">
        <v>881.15000000000009</v>
      </c>
      <c r="F2880" s="11">
        <f t="shared" si="142"/>
        <v>881.15000000000009</v>
      </c>
      <c r="G2880" s="11">
        <f t="shared" si="143"/>
        <v>88.12</v>
      </c>
      <c r="H2880" s="11">
        <f t="shared" si="144"/>
        <v>969.2700000000001</v>
      </c>
      <c r="I2880" s="21"/>
    </row>
    <row r="2881" spans="1:9" ht="12.75" customHeight="1" x14ac:dyDescent="0.2">
      <c r="A2881" s="9" t="s">
        <v>167</v>
      </c>
      <c r="B2881" s="9" t="s">
        <v>216</v>
      </c>
      <c r="C2881" s="9" t="s">
        <v>244</v>
      </c>
      <c r="D2881" s="34">
        <v>49500</v>
      </c>
      <c r="E2881" s="12">
        <v>542.25</v>
      </c>
      <c r="F2881" s="11">
        <f t="shared" si="142"/>
        <v>542.25</v>
      </c>
      <c r="G2881" s="11">
        <f t="shared" si="143"/>
        <v>54.23</v>
      </c>
      <c r="H2881" s="11">
        <f t="shared" si="144"/>
        <v>596.48</v>
      </c>
      <c r="I2881" s="21"/>
    </row>
    <row r="2882" spans="1:9" ht="12.75" customHeight="1" x14ac:dyDescent="0.2">
      <c r="A2882" s="9" t="s">
        <v>167</v>
      </c>
      <c r="B2882" s="9" t="s">
        <v>216</v>
      </c>
      <c r="C2882" s="9" t="s">
        <v>244</v>
      </c>
      <c r="D2882" s="34">
        <v>49503</v>
      </c>
      <c r="E2882" s="12">
        <v>704.95</v>
      </c>
      <c r="F2882" s="11">
        <f t="shared" si="142"/>
        <v>704.95</v>
      </c>
      <c r="G2882" s="11">
        <f t="shared" si="143"/>
        <v>70.5</v>
      </c>
      <c r="H2882" s="11">
        <f t="shared" si="144"/>
        <v>775.45</v>
      </c>
      <c r="I2882" s="21"/>
    </row>
    <row r="2883" spans="1:9" ht="12.75" customHeight="1" x14ac:dyDescent="0.2">
      <c r="A2883" s="9" t="s">
        <v>167</v>
      </c>
      <c r="B2883" s="9" t="s">
        <v>216</v>
      </c>
      <c r="C2883" s="9" t="s">
        <v>244</v>
      </c>
      <c r="D2883" s="34">
        <v>49506</v>
      </c>
      <c r="E2883" s="12">
        <v>1057.55</v>
      </c>
      <c r="F2883" s="11">
        <f t="shared" ref="F2883:F2946" si="145">CEILING(TRUNC(+E2883*F$2,2),0.05)</f>
        <v>1057.55</v>
      </c>
      <c r="G2883" s="11">
        <f t="shared" si="143"/>
        <v>105.76</v>
      </c>
      <c r="H2883" s="11">
        <f t="shared" si="144"/>
        <v>1163.31</v>
      </c>
      <c r="I2883" s="21"/>
    </row>
    <row r="2884" spans="1:9" ht="12.75" customHeight="1" x14ac:dyDescent="0.2">
      <c r="A2884" s="9" t="s">
        <v>167</v>
      </c>
      <c r="B2884" s="9" t="s">
        <v>216</v>
      </c>
      <c r="C2884" s="9" t="s">
        <v>244</v>
      </c>
      <c r="D2884" s="34">
        <v>49509</v>
      </c>
      <c r="E2884" s="12">
        <v>1084.7</v>
      </c>
      <c r="F2884" s="11">
        <f t="shared" si="145"/>
        <v>1084.7</v>
      </c>
      <c r="G2884" s="11">
        <f t="shared" si="143"/>
        <v>108.47</v>
      </c>
      <c r="H2884" s="11">
        <f t="shared" si="144"/>
        <v>1193.17</v>
      </c>
      <c r="I2884" s="21"/>
    </row>
    <row r="2885" spans="1:9" ht="12.75" customHeight="1" x14ac:dyDescent="0.2">
      <c r="A2885" s="9" t="s">
        <v>167</v>
      </c>
      <c r="B2885" s="9" t="s">
        <v>216</v>
      </c>
      <c r="C2885" s="9" t="s">
        <v>244</v>
      </c>
      <c r="D2885" s="34">
        <v>49512</v>
      </c>
      <c r="E2885" s="12">
        <v>1559.1000000000001</v>
      </c>
      <c r="F2885" s="11">
        <f t="shared" si="145"/>
        <v>1559.1000000000001</v>
      </c>
      <c r="G2885" s="11">
        <f t="shared" si="143"/>
        <v>155.91</v>
      </c>
      <c r="H2885" s="11">
        <f t="shared" si="144"/>
        <v>1715.0100000000002</v>
      </c>
      <c r="I2885" s="21"/>
    </row>
    <row r="2886" spans="1:9" ht="12.75" customHeight="1" x14ac:dyDescent="0.2">
      <c r="A2886" s="9" t="s">
        <v>167</v>
      </c>
      <c r="B2886" s="9" t="s">
        <v>216</v>
      </c>
      <c r="C2886" s="9" t="s">
        <v>244</v>
      </c>
      <c r="D2886" s="34">
        <v>49515</v>
      </c>
      <c r="E2886" s="12">
        <v>1220.2</v>
      </c>
      <c r="F2886" s="11">
        <f t="shared" si="145"/>
        <v>1220.2</v>
      </c>
      <c r="G2886" s="11">
        <f t="shared" si="143"/>
        <v>122.02</v>
      </c>
      <c r="H2886" s="11">
        <f t="shared" si="144"/>
        <v>1342.22</v>
      </c>
      <c r="I2886" s="21"/>
    </row>
    <row r="2887" spans="1:9" ht="12.75" customHeight="1" x14ac:dyDescent="0.2">
      <c r="A2887" s="9" t="s">
        <v>167</v>
      </c>
      <c r="B2887" s="9" t="s">
        <v>216</v>
      </c>
      <c r="C2887" s="9" t="s">
        <v>244</v>
      </c>
      <c r="D2887" s="34">
        <v>49517</v>
      </c>
      <c r="E2887" s="12">
        <v>1737.15</v>
      </c>
      <c r="F2887" s="11">
        <f t="shared" si="145"/>
        <v>1737.15</v>
      </c>
      <c r="G2887" s="11">
        <f t="shared" si="143"/>
        <v>173.72</v>
      </c>
      <c r="H2887" s="11">
        <f t="shared" si="144"/>
        <v>1910.8700000000001</v>
      </c>
      <c r="I2887" s="21"/>
    </row>
    <row r="2888" spans="1:9" ht="12.75" customHeight="1" x14ac:dyDescent="0.2">
      <c r="A2888" s="9" t="s">
        <v>167</v>
      </c>
      <c r="B2888" s="9" t="s">
        <v>216</v>
      </c>
      <c r="C2888" s="9" t="s">
        <v>244</v>
      </c>
      <c r="D2888" s="34">
        <v>49518</v>
      </c>
      <c r="E2888" s="12">
        <v>1897.65</v>
      </c>
      <c r="F2888" s="11">
        <f t="shared" si="145"/>
        <v>1897.65</v>
      </c>
      <c r="G2888" s="11">
        <f t="shared" si="143"/>
        <v>189.77</v>
      </c>
      <c r="H2888" s="11">
        <f t="shared" si="144"/>
        <v>2087.42</v>
      </c>
      <c r="I2888" s="21"/>
    </row>
    <row r="2889" spans="1:9" ht="12.75" customHeight="1" x14ac:dyDescent="0.2">
      <c r="A2889" s="9" t="s">
        <v>167</v>
      </c>
      <c r="B2889" s="9" t="s">
        <v>216</v>
      </c>
      <c r="C2889" s="9" t="s">
        <v>244</v>
      </c>
      <c r="D2889" s="34">
        <v>49519</v>
      </c>
      <c r="E2889" s="12">
        <v>3334.05</v>
      </c>
      <c r="F2889" s="11">
        <f t="shared" si="145"/>
        <v>3334.05</v>
      </c>
      <c r="G2889" s="11">
        <f t="shared" si="143"/>
        <v>333.41</v>
      </c>
      <c r="H2889" s="11">
        <f t="shared" si="144"/>
        <v>3667.46</v>
      </c>
      <c r="I2889" s="21"/>
    </row>
    <row r="2890" spans="1:9" ht="12.75" customHeight="1" x14ac:dyDescent="0.2">
      <c r="A2890" s="9" t="s">
        <v>167</v>
      </c>
      <c r="B2890" s="9" t="s">
        <v>216</v>
      </c>
      <c r="C2890" s="9" t="s">
        <v>244</v>
      </c>
      <c r="D2890" s="34">
        <v>49521</v>
      </c>
      <c r="E2890" s="12">
        <v>2304.9500000000003</v>
      </c>
      <c r="F2890" s="11">
        <f t="shared" si="145"/>
        <v>2304.9500000000003</v>
      </c>
      <c r="G2890" s="11">
        <f t="shared" si="143"/>
        <v>230.5</v>
      </c>
      <c r="H2890" s="11">
        <f t="shared" si="144"/>
        <v>2535.4500000000003</v>
      </c>
      <c r="I2890" s="21"/>
    </row>
    <row r="2891" spans="1:9" ht="12.75" customHeight="1" x14ac:dyDescent="0.2">
      <c r="A2891" s="9" t="s">
        <v>167</v>
      </c>
      <c r="B2891" s="9" t="s">
        <v>216</v>
      </c>
      <c r="C2891" s="9" t="s">
        <v>244</v>
      </c>
      <c r="D2891" s="34">
        <v>49524</v>
      </c>
      <c r="E2891" s="12">
        <v>2711.4500000000003</v>
      </c>
      <c r="F2891" s="11">
        <f t="shared" si="145"/>
        <v>2711.4500000000003</v>
      </c>
      <c r="G2891" s="11">
        <f t="shared" si="143"/>
        <v>271.14999999999998</v>
      </c>
      <c r="H2891" s="11">
        <f t="shared" si="144"/>
        <v>2982.6000000000004</v>
      </c>
      <c r="I2891" s="21"/>
    </row>
    <row r="2892" spans="1:9" ht="12.75" customHeight="1" x14ac:dyDescent="0.2">
      <c r="A2892" s="9" t="s">
        <v>167</v>
      </c>
      <c r="B2892" s="9" t="s">
        <v>216</v>
      </c>
      <c r="C2892" s="9" t="s">
        <v>244</v>
      </c>
      <c r="D2892" s="34">
        <v>49527</v>
      </c>
      <c r="E2892" s="12">
        <v>2304.9500000000003</v>
      </c>
      <c r="F2892" s="11">
        <f t="shared" si="145"/>
        <v>2304.9500000000003</v>
      </c>
      <c r="G2892" s="11">
        <f t="shared" si="143"/>
        <v>230.5</v>
      </c>
      <c r="H2892" s="11">
        <f t="shared" si="144"/>
        <v>2535.4500000000003</v>
      </c>
      <c r="I2892" s="21"/>
    </row>
    <row r="2893" spans="1:9" ht="12.75" customHeight="1" x14ac:dyDescent="0.2">
      <c r="A2893" s="9" t="s">
        <v>167</v>
      </c>
      <c r="B2893" s="9" t="s">
        <v>216</v>
      </c>
      <c r="C2893" s="9" t="s">
        <v>244</v>
      </c>
      <c r="D2893" s="34">
        <v>49530</v>
      </c>
      <c r="E2893" s="12">
        <v>2847.2000000000003</v>
      </c>
      <c r="F2893" s="11">
        <f t="shared" si="145"/>
        <v>2847.2000000000003</v>
      </c>
      <c r="G2893" s="11">
        <f t="shared" si="143"/>
        <v>284.72000000000003</v>
      </c>
      <c r="H2893" s="11">
        <f t="shared" si="144"/>
        <v>3131.92</v>
      </c>
      <c r="I2893" s="21"/>
    </row>
    <row r="2894" spans="1:9" ht="12.75" customHeight="1" x14ac:dyDescent="0.2">
      <c r="A2894" s="9" t="s">
        <v>167</v>
      </c>
      <c r="B2894" s="9" t="s">
        <v>216</v>
      </c>
      <c r="C2894" s="9" t="s">
        <v>244</v>
      </c>
      <c r="D2894" s="34">
        <v>49533</v>
      </c>
      <c r="E2894" s="12">
        <v>3253.9</v>
      </c>
      <c r="F2894" s="11">
        <f t="shared" si="145"/>
        <v>3253.9</v>
      </c>
      <c r="G2894" s="11">
        <f t="shared" si="143"/>
        <v>325.39</v>
      </c>
      <c r="H2894" s="11">
        <f t="shared" si="144"/>
        <v>3579.29</v>
      </c>
      <c r="I2894" s="21"/>
    </row>
    <row r="2895" spans="1:9" ht="12.75" customHeight="1" x14ac:dyDescent="0.2">
      <c r="A2895" s="9" t="s">
        <v>167</v>
      </c>
      <c r="B2895" s="9" t="s">
        <v>216</v>
      </c>
      <c r="C2895" s="9" t="s">
        <v>244</v>
      </c>
      <c r="D2895" s="34">
        <v>49534</v>
      </c>
      <c r="E2895" s="12">
        <v>647.35</v>
      </c>
      <c r="F2895" s="11">
        <f t="shared" si="145"/>
        <v>647.35</v>
      </c>
      <c r="G2895" s="11">
        <f t="shared" si="143"/>
        <v>64.739999999999995</v>
      </c>
      <c r="H2895" s="11">
        <f t="shared" si="144"/>
        <v>712.09</v>
      </c>
      <c r="I2895" s="21"/>
    </row>
    <row r="2896" spans="1:9" ht="12.75" customHeight="1" x14ac:dyDescent="0.2">
      <c r="A2896" s="9" t="s">
        <v>167</v>
      </c>
      <c r="B2896" s="9" t="s">
        <v>216</v>
      </c>
      <c r="C2896" s="9" t="s">
        <v>244</v>
      </c>
      <c r="D2896" s="34">
        <v>49536</v>
      </c>
      <c r="E2896" s="12">
        <v>1355.7</v>
      </c>
      <c r="F2896" s="11">
        <f t="shared" si="145"/>
        <v>1355.7</v>
      </c>
      <c r="G2896" s="11">
        <f t="shared" si="143"/>
        <v>135.57</v>
      </c>
      <c r="H2896" s="11">
        <f t="shared" si="144"/>
        <v>1491.27</v>
      </c>
      <c r="I2896" s="21"/>
    </row>
    <row r="2897" spans="1:9" ht="12.75" customHeight="1" x14ac:dyDescent="0.2">
      <c r="A2897" s="9" t="s">
        <v>167</v>
      </c>
      <c r="B2897" s="9" t="s">
        <v>216</v>
      </c>
      <c r="C2897" s="9" t="s">
        <v>244</v>
      </c>
      <c r="D2897" s="34">
        <v>49539</v>
      </c>
      <c r="E2897" s="12">
        <v>1355.7</v>
      </c>
      <c r="F2897" s="11">
        <f t="shared" si="145"/>
        <v>1355.7</v>
      </c>
      <c r="G2897" s="11">
        <f t="shared" si="143"/>
        <v>135.57</v>
      </c>
      <c r="H2897" s="11">
        <f t="shared" si="144"/>
        <v>1491.27</v>
      </c>
      <c r="I2897" s="21"/>
    </row>
    <row r="2898" spans="1:9" ht="12.75" customHeight="1" x14ac:dyDescent="0.2">
      <c r="A2898" s="9" t="s">
        <v>167</v>
      </c>
      <c r="B2898" s="9" t="s">
        <v>216</v>
      </c>
      <c r="C2898" s="9" t="s">
        <v>244</v>
      </c>
      <c r="D2898" s="34">
        <v>49542</v>
      </c>
      <c r="E2898" s="12">
        <v>1897.65</v>
      </c>
      <c r="F2898" s="11">
        <f t="shared" si="145"/>
        <v>1897.65</v>
      </c>
      <c r="G2898" s="11">
        <f t="shared" si="143"/>
        <v>189.77</v>
      </c>
      <c r="H2898" s="11">
        <f t="shared" si="144"/>
        <v>2087.42</v>
      </c>
      <c r="I2898" s="21"/>
    </row>
    <row r="2899" spans="1:9" ht="12.75" customHeight="1" x14ac:dyDescent="0.2">
      <c r="A2899" s="9" t="s">
        <v>167</v>
      </c>
      <c r="B2899" s="9" t="s">
        <v>216</v>
      </c>
      <c r="C2899" s="9" t="s">
        <v>244</v>
      </c>
      <c r="D2899" s="34">
        <v>49545</v>
      </c>
      <c r="E2899" s="12">
        <v>1084.7</v>
      </c>
      <c r="F2899" s="11">
        <f t="shared" si="145"/>
        <v>1084.7</v>
      </c>
      <c r="G2899" s="11">
        <f t="shared" si="143"/>
        <v>108.47</v>
      </c>
      <c r="H2899" s="11">
        <f t="shared" si="144"/>
        <v>1193.17</v>
      </c>
      <c r="I2899" s="21"/>
    </row>
    <row r="2900" spans="1:9" ht="12.75" customHeight="1" x14ac:dyDescent="0.2">
      <c r="A2900" s="9" t="s">
        <v>167</v>
      </c>
      <c r="B2900" s="9" t="s">
        <v>216</v>
      </c>
      <c r="C2900" s="9" t="s">
        <v>244</v>
      </c>
      <c r="D2900" s="34">
        <v>49548</v>
      </c>
      <c r="E2900" s="12">
        <v>1355.7</v>
      </c>
      <c r="F2900" s="11">
        <f t="shared" si="145"/>
        <v>1355.7</v>
      </c>
      <c r="G2900" s="11">
        <f t="shared" si="143"/>
        <v>135.57</v>
      </c>
      <c r="H2900" s="11">
        <f t="shared" si="144"/>
        <v>1491.27</v>
      </c>
      <c r="I2900" s="21"/>
    </row>
    <row r="2901" spans="1:9" ht="12.75" customHeight="1" x14ac:dyDescent="0.2">
      <c r="A2901" s="9" t="s">
        <v>167</v>
      </c>
      <c r="B2901" s="9" t="s">
        <v>216</v>
      </c>
      <c r="C2901" s="9" t="s">
        <v>244</v>
      </c>
      <c r="D2901" s="34">
        <v>49551</v>
      </c>
      <c r="E2901" s="12">
        <v>1897.65</v>
      </c>
      <c r="F2901" s="11">
        <f t="shared" si="145"/>
        <v>1897.65</v>
      </c>
      <c r="G2901" s="11">
        <f t="shared" si="143"/>
        <v>189.77</v>
      </c>
      <c r="H2901" s="11">
        <f t="shared" si="144"/>
        <v>2087.42</v>
      </c>
      <c r="I2901" s="21"/>
    </row>
    <row r="2902" spans="1:9" ht="12.75" customHeight="1" x14ac:dyDescent="0.2">
      <c r="A2902" s="9" t="s">
        <v>167</v>
      </c>
      <c r="B2902" s="9" t="s">
        <v>216</v>
      </c>
      <c r="C2902" s="9" t="s">
        <v>244</v>
      </c>
      <c r="D2902" s="34">
        <v>49554</v>
      </c>
      <c r="E2902" s="12">
        <v>2711.4500000000003</v>
      </c>
      <c r="F2902" s="11">
        <f t="shared" si="145"/>
        <v>2711.4500000000003</v>
      </c>
      <c r="G2902" s="11">
        <f t="shared" si="143"/>
        <v>271.14999999999998</v>
      </c>
      <c r="H2902" s="11">
        <f t="shared" si="144"/>
        <v>2982.6000000000004</v>
      </c>
      <c r="I2902" s="21"/>
    </row>
    <row r="2903" spans="1:9" ht="12.75" customHeight="1" x14ac:dyDescent="0.2">
      <c r="A2903" s="9" t="s">
        <v>167</v>
      </c>
      <c r="B2903" s="9" t="s">
        <v>216</v>
      </c>
      <c r="C2903" s="9" t="s">
        <v>244</v>
      </c>
      <c r="D2903" s="34">
        <v>49557</v>
      </c>
      <c r="E2903" s="12">
        <v>393.05</v>
      </c>
      <c r="F2903" s="11">
        <f t="shared" si="145"/>
        <v>393.05</v>
      </c>
      <c r="G2903" s="11">
        <f t="shared" si="143"/>
        <v>39.31</v>
      </c>
      <c r="H2903" s="11">
        <f t="shared" si="144"/>
        <v>432.36</v>
      </c>
      <c r="I2903" s="21"/>
    </row>
    <row r="2904" spans="1:9" ht="12.75" customHeight="1" x14ac:dyDescent="0.2">
      <c r="A2904" s="9" t="s">
        <v>167</v>
      </c>
      <c r="B2904" s="9" t="s">
        <v>216</v>
      </c>
      <c r="C2904" s="9" t="s">
        <v>244</v>
      </c>
      <c r="D2904" s="34">
        <v>49558</v>
      </c>
      <c r="E2904" s="12">
        <v>393.05</v>
      </c>
      <c r="F2904" s="11">
        <f t="shared" si="145"/>
        <v>393.05</v>
      </c>
      <c r="G2904" s="11">
        <f t="shared" si="143"/>
        <v>39.31</v>
      </c>
      <c r="H2904" s="11">
        <f t="shared" si="144"/>
        <v>432.36</v>
      </c>
      <c r="I2904" s="21"/>
    </row>
    <row r="2905" spans="1:9" ht="12.75" customHeight="1" x14ac:dyDescent="0.2">
      <c r="A2905" s="9" t="s">
        <v>167</v>
      </c>
      <c r="B2905" s="9" t="s">
        <v>216</v>
      </c>
      <c r="C2905" s="9" t="s">
        <v>244</v>
      </c>
      <c r="D2905" s="34">
        <v>49559</v>
      </c>
      <c r="E2905" s="12">
        <v>588.55000000000007</v>
      </c>
      <c r="F2905" s="11">
        <f t="shared" si="145"/>
        <v>588.55000000000007</v>
      </c>
      <c r="G2905" s="11">
        <f t="shared" si="143"/>
        <v>58.86</v>
      </c>
      <c r="H2905" s="11">
        <f t="shared" si="144"/>
        <v>647.41000000000008</v>
      </c>
      <c r="I2905" s="21"/>
    </row>
    <row r="2906" spans="1:9" ht="12.75" customHeight="1" x14ac:dyDescent="0.2">
      <c r="A2906" s="9" t="s">
        <v>167</v>
      </c>
      <c r="B2906" s="9" t="s">
        <v>216</v>
      </c>
      <c r="C2906" s="9" t="s">
        <v>244</v>
      </c>
      <c r="D2906" s="34">
        <v>49560</v>
      </c>
      <c r="E2906" s="12">
        <v>794.30000000000007</v>
      </c>
      <c r="F2906" s="11">
        <f t="shared" si="145"/>
        <v>794.30000000000007</v>
      </c>
      <c r="G2906" s="11">
        <f t="shared" si="143"/>
        <v>79.430000000000007</v>
      </c>
      <c r="H2906" s="11">
        <f t="shared" si="144"/>
        <v>873.73</v>
      </c>
      <c r="I2906" s="21"/>
    </row>
    <row r="2907" spans="1:9" ht="12.75" customHeight="1" x14ac:dyDescent="0.2">
      <c r="A2907" s="9" t="s">
        <v>167</v>
      </c>
      <c r="B2907" s="9" t="s">
        <v>216</v>
      </c>
      <c r="C2907" s="9" t="s">
        <v>244</v>
      </c>
      <c r="D2907" s="34">
        <v>49561</v>
      </c>
      <c r="E2907" s="12">
        <v>970.6</v>
      </c>
      <c r="F2907" s="11">
        <f t="shared" si="145"/>
        <v>970.6</v>
      </c>
      <c r="G2907" s="11">
        <f t="shared" si="143"/>
        <v>97.06</v>
      </c>
      <c r="H2907" s="11">
        <f t="shared" si="144"/>
        <v>1067.6600000000001</v>
      </c>
      <c r="I2907" s="21"/>
    </row>
    <row r="2908" spans="1:9" ht="12.75" customHeight="1" x14ac:dyDescent="0.2">
      <c r="A2908" s="9" t="s">
        <v>167</v>
      </c>
      <c r="B2908" s="9" t="s">
        <v>216</v>
      </c>
      <c r="C2908" s="9" t="s">
        <v>244</v>
      </c>
      <c r="D2908" s="34">
        <v>49562</v>
      </c>
      <c r="E2908" s="12">
        <v>1059.1500000000001</v>
      </c>
      <c r="F2908" s="11">
        <f t="shared" si="145"/>
        <v>1059.1500000000001</v>
      </c>
      <c r="G2908" s="11">
        <f t="shared" si="143"/>
        <v>105.92</v>
      </c>
      <c r="H2908" s="11">
        <f t="shared" si="144"/>
        <v>1165.0700000000002</v>
      </c>
      <c r="I2908" s="21"/>
    </row>
    <row r="2909" spans="1:9" ht="12.75" customHeight="1" x14ac:dyDescent="0.2">
      <c r="A2909" s="9" t="s">
        <v>167</v>
      </c>
      <c r="B2909" s="9" t="s">
        <v>216</v>
      </c>
      <c r="C2909" s="9" t="s">
        <v>244</v>
      </c>
      <c r="D2909" s="34">
        <v>49563</v>
      </c>
      <c r="E2909" s="12">
        <v>1147.25</v>
      </c>
      <c r="F2909" s="11">
        <f t="shared" si="145"/>
        <v>1147.25</v>
      </c>
      <c r="G2909" s="11">
        <f t="shared" si="143"/>
        <v>114.73</v>
      </c>
      <c r="H2909" s="11">
        <f t="shared" si="144"/>
        <v>1261.98</v>
      </c>
      <c r="I2909" s="21"/>
    </row>
    <row r="2910" spans="1:9" ht="12.75" customHeight="1" x14ac:dyDescent="0.2">
      <c r="A2910" s="9" t="s">
        <v>167</v>
      </c>
      <c r="B2910" s="9" t="s">
        <v>216</v>
      </c>
      <c r="C2910" s="9" t="s">
        <v>244</v>
      </c>
      <c r="D2910" s="34">
        <v>49564</v>
      </c>
      <c r="E2910" s="12">
        <v>1323.45</v>
      </c>
      <c r="F2910" s="11">
        <f t="shared" si="145"/>
        <v>1323.45</v>
      </c>
      <c r="G2910" s="11">
        <f t="shared" si="143"/>
        <v>132.35</v>
      </c>
      <c r="H2910" s="11">
        <f t="shared" si="144"/>
        <v>1455.8</v>
      </c>
      <c r="I2910" s="21"/>
    </row>
    <row r="2911" spans="1:9" ht="12.75" customHeight="1" x14ac:dyDescent="0.2">
      <c r="A2911" s="9" t="s">
        <v>167</v>
      </c>
      <c r="B2911" s="9" t="s">
        <v>216</v>
      </c>
      <c r="C2911" s="9" t="s">
        <v>244</v>
      </c>
      <c r="D2911" s="34">
        <v>49566</v>
      </c>
      <c r="E2911" s="12">
        <v>1084.7</v>
      </c>
      <c r="F2911" s="11">
        <f t="shared" si="145"/>
        <v>1084.7</v>
      </c>
      <c r="G2911" s="11">
        <f t="shared" si="143"/>
        <v>108.47</v>
      </c>
      <c r="H2911" s="11">
        <f t="shared" si="144"/>
        <v>1193.17</v>
      </c>
      <c r="I2911" s="21"/>
    </row>
    <row r="2912" spans="1:9" ht="12.75" customHeight="1" x14ac:dyDescent="0.2">
      <c r="A2912" s="9" t="s">
        <v>167</v>
      </c>
      <c r="B2912" s="9" t="s">
        <v>216</v>
      </c>
      <c r="C2912" s="9" t="s">
        <v>244</v>
      </c>
      <c r="D2912" s="34">
        <v>49569</v>
      </c>
      <c r="E2912" s="12">
        <v>1084.7</v>
      </c>
      <c r="F2912" s="11">
        <f t="shared" si="145"/>
        <v>1084.7</v>
      </c>
      <c r="G2912" s="11">
        <f t="shared" si="143"/>
        <v>108.47</v>
      </c>
      <c r="H2912" s="11">
        <f t="shared" si="144"/>
        <v>1193.17</v>
      </c>
      <c r="I2912" s="21"/>
    </row>
    <row r="2913" spans="1:9" ht="12.75" customHeight="1" x14ac:dyDescent="0.2">
      <c r="A2913" s="9" t="s">
        <v>167</v>
      </c>
      <c r="B2913" s="9" t="s">
        <v>216</v>
      </c>
      <c r="C2913" s="9" t="s">
        <v>244</v>
      </c>
      <c r="D2913" s="34">
        <v>49700</v>
      </c>
      <c r="E2913" s="12">
        <v>393.05</v>
      </c>
      <c r="F2913" s="11">
        <f t="shared" si="145"/>
        <v>393.05</v>
      </c>
      <c r="G2913" s="11">
        <f t="shared" si="143"/>
        <v>39.31</v>
      </c>
      <c r="H2913" s="11">
        <f t="shared" si="144"/>
        <v>432.36</v>
      </c>
      <c r="I2913" s="21"/>
    </row>
    <row r="2914" spans="1:9" ht="12.75" customHeight="1" x14ac:dyDescent="0.2">
      <c r="A2914" s="9" t="s">
        <v>167</v>
      </c>
      <c r="B2914" s="9" t="s">
        <v>216</v>
      </c>
      <c r="C2914" s="9" t="s">
        <v>244</v>
      </c>
      <c r="D2914" s="34">
        <v>49703</v>
      </c>
      <c r="E2914" s="12">
        <v>881.15000000000009</v>
      </c>
      <c r="F2914" s="11">
        <f t="shared" si="145"/>
        <v>881.15000000000009</v>
      </c>
      <c r="G2914" s="11">
        <f t="shared" si="143"/>
        <v>88.12</v>
      </c>
      <c r="H2914" s="11">
        <f t="shared" si="144"/>
        <v>969.2700000000001</v>
      </c>
      <c r="I2914" s="21"/>
    </row>
    <row r="2915" spans="1:9" ht="12.75" customHeight="1" x14ac:dyDescent="0.2">
      <c r="A2915" s="9" t="s">
        <v>167</v>
      </c>
      <c r="B2915" s="9" t="s">
        <v>216</v>
      </c>
      <c r="C2915" s="9" t="s">
        <v>244</v>
      </c>
      <c r="D2915" s="34">
        <v>49706</v>
      </c>
      <c r="E2915" s="12">
        <v>474.65000000000003</v>
      </c>
      <c r="F2915" s="11">
        <f t="shared" si="145"/>
        <v>474.65000000000003</v>
      </c>
      <c r="G2915" s="11">
        <f t="shared" si="143"/>
        <v>47.47</v>
      </c>
      <c r="H2915" s="11">
        <f t="shared" si="144"/>
        <v>522.12</v>
      </c>
      <c r="I2915" s="21"/>
    </row>
    <row r="2916" spans="1:9" ht="12.75" customHeight="1" x14ac:dyDescent="0.2">
      <c r="A2916" s="9" t="s">
        <v>167</v>
      </c>
      <c r="B2916" s="9" t="s">
        <v>216</v>
      </c>
      <c r="C2916" s="9" t="s">
        <v>244</v>
      </c>
      <c r="D2916" s="34">
        <v>49709</v>
      </c>
      <c r="E2916" s="12">
        <v>1016.75</v>
      </c>
      <c r="F2916" s="11">
        <f t="shared" si="145"/>
        <v>1016.75</v>
      </c>
      <c r="G2916" s="11">
        <f t="shared" si="143"/>
        <v>101.68</v>
      </c>
      <c r="H2916" s="11">
        <f t="shared" si="144"/>
        <v>1118.43</v>
      </c>
      <c r="I2916" s="21"/>
    </row>
    <row r="2917" spans="1:9" ht="12.75" customHeight="1" x14ac:dyDescent="0.2">
      <c r="A2917" s="9" t="s">
        <v>167</v>
      </c>
      <c r="B2917" s="9" t="s">
        <v>216</v>
      </c>
      <c r="C2917" s="9" t="s">
        <v>244</v>
      </c>
      <c r="D2917" s="34">
        <v>49712</v>
      </c>
      <c r="E2917" s="12">
        <v>1084.7</v>
      </c>
      <c r="F2917" s="11">
        <f t="shared" si="145"/>
        <v>1084.7</v>
      </c>
      <c r="G2917" s="11">
        <f t="shared" si="143"/>
        <v>108.47</v>
      </c>
      <c r="H2917" s="11">
        <f t="shared" si="144"/>
        <v>1193.17</v>
      </c>
      <c r="I2917" s="21"/>
    </row>
    <row r="2918" spans="1:9" ht="12.75" customHeight="1" x14ac:dyDescent="0.2">
      <c r="A2918" s="9" t="s">
        <v>167</v>
      </c>
      <c r="B2918" s="9" t="s">
        <v>216</v>
      </c>
      <c r="C2918" s="9" t="s">
        <v>244</v>
      </c>
      <c r="D2918" s="34">
        <v>49715</v>
      </c>
      <c r="E2918" s="12">
        <v>1626.7</v>
      </c>
      <c r="F2918" s="11">
        <f t="shared" si="145"/>
        <v>1626.7</v>
      </c>
      <c r="G2918" s="11">
        <f t="shared" si="143"/>
        <v>162.66999999999999</v>
      </c>
      <c r="H2918" s="11">
        <f t="shared" si="144"/>
        <v>1789.3700000000001</v>
      </c>
      <c r="I2918" s="21"/>
    </row>
    <row r="2919" spans="1:9" ht="12.75" customHeight="1" x14ac:dyDescent="0.2">
      <c r="A2919" s="9" t="s">
        <v>167</v>
      </c>
      <c r="B2919" s="9" t="s">
        <v>216</v>
      </c>
      <c r="C2919" s="9" t="s">
        <v>244</v>
      </c>
      <c r="D2919" s="34">
        <v>49716</v>
      </c>
      <c r="E2919" s="12">
        <v>2147.25</v>
      </c>
      <c r="F2919" s="11">
        <f t="shared" si="145"/>
        <v>2147.25</v>
      </c>
      <c r="G2919" s="11">
        <f t="shared" si="143"/>
        <v>214.73</v>
      </c>
      <c r="H2919" s="11">
        <f t="shared" si="144"/>
        <v>2361.98</v>
      </c>
      <c r="I2919" s="21"/>
    </row>
    <row r="2920" spans="1:9" ht="12.75" customHeight="1" x14ac:dyDescent="0.2">
      <c r="A2920" s="9" t="s">
        <v>167</v>
      </c>
      <c r="B2920" s="9" t="s">
        <v>216</v>
      </c>
      <c r="C2920" s="9" t="s">
        <v>244</v>
      </c>
      <c r="D2920" s="34">
        <v>49717</v>
      </c>
      <c r="E2920" s="12">
        <v>2576.7000000000003</v>
      </c>
      <c r="F2920" s="11">
        <f t="shared" si="145"/>
        <v>2576.7000000000003</v>
      </c>
      <c r="G2920" s="11">
        <f t="shared" si="143"/>
        <v>257.67</v>
      </c>
      <c r="H2920" s="11">
        <f t="shared" si="144"/>
        <v>2834.3700000000003</v>
      </c>
      <c r="I2920" s="21"/>
    </row>
    <row r="2921" spans="1:9" ht="12.75" customHeight="1" x14ac:dyDescent="0.2">
      <c r="A2921" s="9" t="s">
        <v>167</v>
      </c>
      <c r="B2921" s="9" t="s">
        <v>216</v>
      </c>
      <c r="C2921" s="9" t="s">
        <v>244</v>
      </c>
      <c r="D2921" s="34">
        <v>49718</v>
      </c>
      <c r="E2921" s="12">
        <v>542.25</v>
      </c>
      <c r="F2921" s="11">
        <f t="shared" si="145"/>
        <v>542.25</v>
      </c>
      <c r="G2921" s="11">
        <f t="shared" si="143"/>
        <v>54.23</v>
      </c>
      <c r="H2921" s="11">
        <f t="shared" si="144"/>
        <v>596.48</v>
      </c>
      <c r="I2921" s="21"/>
    </row>
    <row r="2922" spans="1:9" ht="12.75" customHeight="1" x14ac:dyDescent="0.2">
      <c r="A2922" s="9" t="s">
        <v>167</v>
      </c>
      <c r="B2922" s="9" t="s">
        <v>216</v>
      </c>
      <c r="C2922" s="9" t="s">
        <v>244</v>
      </c>
      <c r="D2922" s="34">
        <v>49721</v>
      </c>
      <c r="E2922" s="12">
        <v>339.15000000000003</v>
      </c>
      <c r="F2922" s="11">
        <f t="shared" si="145"/>
        <v>339.15000000000003</v>
      </c>
      <c r="G2922" s="11">
        <f t="shared" si="143"/>
        <v>33.92</v>
      </c>
      <c r="H2922" s="11">
        <f t="shared" si="144"/>
        <v>373.07000000000005</v>
      </c>
      <c r="I2922" s="21"/>
    </row>
    <row r="2923" spans="1:9" ht="12.75" customHeight="1" x14ac:dyDescent="0.2">
      <c r="A2923" s="9" t="s">
        <v>167</v>
      </c>
      <c r="B2923" s="9" t="s">
        <v>216</v>
      </c>
      <c r="C2923" s="9" t="s">
        <v>244</v>
      </c>
      <c r="D2923" s="34">
        <v>49724</v>
      </c>
      <c r="E2923" s="12">
        <v>949.2</v>
      </c>
      <c r="F2923" s="11">
        <f t="shared" si="145"/>
        <v>949.2</v>
      </c>
      <c r="G2923" s="11">
        <f t="shared" si="143"/>
        <v>94.92</v>
      </c>
      <c r="H2923" s="11">
        <f t="shared" si="144"/>
        <v>1044.1200000000001</v>
      </c>
      <c r="I2923" s="21"/>
    </row>
    <row r="2924" spans="1:9" ht="12.75" customHeight="1" x14ac:dyDescent="0.2">
      <c r="A2924" s="9" t="s">
        <v>167</v>
      </c>
      <c r="B2924" s="9" t="s">
        <v>216</v>
      </c>
      <c r="C2924" s="9" t="s">
        <v>244</v>
      </c>
      <c r="D2924" s="34">
        <v>49727</v>
      </c>
      <c r="E2924" s="12">
        <v>406.6</v>
      </c>
      <c r="F2924" s="11">
        <f t="shared" si="145"/>
        <v>406.6</v>
      </c>
      <c r="G2924" s="11">
        <f t="shared" si="143"/>
        <v>40.659999999999997</v>
      </c>
      <c r="H2924" s="11">
        <f t="shared" si="144"/>
        <v>447.26</v>
      </c>
      <c r="I2924" s="21"/>
    </row>
    <row r="2925" spans="1:9" ht="12.75" customHeight="1" x14ac:dyDescent="0.2">
      <c r="A2925" s="9" t="s">
        <v>167</v>
      </c>
      <c r="B2925" s="9" t="s">
        <v>216</v>
      </c>
      <c r="C2925" s="9" t="s">
        <v>244</v>
      </c>
      <c r="D2925" s="34">
        <v>49728</v>
      </c>
      <c r="E2925" s="12">
        <v>813.2</v>
      </c>
      <c r="F2925" s="11">
        <f t="shared" si="145"/>
        <v>813.2</v>
      </c>
      <c r="G2925" s="11">
        <f t="shared" si="143"/>
        <v>81.319999999999993</v>
      </c>
      <c r="H2925" s="11">
        <f t="shared" si="144"/>
        <v>894.52</v>
      </c>
      <c r="I2925" s="21"/>
    </row>
    <row r="2926" spans="1:9" ht="12.75" customHeight="1" x14ac:dyDescent="0.2">
      <c r="A2926" s="9" t="s">
        <v>167</v>
      </c>
      <c r="B2926" s="9" t="s">
        <v>216</v>
      </c>
      <c r="C2926" s="9" t="s">
        <v>244</v>
      </c>
      <c r="D2926" s="34">
        <v>49800</v>
      </c>
      <c r="E2926" s="12">
        <v>189.9</v>
      </c>
      <c r="F2926" s="11">
        <f t="shared" si="145"/>
        <v>189.9</v>
      </c>
      <c r="G2926" s="11">
        <f t="shared" si="143"/>
        <v>18.989999999999998</v>
      </c>
      <c r="H2926" s="11">
        <f t="shared" si="144"/>
        <v>208.89000000000001</v>
      </c>
      <c r="I2926" s="21"/>
    </row>
    <row r="2927" spans="1:9" ht="12.75" customHeight="1" x14ac:dyDescent="0.2">
      <c r="A2927" s="9" t="s">
        <v>167</v>
      </c>
      <c r="B2927" s="9" t="s">
        <v>216</v>
      </c>
      <c r="C2927" s="9" t="s">
        <v>244</v>
      </c>
      <c r="D2927" s="34">
        <v>49803</v>
      </c>
      <c r="E2927" s="12">
        <v>244.10000000000002</v>
      </c>
      <c r="F2927" s="11">
        <f t="shared" si="145"/>
        <v>244.10000000000002</v>
      </c>
      <c r="G2927" s="11">
        <f t="shared" si="143"/>
        <v>24.41</v>
      </c>
      <c r="H2927" s="11">
        <f t="shared" si="144"/>
        <v>268.51000000000005</v>
      </c>
      <c r="I2927" s="21"/>
    </row>
    <row r="2928" spans="1:9" ht="12.75" customHeight="1" x14ac:dyDescent="0.2">
      <c r="A2928" s="9" t="s">
        <v>167</v>
      </c>
      <c r="B2928" s="9" t="s">
        <v>216</v>
      </c>
      <c r="C2928" s="9" t="s">
        <v>244</v>
      </c>
      <c r="D2928" s="34">
        <v>49806</v>
      </c>
      <c r="E2928" s="12">
        <v>189.9</v>
      </c>
      <c r="F2928" s="11">
        <f t="shared" si="145"/>
        <v>189.9</v>
      </c>
      <c r="G2928" s="11">
        <f t="shared" si="143"/>
        <v>18.989999999999998</v>
      </c>
      <c r="H2928" s="11">
        <f t="shared" si="144"/>
        <v>208.89000000000001</v>
      </c>
      <c r="I2928" s="21"/>
    </row>
    <row r="2929" spans="1:9" ht="12.75" customHeight="1" x14ac:dyDescent="0.2">
      <c r="A2929" s="9" t="s">
        <v>167</v>
      </c>
      <c r="B2929" s="9" t="s">
        <v>216</v>
      </c>
      <c r="C2929" s="9" t="s">
        <v>244</v>
      </c>
      <c r="D2929" s="34">
        <v>49809</v>
      </c>
      <c r="E2929" s="12">
        <v>311.8</v>
      </c>
      <c r="F2929" s="11">
        <f t="shared" si="145"/>
        <v>311.8</v>
      </c>
      <c r="G2929" s="11">
        <f t="shared" si="143"/>
        <v>31.18</v>
      </c>
      <c r="H2929" s="11">
        <f t="shared" si="144"/>
        <v>342.98</v>
      </c>
      <c r="I2929" s="21"/>
    </row>
    <row r="2930" spans="1:9" ht="12.75" customHeight="1" x14ac:dyDescent="0.2">
      <c r="A2930" s="9" t="s">
        <v>167</v>
      </c>
      <c r="B2930" s="9" t="s">
        <v>216</v>
      </c>
      <c r="C2930" s="9" t="s">
        <v>244</v>
      </c>
      <c r="D2930" s="34">
        <v>49812</v>
      </c>
      <c r="E2930" s="12">
        <v>623.45000000000005</v>
      </c>
      <c r="F2930" s="11">
        <f t="shared" si="145"/>
        <v>623.45000000000005</v>
      </c>
      <c r="G2930" s="11">
        <f t="shared" si="143"/>
        <v>62.35</v>
      </c>
      <c r="H2930" s="11">
        <f t="shared" si="144"/>
        <v>685.80000000000007</v>
      </c>
      <c r="I2930" s="21"/>
    </row>
    <row r="2931" spans="1:9" ht="12.75" customHeight="1" x14ac:dyDescent="0.2">
      <c r="A2931" s="9" t="s">
        <v>167</v>
      </c>
      <c r="B2931" s="9" t="s">
        <v>216</v>
      </c>
      <c r="C2931" s="9" t="s">
        <v>244</v>
      </c>
      <c r="D2931" s="34">
        <v>49815</v>
      </c>
      <c r="E2931" s="12">
        <v>1084.7</v>
      </c>
      <c r="F2931" s="11">
        <f t="shared" si="145"/>
        <v>1084.7</v>
      </c>
      <c r="G2931" s="11">
        <f t="shared" ref="G2931:G2994" si="146">ROUND((+F2931*0.1),2)</f>
        <v>108.47</v>
      </c>
      <c r="H2931" s="11">
        <f t="shared" ref="H2931:H2994" si="147">+G2931+F2931</f>
        <v>1193.17</v>
      </c>
      <c r="I2931" s="21"/>
    </row>
    <row r="2932" spans="1:9" ht="12.75" customHeight="1" x14ac:dyDescent="0.2">
      <c r="A2932" s="9" t="s">
        <v>167</v>
      </c>
      <c r="B2932" s="9" t="s">
        <v>216</v>
      </c>
      <c r="C2932" s="9" t="s">
        <v>244</v>
      </c>
      <c r="D2932" s="34">
        <v>49818</v>
      </c>
      <c r="E2932" s="12">
        <v>393.05</v>
      </c>
      <c r="F2932" s="11">
        <f t="shared" si="145"/>
        <v>393.05</v>
      </c>
      <c r="G2932" s="11">
        <f t="shared" si="146"/>
        <v>39.31</v>
      </c>
      <c r="H2932" s="11">
        <f t="shared" si="147"/>
        <v>432.36</v>
      </c>
      <c r="I2932" s="21"/>
    </row>
    <row r="2933" spans="1:9" ht="12.75" customHeight="1" x14ac:dyDescent="0.2">
      <c r="A2933" s="9" t="s">
        <v>167</v>
      </c>
      <c r="B2933" s="9" t="s">
        <v>216</v>
      </c>
      <c r="C2933" s="9" t="s">
        <v>244</v>
      </c>
      <c r="D2933" s="34">
        <v>49821</v>
      </c>
      <c r="E2933" s="12">
        <v>623.45000000000005</v>
      </c>
      <c r="F2933" s="11">
        <f t="shared" si="145"/>
        <v>623.45000000000005</v>
      </c>
      <c r="G2933" s="11">
        <f t="shared" si="146"/>
        <v>62.35</v>
      </c>
      <c r="H2933" s="11">
        <f t="shared" si="147"/>
        <v>685.80000000000007</v>
      </c>
      <c r="I2933" s="21"/>
    </row>
    <row r="2934" spans="1:9" ht="12.75" customHeight="1" x14ac:dyDescent="0.2">
      <c r="A2934" s="9" t="s">
        <v>167</v>
      </c>
      <c r="B2934" s="9" t="s">
        <v>216</v>
      </c>
      <c r="C2934" s="9" t="s">
        <v>244</v>
      </c>
      <c r="D2934" s="34">
        <v>49824</v>
      </c>
      <c r="E2934" s="12">
        <v>1091.45</v>
      </c>
      <c r="F2934" s="11">
        <f t="shared" si="145"/>
        <v>1091.45</v>
      </c>
      <c r="G2934" s="11">
        <f t="shared" si="146"/>
        <v>109.15</v>
      </c>
      <c r="H2934" s="11">
        <f t="shared" si="147"/>
        <v>1200.6000000000001</v>
      </c>
      <c r="I2934" s="21"/>
    </row>
    <row r="2935" spans="1:9" ht="12.75" customHeight="1" x14ac:dyDescent="0.2">
      <c r="A2935" s="9" t="s">
        <v>167</v>
      </c>
      <c r="B2935" s="9" t="s">
        <v>216</v>
      </c>
      <c r="C2935" s="9" t="s">
        <v>244</v>
      </c>
      <c r="D2935" s="34">
        <v>49827</v>
      </c>
      <c r="E2935" s="12">
        <v>677.80000000000007</v>
      </c>
      <c r="F2935" s="11">
        <f t="shared" si="145"/>
        <v>677.80000000000007</v>
      </c>
      <c r="G2935" s="11">
        <f t="shared" si="146"/>
        <v>67.78</v>
      </c>
      <c r="H2935" s="11">
        <f t="shared" si="147"/>
        <v>745.58</v>
      </c>
      <c r="I2935" s="21"/>
    </row>
    <row r="2936" spans="1:9" ht="12.75" customHeight="1" x14ac:dyDescent="0.2">
      <c r="A2936" s="9" t="s">
        <v>167</v>
      </c>
      <c r="B2936" s="9" t="s">
        <v>216</v>
      </c>
      <c r="C2936" s="9" t="s">
        <v>244</v>
      </c>
      <c r="D2936" s="34">
        <v>49830</v>
      </c>
      <c r="E2936" s="12">
        <v>1186.2</v>
      </c>
      <c r="F2936" s="11">
        <f t="shared" si="145"/>
        <v>1186.2</v>
      </c>
      <c r="G2936" s="11">
        <f t="shared" si="146"/>
        <v>118.62</v>
      </c>
      <c r="H2936" s="11">
        <f t="shared" si="147"/>
        <v>1304.8200000000002</v>
      </c>
      <c r="I2936" s="21"/>
    </row>
    <row r="2937" spans="1:9" ht="12.75" customHeight="1" x14ac:dyDescent="0.2">
      <c r="A2937" s="9" t="s">
        <v>167</v>
      </c>
      <c r="B2937" s="9" t="s">
        <v>216</v>
      </c>
      <c r="C2937" s="9" t="s">
        <v>244</v>
      </c>
      <c r="D2937" s="34">
        <v>49833</v>
      </c>
      <c r="E2937" s="12">
        <v>745.65000000000009</v>
      </c>
      <c r="F2937" s="11">
        <f t="shared" si="145"/>
        <v>745.65000000000009</v>
      </c>
      <c r="G2937" s="11">
        <f t="shared" si="146"/>
        <v>74.569999999999993</v>
      </c>
      <c r="H2937" s="11">
        <f t="shared" si="147"/>
        <v>820.22</v>
      </c>
      <c r="I2937" s="21"/>
    </row>
    <row r="2938" spans="1:9" ht="12.75" customHeight="1" x14ac:dyDescent="0.2">
      <c r="A2938" s="9" t="s">
        <v>167</v>
      </c>
      <c r="B2938" s="9" t="s">
        <v>216</v>
      </c>
      <c r="C2938" s="9" t="s">
        <v>244</v>
      </c>
      <c r="D2938" s="34">
        <v>49836</v>
      </c>
      <c r="E2938" s="12">
        <v>1287.95</v>
      </c>
      <c r="F2938" s="11">
        <f t="shared" si="145"/>
        <v>1287.95</v>
      </c>
      <c r="G2938" s="11">
        <f t="shared" si="146"/>
        <v>128.80000000000001</v>
      </c>
      <c r="H2938" s="11">
        <f t="shared" si="147"/>
        <v>1416.75</v>
      </c>
      <c r="I2938" s="21"/>
    </row>
    <row r="2939" spans="1:9" ht="12.75" customHeight="1" x14ac:dyDescent="0.2">
      <c r="A2939" s="9" t="s">
        <v>167</v>
      </c>
      <c r="B2939" s="9" t="s">
        <v>216</v>
      </c>
      <c r="C2939" s="9" t="s">
        <v>244</v>
      </c>
      <c r="D2939" s="34">
        <v>49837</v>
      </c>
      <c r="E2939" s="12">
        <v>932.05000000000007</v>
      </c>
      <c r="F2939" s="11">
        <f t="shared" si="145"/>
        <v>932.05000000000007</v>
      </c>
      <c r="G2939" s="11">
        <f t="shared" si="146"/>
        <v>93.21</v>
      </c>
      <c r="H2939" s="11">
        <f t="shared" si="147"/>
        <v>1025.26</v>
      </c>
      <c r="I2939" s="21"/>
    </row>
    <row r="2940" spans="1:9" ht="12.75" customHeight="1" x14ac:dyDescent="0.2">
      <c r="A2940" s="9" t="s">
        <v>167</v>
      </c>
      <c r="B2940" s="9" t="s">
        <v>216</v>
      </c>
      <c r="C2940" s="9" t="s">
        <v>244</v>
      </c>
      <c r="D2940" s="34">
        <v>49838</v>
      </c>
      <c r="E2940" s="12">
        <v>1609.6000000000001</v>
      </c>
      <c r="F2940" s="11">
        <f t="shared" si="145"/>
        <v>1609.6000000000001</v>
      </c>
      <c r="G2940" s="11">
        <f t="shared" si="146"/>
        <v>160.96</v>
      </c>
      <c r="H2940" s="11">
        <f t="shared" si="147"/>
        <v>1770.5600000000002</v>
      </c>
      <c r="I2940" s="21"/>
    </row>
    <row r="2941" spans="1:9" ht="12.75" customHeight="1" x14ac:dyDescent="0.2">
      <c r="A2941" s="9" t="s">
        <v>167</v>
      </c>
      <c r="B2941" s="9" t="s">
        <v>216</v>
      </c>
      <c r="C2941" s="9" t="s">
        <v>244</v>
      </c>
      <c r="D2941" s="34">
        <v>49839</v>
      </c>
      <c r="E2941" s="12">
        <v>745.65000000000009</v>
      </c>
      <c r="F2941" s="11">
        <f t="shared" si="145"/>
        <v>745.65000000000009</v>
      </c>
      <c r="G2941" s="11">
        <f t="shared" si="146"/>
        <v>74.569999999999993</v>
      </c>
      <c r="H2941" s="11">
        <f t="shared" si="147"/>
        <v>820.22</v>
      </c>
      <c r="I2941" s="21"/>
    </row>
    <row r="2942" spans="1:9" ht="12.75" customHeight="1" x14ac:dyDescent="0.2">
      <c r="A2942" s="9" t="s">
        <v>167</v>
      </c>
      <c r="B2942" s="9" t="s">
        <v>216</v>
      </c>
      <c r="C2942" s="9" t="s">
        <v>244</v>
      </c>
      <c r="D2942" s="34">
        <v>49842</v>
      </c>
      <c r="E2942" s="12">
        <v>1287.95</v>
      </c>
      <c r="F2942" s="11">
        <f t="shared" si="145"/>
        <v>1287.95</v>
      </c>
      <c r="G2942" s="11">
        <f t="shared" si="146"/>
        <v>128.80000000000001</v>
      </c>
      <c r="H2942" s="11">
        <f t="shared" si="147"/>
        <v>1416.75</v>
      </c>
      <c r="I2942" s="21"/>
    </row>
    <row r="2943" spans="1:9" ht="12.75" customHeight="1" x14ac:dyDescent="0.2">
      <c r="A2943" s="9" t="s">
        <v>167</v>
      </c>
      <c r="B2943" s="9" t="s">
        <v>216</v>
      </c>
      <c r="C2943" s="9" t="s">
        <v>244</v>
      </c>
      <c r="D2943" s="34">
        <v>49845</v>
      </c>
      <c r="E2943" s="12">
        <v>677.80000000000007</v>
      </c>
      <c r="F2943" s="11">
        <f t="shared" si="145"/>
        <v>677.80000000000007</v>
      </c>
      <c r="G2943" s="11">
        <f t="shared" si="146"/>
        <v>67.78</v>
      </c>
      <c r="H2943" s="11">
        <f t="shared" si="147"/>
        <v>745.58</v>
      </c>
      <c r="I2943" s="21"/>
    </row>
    <row r="2944" spans="1:9" ht="12.75" customHeight="1" x14ac:dyDescent="0.2">
      <c r="A2944" s="9" t="s">
        <v>167</v>
      </c>
      <c r="B2944" s="9" t="s">
        <v>216</v>
      </c>
      <c r="C2944" s="9" t="s">
        <v>244</v>
      </c>
      <c r="D2944" s="34">
        <v>49848</v>
      </c>
      <c r="E2944" s="12">
        <v>230.5</v>
      </c>
      <c r="F2944" s="11">
        <f t="shared" si="145"/>
        <v>230.5</v>
      </c>
      <c r="G2944" s="11">
        <f t="shared" si="146"/>
        <v>23.05</v>
      </c>
      <c r="H2944" s="11">
        <f t="shared" si="147"/>
        <v>253.55</v>
      </c>
      <c r="I2944" s="21"/>
    </row>
    <row r="2945" spans="1:9" ht="12.75" customHeight="1" x14ac:dyDescent="0.2">
      <c r="A2945" s="9" t="s">
        <v>167</v>
      </c>
      <c r="B2945" s="9" t="s">
        <v>216</v>
      </c>
      <c r="C2945" s="9" t="s">
        <v>244</v>
      </c>
      <c r="D2945" s="34">
        <v>49851</v>
      </c>
      <c r="E2945" s="12">
        <v>298.10000000000002</v>
      </c>
      <c r="F2945" s="11">
        <f t="shared" si="145"/>
        <v>298.10000000000002</v>
      </c>
      <c r="G2945" s="11">
        <f t="shared" si="146"/>
        <v>29.81</v>
      </c>
      <c r="H2945" s="11">
        <f t="shared" si="147"/>
        <v>327.91</v>
      </c>
      <c r="I2945" s="21"/>
    </row>
    <row r="2946" spans="1:9" ht="12.75" customHeight="1" x14ac:dyDescent="0.2">
      <c r="A2946" s="9" t="s">
        <v>167</v>
      </c>
      <c r="B2946" s="9" t="s">
        <v>216</v>
      </c>
      <c r="C2946" s="9" t="s">
        <v>244</v>
      </c>
      <c r="D2946" s="34">
        <v>49854</v>
      </c>
      <c r="E2946" s="12">
        <v>542.25</v>
      </c>
      <c r="F2946" s="11">
        <f t="shared" si="145"/>
        <v>542.25</v>
      </c>
      <c r="G2946" s="11">
        <f t="shared" si="146"/>
        <v>54.23</v>
      </c>
      <c r="H2946" s="11">
        <f t="shared" si="147"/>
        <v>596.48</v>
      </c>
      <c r="I2946" s="21"/>
    </row>
    <row r="2947" spans="1:9" ht="12.75" customHeight="1" x14ac:dyDescent="0.2">
      <c r="A2947" s="9" t="s">
        <v>167</v>
      </c>
      <c r="B2947" s="9" t="s">
        <v>216</v>
      </c>
      <c r="C2947" s="9" t="s">
        <v>244</v>
      </c>
      <c r="D2947" s="34">
        <v>49857</v>
      </c>
      <c r="E2947" s="12">
        <v>501.65000000000003</v>
      </c>
      <c r="F2947" s="11">
        <f t="shared" ref="F2947:F3010" si="148">CEILING(TRUNC(+E2947*F$2,2),0.05)</f>
        <v>501.65000000000003</v>
      </c>
      <c r="G2947" s="11">
        <f t="shared" si="146"/>
        <v>50.17</v>
      </c>
      <c r="H2947" s="11">
        <f t="shared" si="147"/>
        <v>551.82000000000005</v>
      </c>
      <c r="I2947" s="21"/>
    </row>
    <row r="2948" spans="1:9" ht="12.75" customHeight="1" x14ac:dyDescent="0.2">
      <c r="A2948" s="9" t="s">
        <v>167</v>
      </c>
      <c r="B2948" s="9" t="s">
        <v>216</v>
      </c>
      <c r="C2948" s="9" t="s">
        <v>244</v>
      </c>
      <c r="D2948" s="34">
        <v>49860</v>
      </c>
      <c r="E2948" s="12">
        <v>406.6</v>
      </c>
      <c r="F2948" s="11">
        <f t="shared" si="148"/>
        <v>406.6</v>
      </c>
      <c r="G2948" s="11">
        <f t="shared" si="146"/>
        <v>40.659999999999997</v>
      </c>
      <c r="H2948" s="11">
        <f t="shared" si="147"/>
        <v>447.26</v>
      </c>
      <c r="I2948" s="21"/>
    </row>
    <row r="2949" spans="1:9" ht="12.75" customHeight="1" x14ac:dyDescent="0.2">
      <c r="A2949" s="9" t="s">
        <v>167</v>
      </c>
      <c r="B2949" s="9" t="s">
        <v>216</v>
      </c>
      <c r="C2949" s="9" t="s">
        <v>244</v>
      </c>
      <c r="D2949" s="34">
        <v>49863</v>
      </c>
      <c r="E2949" s="12">
        <v>610.20000000000005</v>
      </c>
      <c r="F2949" s="11">
        <f t="shared" si="148"/>
        <v>610.20000000000005</v>
      </c>
      <c r="G2949" s="11">
        <f t="shared" si="146"/>
        <v>61.02</v>
      </c>
      <c r="H2949" s="11">
        <f t="shared" si="147"/>
        <v>671.22</v>
      </c>
      <c r="I2949" s="21"/>
    </row>
    <row r="2950" spans="1:9" ht="12.75" customHeight="1" x14ac:dyDescent="0.2">
      <c r="A2950" s="9" t="s">
        <v>167</v>
      </c>
      <c r="B2950" s="9" t="s">
        <v>216</v>
      </c>
      <c r="C2950" s="9" t="s">
        <v>244</v>
      </c>
      <c r="D2950" s="34">
        <v>49866</v>
      </c>
      <c r="E2950" s="12">
        <v>433.55</v>
      </c>
      <c r="F2950" s="11">
        <f t="shared" si="148"/>
        <v>433.55</v>
      </c>
      <c r="G2950" s="11">
        <f t="shared" si="146"/>
        <v>43.36</v>
      </c>
      <c r="H2950" s="11">
        <f t="shared" si="147"/>
        <v>476.91</v>
      </c>
      <c r="I2950" s="21"/>
    </row>
    <row r="2951" spans="1:9" ht="12.75" customHeight="1" x14ac:dyDescent="0.2">
      <c r="A2951" s="9" t="s">
        <v>167</v>
      </c>
      <c r="B2951" s="9" t="s">
        <v>216</v>
      </c>
      <c r="C2951" s="9" t="s">
        <v>244</v>
      </c>
      <c r="D2951" s="34">
        <v>49878</v>
      </c>
      <c r="E2951" s="12">
        <v>81.400000000000006</v>
      </c>
      <c r="F2951" s="11">
        <f t="shared" si="148"/>
        <v>81.400000000000006</v>
      </c>
      <c r="G2951" s="11">
        <f t="shared" si="146"/>
        <v>8.14</v>
      </c>
      <c r="H2951" s="11">
        <f t="shared" si="147"/>
        <v>89.54</v>
      </c>
      <c r="I2951" s="21"/>
    </row>
    <row r="2952" spans="1:9" ht="12.75" customHeight="1" x14ac:dyDescent="0.2">
      <c r="A2952" s="9" t="s">
        <v>167</v>
      </c>
      <c r="B2952" s="9" t="s">
        <v>216</v>
      </c>
      <c r="C2952" s="9" t="s">
        <v>244</v>
      </c>
      <c r="D2952" s="34">
        <v>50100</v>
      </c>
      <c r="E2952" s="12">
        <v>393.05</v>
      </c>
      <c r="F2952" s="11">
        <f t="shared" si="148"/>
        <v>393.05</v>
      </c>
      <c r="G2952" s="11">
        <f t="shared" si="146"/>
        <v>39.31</v>
      </c>
      <c r="H2952" s="11">
        <f t="shared" si="147"/>
        <v>432.36</v>
      </c>
      <c r="I2952" s="21"/>
    </row>
    <row r="2953" spans="1:9" ht="12.75" customHeight="1" x14ac:dyDescent="0.2">
      <c r="A2953" s="9" t="s">
        <v>167</v>
      </c>
      <c r="B2953" s="9" t="s">
        <v>216</v>
      </c>
      <c r="C2953" s="9" t="s">
        <v>244</v>
      </c>
      <c r="D2953" s="34">
        <v>50102</v>
      </c>
      <c r="E2953" s="12">
        <v>881.15000000000009</v>
      </c>
      <c r="F2953" s="11">
        <f t="shared" si="148"/>
        <v>881.15000000000009</v>
      </c>
      <c r="G2953" s="11">
        <f t="shared" si="146"/>
        <v>88.12</v>
      </c>
      <c r="H2953" s="11">
        <f t="shared" si="147"/>
        <v>969.2700000000001</v>
      </c>
      <c r="I2953" s="21"/>
    </row>
    <row r="2954" spans="1:9" ht="12.75" customHeight="1" x14ac:dyDescent="0.2">
      <c r="A2954" s="9" t="s">
        <v>167</v>
      </c>
      <c r="B2954" s="9" t="s">
        <v>216</v>
      </c>
      <c r="C2954" s="9" t="s">
        <v>244</v>
      </c>
      <c r="D2954" s="34">
        <v>50103</v>
      </c>
      <c r="E2954" s="12">
        <v>474.65000000000003</v>
      </c>
      <c r="F2954" s="11">
        <f t="shared" si="148"/>
        <v>474.65000000000003</v>
      </c>
      <c r="G2954" s="11">
        <f t="shared" si="146"/>
        <v>47.47</v>
      </c>
      <c r="H2954" s="11">
        <f t="shared" si="147"/>
        <v>522.12</v>
      </c>
      <c r="I2954" s="21"/>
    </row>
    <row r="2955" spans="1:9" ht="12.75" customHeight="1" x14ac:dyDescent="0.2">
      <c r="A2955" s="9" t="s">
        <v>167</v>
      </c>
      <c r="B2955" s="9" t="s">
        <v>216</v>
      </c>
      <c r="C2955" s="9" t="s">
        <v>244</v>
      </c>
      <c r="D2955" s="34">
        <v>50104</v>
      </c>
      <c r="E2955" s="12">
        <v>449.75</v>
      </c>
      <c r="F2955" s="11">
        <f t="shared" si="148"/>
        <v>449.75</v>
      </c>
      <c r="G2955" s="11">
        <f t="shared" si="146"/>
        <v>44.98</v>
      </c>
      <c r="H2955" s="11">
        <f t="shared" si="147"/>
        <v>494.73</v>
      </c>
      <c r="I2955" s="21"/>
    </row>
    <row r="2956" spans="1:9" ht="12.75" customHeight="1" x14ac:dyDescent="0.2">
      <c r="A2956" s="9" t="s">
        <v>167</v>
      </c>
      <c r="B2956" s="9" t="s">
        <v>216</v>
      </c>
      <c r="C2956" s="9" t="s">
        <v>244</v>
      </c>
      <c r="D2956" s="34">
        <v>50106</v>
      </c>
      <c r="E2956" s="12">
        <v>677.80000000000007</v>
      </c>
      <c r="F2956" s="11">
        <f t="shared" si="148"/>
        <v>677.80000000000007</v>
      </c>
      <c r="G2956" s="11">
        <f t="shared" si="146"/>
        <v>67.78</v>
      </c>
      <c r="H2956" s="11">
        <f t="shared" si="147"/>
        <v>745.58</v>
      </c>
      <c r="I2956" s="21"/>
    </row>
    <row r="2957" spans="1:9" ht="12.75" customHeight="1" x14ac:dyDescent="0.2">
      <c r="A2957" s="9" t="s">
        <v>167</v>
      </c>
      <c r="B2957" s="9" t="s">
        <v>216</v>
      </c>
      <c r="C2957" s="9" t="s">
        <v>244</v>
      </c>
      <c r="D2957" s="34">
        <v>50109</v>
      </c>
      <c r="E2957" s="12">
        <v>677.80000000000007</v>
      </c>
      <c r="F2957" s="11">
        <f t="shared" si="148"/>
        <v>677.80000000000007</v>
      </c>
      <c r="G2957" s="11">
        <f t="shared" si="146"/>
        <v>67.78</v>
      </c>
      <c r="H2957" s="11">
        <f t="shared" si="147"/>
        <v>745.58</v>
      </c>
      <c r="I2957" s="21"/>
    </row>
    <row r="2958" spans="1:9" ht="12.75" customHeight="1" x14ac:dyDescent="0.2">
      <c r="A2958" s="9" t="s">
        <v>167</v>
      </c>
      <c r="B2958" s="9" t="s">
        <v>216</v>
      </c>
      <c r="C2958" s="9" t="s">
        <v>244</v>
      </c>
      <c r="D2958" s="34">
        <v>50112</v>
      </c>
      <c r="E2958" s="12">
        <v>519.95000000000005</v>
      </c>
      <c r="F2958" s="11">
        <f t="shared" si="148"/>
        <v>519.95000000000005</v>
      </c>
      <c r="G2958" s="11">
        <f t="shared" si="146"/>
        <v>52</v>
      </c>
      <c r="H2958" s="11">
        <f t="shared" si="147"/>
        <v>571.95000000000005</v>
      </c>
      <c r="I2958" s="21"/>
    </row>
    <row r="2959" spans="1:9" ht="12.75" customHeight="1" x14ac:dyDescent="0.2">
      <c r="A2959" s="9" t="s">
        <v>167</v>
      </c>
      <c r="B2959" s="9" t="s">
        <v>216</v>
      </c>
      <c r="C2959" s="9" t="s">
        <v>244</v>
      </c>
      <c r="D2959" s="34">
        <v>50115</v>
      </c>
      <c r="E2959" s="12">
        <v>205.85000000000002</v>
      </c>
      <c r="F2959" s="11">
        <f t="shared" si="148"/>
        <v>205.85000000000002</v>
      </c>
      <c r="G2959" s="11">
        <f t="shared" si="146"/>
        <v>20.59</v>
      </c>
      <c r="H2959" s="11">
        <f t="shared" si="147"/>
        <v>226.44000000000003</v>
      </c>
      <c r="I2959" s="21"/>
    </row>
    <row r="2960" spans="1:9" ht="12.75" customHeight="1" x14ac:dyDescent="0.2">
      <c r="A2960" s="9" t="s">
        <v>167</v>
      </c>
      <c r="B2960" s="9" t="s">
        <v>216</v>
      </c>
      <c r="C2960" s="9" t="s">
        <v>244</v>
      </c>
      <c r="D2960" s="34">
        <v>50118</v>
      </c>
      <c r="E2960" s="12">
        <v>623.45000000000005</v>
      </c>
      <c r="F2960" s="11">
        <f t="shared" si="148"/>
        <v>623.45000000000005</v>
      </c>
      <c r="G2960" s="11">
        <f t="shared" si="146"/>
        <v>62.35</v>
      </c>
      <c r="H2960" s="11">
        <f t="shared" si="147"/>
        <v>685.80000000000007</v>
      </c>
      <c r="I2960" s="21"/>
    </row>
    <row r="2961" spans="1:9" ht="12.75" customHeight="1" x14ac:dyDescent="0.2">
      <c r="A2961" s="9" t="s">
        <v>167</v>
      </c>
      <c r="B2961" s="9" t="s">
        <v>216</v>
      </c>
      <c r="C2961" s="9" t="s">
        <v>244</v>
      </c>
      <c r="D2961" s="34">
        <v>50121</v>
      </c>
      <c r="E2961" s="12">
        <v>1220.2</v>
      </c>
      <c r="F2961" s="11">
        <f t="shared" si="148"/>
        <v>1220.2</v>
      </c>
      <c r="G2961" s="11">
        <f t="shared" si="146"/>
        <v>122.02</v>
      </c>
      <c r="H2961" s="11">
        <f t="shared" si="147"/>
        <v>1342.22</v>
      </c>
      <c r="I2961" s="21"/>
    </row>
    <row r="2962" spans="1:9" ht="12.75" customHeight="1" x14ac:dyDescent="0.2">
      <c r="A2962" s="9" t="s">
        <v>167</v>
      </c>
      <c r="B2962" s="9" t="s">
        <v>216</v>
      </c>
      <c r="C2962" s="9" t="s">
        <v>244</v>
      </c>
      <c r="D2962" s="34">
        <v>50127</v>
      </c>
      <c r="E2962" s="12">
        <v>1011.6</v>
      </c>
      <c r="F2962" s="11">
        <f t="shared" si="148"/>
        <v>1011.6</v>
      </c>
      <c r="G2962" s="11">
        <f t="shared" si="146"/>
        <v>101.16</v>
      </c>
      <c r="H2962" s="11">
        <f t="shared" si="147"/>
        <v>1112.76</v>
      </c>
      <c r="I2962" s="21"/>
    </row>
    <row r="2963" spans="1:9" ht="12.75" customHeight="1" x14ac:dyDescent="0.2">
      <c r="A2963" s="9" t="s">
        <v>167</v>
      </c>
      <c r="B2963" s="9" t="s">
        <v>216</v>
      </c>
      <c r="C2963" s="9" t="s">
        <v>244</v>
      </c>
      <c r="D2963" s="34">
        <v>50130</v>
      </c>
      <c r="E2963" s="12">
        <v>449.75</v>
      </c>
      <c r="F2963" s="11">
        <f t="shared" si="148"/>
        <v>449.75</v>
      </c>
      <c r="G2963" s="11">
        <f t="shared" si="146"/>
        <v>44.98</v>
      </c>
      <c r="H2963" s="11">
        <f t="shared" si="147"/>
        <v>494.73</v>
      </c>
      <c r="I2963" s="21"/>
    </row>
    <row r="2964" spans="1:9" ht="12.75" customHeight="1" x14ac:dyDescent="0.2">
      <c r="A2964" s="9" t="s">
        <v>167</v>
      </c>
      <c r="B2964" s="9" t="s">
        <v>216</v>
      </c>
      <c r="C2964" s="9" t="s">
        <v>244</v>
      </c>
      <c r="D2964" s="34">
        <v>50200</v>
      </c>
      <c r="E2964" s="12">
        <v>271</v>
      </c>
      <c r="F2964" s="11">
        <f t="shared" si="148"/>
        <v>271</v>
      </c>
      <c r="G2964" s="11">
        <f t="shared" si="146"/>
        <v>27.1</v>
      </c>
      <c r="H2964" s="11">
        <f t="shared" si="147"/>
        <v>298.10000000000002</v>
      </c>
      <c r="I2964" s="21"/>
    </row>
    <row r="2965" spans="1:9" ht="12.75" customHeight="1" x14ac:dyDescent="0.2">
      <c r="A2965" s="9" t="s">
        <v>167</v>
      </c>
      <c r="B2965" s="9" t="s">
        <v>216</v>
      </c>
      <c r="C2965" s="9" t="s">
        <v>244</v>
      </c>
      <c r="D2965" s="34">
        <v>50201</v>
      </c>
      <c r="E2965" s="12">
        <v>474.5</v>
      </c>
      <c r="F2965" s="11">
        <f t="shared" si="148"/>
        <v>474.5</v>
      </c>
      <c r="G2965" s="11">
        <f t="shared" si="146"/>
        <v>47.45</v>
      </c>
      <c r="H2965" s="11">
        <f t="shared" si="147"/>
        <v>521.95000000000005</v>
      </c>
      <c r="I2965" s="21"/>
    </row>
    <row r="2966" spans="1:9" ht="12.75" customHeight="1" x14ac:dyDescent="0.2">
      <c r="A2966" s="9" t="s">
        <v>167</v>
      </c>
      <c r="B2966" s="9" t="s">
        <v>216</v>
      </c>
      <c r="C2966" s="9" t="s">
        <v>244</v>
      </c>
      <c r="D2966" s="34">
        <v>50203</v>
      </c>
      <c r="E2966" s="12">
        <v>596.55000000000007</v>
      </c>
      <c r="F2966" s="11">
        <f t="shared" si="148"/>
        <v>596.55000000000007</v>
      </c>
      <c r="G2966" s="11">
        <f t="shared" si="146"/>
        <v>59.66</v>
      </c>
      <c r="H2966" s="11">
        <f t="shared" si="147"/>
        <v>656.21</v>
      </c>
      <c r="I2966" s="21"/>
    </row>
    <row r="2967" spans="1:9" ht="12.75" customHeight="1" x14ac:dyDescent="0.2">
      <c r="A2967" s="9" t="s">
        <v>167</v>
      </c>
      <c r="B2967" s="9" t="s">
        <v>216</v>
      </c>
      <c r="C2967" s="9" t="s">
        <v>244</v>
      </c>
      <c r="D2967" s="34">
        <v>50206</v>
      </c>
      <c r="E2967" s="12">
        <v>881.15000000000009</v>
      </c>
      <c r="F2967" s="11">
        <f t="shared" si="148"/>
        <v>881.15000000000009</v>
      </c>
      <c r="G2967" s="11">
        <f t="shared" si="146"/>
        <v>88.12</v>
      </c>
      <c r="H2967" s="11">
        <f t="shared" si="147"/>
        <v>969.2700000000001</v>
      </c>
      <c r="I2967" s="21"/>
    </row>
    <row r="2968" spans="1:9" ht="12.75" customHeight="1" x14ac:dyDescent="0.2">
      <c r="A2968" s="9" t="s">
        <v>167</v>
      </c>
      <c r="B2968" s="9" t="s">
        <v>216</v>
      </c>
      <c r="C2968" s="9" t="s">
        <v>244</v>
      </c>
      <c r="D2968" s="34">
        <v>50209</v>
      </c>
      <c r="E2968" s="12">
        <v>1084.7</v>
      </c>
      <c r="F2968" s="11">
        <f t="shared" si="148"/>
        <v>1084.7</v>
      </c>
      <c r="G2968" s="11">
        <f t="shared" si="146"/>
        <v>108.47</v>
      </c>
      <c r="H2968" s="11">
        <f t="shared" si="147"/>
        <v>1193.17</v>
      </c>
      <c r="I2968" s="21"/>
    </row>
    <row r="2969" spans="1:9" ht="12.75" customHeight="1" x14ac:dyDescent="0.2">
      <c r="A2969" s="9" t="s">
        <v>167</v>
      </c>
      <c r="B2969" s="9" t="s">
        <v>216</v>
      </c>
      <c r="C2969" s="9" t="s">
        <v>244</v>
      </c>
      <c r="D2969" s="34">
        <v>50212</v>
      </c>
      <c r="E2969" s="12">
        <v>2372.5</v>
      </c>
      <c r="F2969" s="11">
        <f t="shared" si="148"/>
        <v>2372.5</v>
      </c>
      <c r="G2969" s="11">
        <f t="shared" si="146"/>
        <v>237.25</v>
      </c>
      <c r="H2969" s="11">
        <f t="shared" si="147"/>
        <v>2609.75</v>
      </c>
      <c r="I2969" s="21"/>
    </row>
    <row r="2970" spans="1:9" ht="12.75" customHeight="1" x14ac:dyDescent="0.2">
      <c r="A2970" s="9" t="s">
        <v>167</v>
      </c>
      <c r="B2970" s="9" t="s">
        <v>216</v>
      </c>
      <c r="C2970" s="9" t="s">
        <v>244</v>
      </c>
      <c r="D2970" s="34">
        <v>50215</v>
      </c>
      <c r="E2970" s="12">
        <v>2982.55</v>
      </c>
      <c r="F2970" s="11">
        <f t="shared" si="148"/>
        <v>2982.55</v>
      </c>
      <c r="G2970" s="11">
        <f t="shared" si="146"/>
        <v>298.26</v>
      </c>
      <c r="H2970" s="11">
        <f t="shared" si="147"/>
        <v>3280.8100000000004</v>
      </c>
      <c r="I2970" s="21"/>
    </row>
    <row r="2971" spans="1:9" ht="12.75" customHeight="1" x14ac:dyDescent="0.2">
      <c r="A2971" s="9" t="s">
        <v>167</v>
      </c>
      <c r="B2971" s="9" t="s">
        <v>216</v>
      </c>
      <c r="C2971" s="9" t="s">
        <v>244</v>
      </c>
      <c r="D2971" s="34">
        <v>50218</v>
      </c>
      <c r="E2971" s="12">
        <v>3931.65</v>
      </c>
      <c r="F2971" s="11">
        <f t="shared" si="148"/>
        <v>3931.65</v>
      </c>
      <c r="G2971" s="11">
        <f t="shared" si="146"/>
        <v>393.17</v>
      </c>
      <c r="H2971" s="11">
        <f t="shared" si="147"/>
        <v>4324.82</v>
      </c>
      <c r="I2971" s="21"/>
    </row>
    <row r="2972" spans="1:9" ht="12.75" customHeight="1" x14ac:dyDescent="0.2">
      <c r="A2972" s="9" t="s">
        <v>167</v>
      </c>
      <c r="B2972" s="9" t="s">
        <v>216</v>
      </c>
      <c r="C2972" s="9" t="s">
        <v>244</v>
      </c>
      <c r="D2972" s="34">
        <v>50221</v>
      </c>
      <c r="E2972" s="12">
        <v>3660.3</v>
      </c>
      <c r="F2972" s="11">
        <f t="shared" si="148"/>
        <v>3660.3</v>
      </c>
      <c r="G2972" s="11">
        <f t="shared" si="146"/>
        <v>366.03</v>
      </c>
      <c r="H2972" s="11">
        <f t="shared" si="147"/>
        <v>4026.33</v>
      </c>
      <c r="I2972" s="21"/>
    </row>
    <row r="2973" spans="1:9" ht="12.75" customHeight="1" x14ac:dyDescent="0.2">
      <c r="A2973" s="9" t="s">
        <v>167</v>
      </c>
      <c r="B2973" s="9" t="s">
        <v>216</v>
      </c>
      <c r="C2973" s="9" t="s">
        <v>244</v>
      </c>
      <c r="D2973" s="34">
        <v>50224</v>
      </c>
      <c r="E2973" s="12">
        <v>4067.1000000000004</v>
      </c>
      <c r="F2973" s="11">
        <f t="shared" si="148"/>
        <v>4067.1000000000004</v>
      </c>
      <c r="G2973" s="11">
        <f t="shared" si="146"/>
        <v>406.71</v>
      </c>
      <c r="H2973" s="11">
        <f t="shared" si="147"/>
        <v>4473.8100000000004</v>
      </c>
      <c r="I2973" s="21"/>
    </row>
    <row r="2974" spans="1:9" ht="12.75" customHeight="1" x14ac:dyDescent="0.2">
      <c r="A2974" s="9" t="s">
        <v>167</v>
      </c>
      <c r="B2974" s="9" t="s">
        <v>216</v>
      </c>
      <c r="C2974" s="9" t="s">
        <v>244</v>
      </c>
      <c r="D2974" s="34">
        <v>50227</v>
      </c>
      <c r="E2974" s="12">
        <v>4744.95</v>
      </c>
      <c r="F2974" s="11">
        <f t="shared" si="148"/>
        <v>4744.95</v>
      </c>
      <c r="G2974" s="11">
        <f t="shared" si="146"/>
        <v>474.5</v>
      </c>
      <c r="H2974" s="11">
        <f t="shared" si="147"/>
        <v>5219.45</v>
      </c>
      <c r="I2974" s="21"/>
    </row>
    <row r="2975" spans="1:9" ht="12.75" customHeight="1" x14ac:dyDescent="0.2">
      <c r="A2975" s="9" t="s">
        <v>167</v>
      </c>
      <c r="B2975" s="9" t="s">
        <v>216</v>
      </c>
      <c r="C2975" s="9" t="s">
        <v>244</v>
      </c>
      <c r="D2975" s="34">
        <v>50230</v>
      </c>
      <c r="E2975" s="12">
        <v>2440.25</v>
      </c>
      <c r="F2975" s="11">
        <f t="shared" si="148"/>
        <v>2440.25</v>
      </c>
      <c r="G2975" s="11">
        <f t="shared" si="146"/>
        <v>244.03</v>
      </c>
      <c r="H2975" s="11">
        <f t="shared" si="147"/>
        <v>2684.28</v>
      </c>
      <c r="I2975" s="21"/>
    </row>
    <row r="2976" spans="1:9" ht="12.75" customHeight="1" x14ac:dyDescent="0.2">
      <c r="A2976" s="9" t="s">
        <v>167</v>
      </c>
      <c r="B2976" s="9" t="s">
        <v>216</v>
      </c>
      <c r="C2976" s="9" t="s">
        <v>244</v>
      </c>
      <c r="D2976" s="34">
        <v>50233</v>
      </c>
      <c r="E2976" s="12">
        <v>3118.1000000000004</v>
      </c>
      <c r="F2976" s="11">
        <f t="shared" si="148"/>
        <v>3118.1000000000004</v>
      </c>
      <c r="G2976" s="11">
        <f t="shared" si="146"/>
        <v>311.81</v>
      </c>
      <c r="H2976" s="11">
        <f t="shared" si="147"/>
        <v>3429.9100000000003</v>
      </c>
      <c r="I2976" s="21"/>
    </row>
    <row r="2977" spans="1:9" ht="12.75" customHeight="1" x14ac:dyDescent="0.2">
      <c r="A2977" s="9" t="s">
        <v>167</v>
      </c>
      <c r="B2977" s="9" t="s">
        <v>216</v>
      </c>
      <c r="C2977" s="9" t="s">
        <v>244</v>
      </c>
      <c r="D2977" s="34">
        <v>50236</v>
      </c>
      <c r="E2977" s="12">
        <v>2440.25</v>
      </c>
      <c r="F2977" s="11">
        <f t="shared" si="148"/>
        <v>2440.25</v>
      </c>
      <c r="G2977" s="11">
        <f t="shared" si="146"/>
        <v>244.03</v>
      </c>
      <c r="H2977" s="11">
        <f t="shared" si="147"/>
        <v>2684.28</v>
      </c>
      <c r="I2977" s="21"/>
    </row>
    <row r="2978" spans="1:9" ht="12.75" customHeight="1" x14ac:dyDescent="0.2">
      <c r="A2978" s="9" t="s">
        <v>167</v>
      </c>
      <c r="B2978" s="9" t="s">
        <v>216</v>
      </c>
      <c r="C2978" s="9" t="s">
        <v>244</v>
      </c>
      <c r="D2978" s="34">
        <v>50239</v>
      </c>
      <c r="E2978" s="12">
        <v>1626.7</v>
      </c>
      <c r="F2978" s="11">
        <f t="shared" si="148"/>
        <v>1626.7</v>
      </c>
      <c r="G2978" s="11">
        <f t="shared" si="146"/>
        <v>162.66999999999999</v>
      </c>
      <c r="H2978" s="11">
        <f t="shared" si="147"/>
        <v>1789.3700000000001</v>
      </c>
      <c r="I2978" s="21"/>
    </row>
    <row r="2979" spans="1:9" ht="12.75" customHeight="1" x14ac:dyDescent="0.2">
      <c r="A2979" s="9" t="s">
        <v>167</v>
      </c>
      <c r="B2979" s="9" t="s">
        <v>216</v>
      </c>
      <c r="C2979" s="9" t="s">
        <v>244</v>
      </c>
      <c r="D2979" s="34">
        <v>50300</v>
      </c>
      <c r="E2979" s="12">
        <v>1667.1000000000001</v>
      </c>
      <c r="F2979" s="11">
        <f t="shared" si="148"/>
        <v>1667.1000000000001</v>
      </c>
      <c r="G2979" s="11">
        <f t="shared" si="146"/>
        <v>166.71</v>
      </c>
      <c r="H2979" s="11">
        <f t="shared" si="147"/>
        <v>1833.8100000000002</v>
      </c>
      <c r="I2979" s="21"/>
    </row>
    <row r="2980" spans="1:9" ht="12.75" customHeight="1" x14ac:dyDescent="0.2">
      <c r="A2980" s="9" t="s">
        <v>167</v>
      </c>
      <c r="B2980" s="9" t="s">
        <v>216</v>
      </c>
      <c r="C2980" s="9" t="s">
        <v>244</v>
      </c>
      <c r="D2980" s="34">
        <v>50303</v>
      </c>
      <c r="E2980" s="12">
        <v>2276.1</v>
      </c>
      <c r="F2980" s="11">
        <f t="shared" si="148"/>
        <v>2276.1</v>
      </c>
      <c r="G2980" s="11">
        <f t="shared" si="146"/>
        <v>227.61</v>
      </c>
      <c r="H2980" s="11">
        <f t="shared" si="147"/>
        <v>2503.71</v>
      </c>
      <c r="I2980" s="21"/>
    </row>
    <row r="2981" spans="1:9" ht="12.75" customHeight="1" x14ac:dyDescent="0.2">
      <c r="A2981" s="9" t="s">
        <v>167</v>
      </c>
      <c r="B2981" s="9" t="s">
        <v>216</v>
      </c>
      <c r="C2981" s="9" t="s">
        <v>244</v>
      </c>
      <c r="D2981" s="34">
        <v>50306</v>
      </c>
      <c r="E2981" s="12">
        <v>3553.8</v>
      </c>
      <c r="F2981" s="11">
        <f t="shared" si="148"/>
        <v>3553.8</v>
      </c>
      <c r="G2981" s="11">
        <f t="shared" si="146"/>
        <v>355.38</v>
      </c>
      <c r="H2981" s="11">
        <f t="shared" si="147"/>
        <v>3909.1800000000003</v>
      </c>
      <c r="I2981" s="21"/>
    </row>
    <row r="2982" spans="1:9" ht="12.75" customHeight="1" x14ac:dyDescent="0.2">
      <c r="A2982" s="9" t="s">
        <v>167</v>
      </c>
      <c r="B2982" s="9" t="s">
        <v>216</v>
      </c>
      <c r="C2982" s="9" t="s">
        <v>244</v>
      </c>
      <c r="D2982" s="34">
        <v>50309</v>
      </c>
      <c r="E2982" s="12">
        <v>439.3</v>
      </c>
      <c r="F2982" s="11">
        <f t="shared" si="148"/>
        <v>439.3</v>
      </c>
      <c r="G2982" s="11">
        <f t="shared" si="146"/>
        <v>43.93</v>
      </c>
      <c r="H2982" s="11">
        <f t="shared" si="147"/>
        <v>483.23</v>
      </c>
      <c r="I2982" s="21"/>
    </row>
    <row r="2983" spans="1:9" ht="12.75" customHeight="1" x14ac:dyDescent="0.2">
      <c r="A2983" s="9" t="s">
        <v>167</v>
      </c>
      <c r="B2983" s="9" t="s">
        <v>216</v>
      </c>
      <c r="C2983" s="9" t="s">
        <v>244</v>
      </c>
      <c r="D2983" s="34">
        <v>50312</v>
      </c>
      <c r="E2983" s="12">
        <v>1008.1500000000001</v>
      </c>
      <c r="F2983" s="11">
        <f t="shared" si="148"/>
        <v>1008.1500000000001</v>
      </c>
      <c r="G2983" s="11">
        <f t="shared" si="146"/>
        <v>100.82</v>
      </c>
      <c r="H2983" s="11">
        <f t="shared" si="147"/>
        <v>1108.97</v>
      </c>
      <c r="I2983" s="21"/>
    </row>
    <row r="2984" spans="1:9" ht="12.75" customHeight="1" x14ac:dyDescent="0.2">
      <c r="A2984" s="9" t="s">
        <v>167</v>
      </c>
      <c r="B2984" s="9" t="s">
        <v>216</v>
      </c>
      <c r="C2984" s="9" t="s">
        <v>244</v>
      </c>
      <c r="D2984" s="34">
        <v>50315</v>
      </c>
      <c r="E2984" s="12">
        <v>998.35</v>
      </c>
      <c r="F2984" s="11">
        <f t="shared" si="148"/>
        <v>998.35</v>
      </c>
      <c r="G2984" s="11">
        <f t="shared" si="146"/>
        <v>99.84</v>
      </c>
      <c r="H2984" s="11">
        <f t="shared" si="147"/>
        <v>1098.19</v>
      </c>
      <c r="I2984" s="21"/>
    </row>
    <row r="2985" spans="1:9" ht="12.75" customHeight="1" x14ac:dyDescent="0.2">
      <c r="A2985" s="9" t="s">
        <v>167</v>
      </c>
      <c r="B2985" s="9" t="s">
        <v>216</v>
      </c>
      <c r="C2985" s="9" t="s">
        <v>244</v>
      </c>
      <c r="D2985" s="34">
        <v>50318</v>
      </c>
      <c r="E2985" s="12">
        <v>998.35</v>
      </c>
      <c r="F2985" s="11">
        <f t="shared" si="148"/>
        <v>998.35</v>
      </c>
      <c r="G2985" s="11">
        <f t="shared" si="146"/>
        <v>99.84</v>
      </c>
      <c r="H2985" s="11">
        <f t="shared" si="147"/>
        <v>1098.19</v>
      </c>
      <c r="I2985" s="21"/>
    </row>
    <row r="2986" spans="1:9" ht="12.75" customHeight="1" x14ac:dyDescent="0.2">
      <c r="A2986" s="9" t="s">
        <v>167</v>
      </c>
      <c r="B2986" s="9" t="s">
        <v>216</v>
      </c>
      <c r="C2986" s="9" t="s">
        <v>244</v>
      </c>
      <c r="D2986" s="34">
        <v>50321</v>
      </c>
      <c r="E2986" s="12">
        <v>1337.5500000000002</v>
      </c>
      <c r="F2986" s="11">
        <f t="shared" si="148"/>
        <v>1337.5500000000002</v>
      </c>
      <c r="G2986" s="11">
        <f t="shared" si="146"/>
        <v>133.76</v>
      </c>
      <c r="H2986" s="11">
        <f t="shared" si="147"/>
        <v>1471.3100000000002</v>
      </c>
      <c r="I2986" s="21"/>
    </row>
    <row r="2987" spans="1:9" ht="12.75" customHeight="1" x14ac:dyDescent="0.2">
      <c r="A2987" s="9" t="s">
        <v>167</v>
      </c>
      <c r="B2987" s="9" t="s">
        <v>216</v>
      </c>
      <c r="C2987" s="9" t="s">
        <v>244</v>
      </c>
      <c r="D2987" s="34">
        <v>50324</v>
      </c>
      <c r="E2987" s="12">
        <v>1906.8000000000002</v>
      </c>
      <c r="F2987" s="11">
        <f t="shared" si="148"/>
        <v>1906.8000000000002</v>
      </c>
      <c r="G2987" s="11">
        <f t="shared" si="146"/>
        <v>190.68</v>
      </c>
      <c r="H2987" s="11">
        <f t="shared" si="147"/>
        <v>2097.48</v>
      </c>
      <c r="I2987" s="21"/>
    </row>
    <row r="2988" spans="1:9" ht="12.75" customHeight="1" x14ac:dyDescent="0.2">
      <c r="A2988" s="9" t="s">
        <v>167</v>
      </c>
      <c r="B2988" s="9" t="s">
        <v>216</v>
      </c>
      <c r="C2988" s="9" t="s">
        <v>244</v>
      </c>
      <c r="D2988" s="34">
        <v>50327</v>
      </c>
      <c r="E2988" s="12">
        <v>2325.85</v>
      </c>
      <c r="F2988" s="11">
        <f t="shared" si="148"/>
        <v>2325.85</v>
      </c>
      <c r="G2988" s="11">
        <f t="shared" si="146"/>
        <v>232.59</v>
      </c>
      <c r="H2988" s="11">
        <f t="shared" si="147"/>
        <v>2558.44</v>
      </c>
      <c r="I2988" s="21"/>
    </row>
    <row r="2989" spans="1:9" ht="12.75" customHeight="1" x14ac:dyDescent="0.2">
      <c r="A2989" s="9" t="s">
        <v>167</v>
      </c>
      <c r="B2989" s="9" t="s">
        <v>216</v>
      </c>
      <c r="C2989" s="9" t="s">
        <v>244</v>
      </c>
      <c r="D2989" s="34">
        <v>50330</v>
      </c>
      <c r="E2989" s="12">
        <v>329.35</v>
      </c>
      <c r="F2989" s="11">
        <f t="shared" si="148"/>
        <v>329.35</v>
      </c>
      <c r="G2989" s="11">
        <f t="shared" si="146"/>
        <v>32.94</v>
      </c>
      <c r="H2989" s="11">
        <f t="shared" si="147"/>
        <v>362.29</v>
      </c>
      <c r="I2989" s="21"/>
    </row>
    <row r="2990" spans="1:9" ht="12.75" customHeight="1" x14ac:dyDescent="0.2">
      <c r="A2990" s="9" t="s">
        <v>167</v>
      </c>
      <c r="B2990" s="9" t="s">
        <v>216</v>
      </c>
      <c r="C2990" s="9" t="s">
        <v>244</v>
      </c>
      <c r="D2990" s="34">
        <v>50333</v>
      </c>
      <c r="E2990" s="12">
        <v>888.30000000000007</v>
      </c>
      <c r="F2990" s="11">
        <f t="shared" si="148"/>
        <v>888.30000000000007</v>
      </c>
      <c r="G2990" s="11">
        <f t="shared" si="146"/>
        <v>88.83</v>
      </c>
      <c r="H2990" s="11">
        <f t="shared" si="147"/>
        <v>977.13000000000011</v>
      </c>
      <c r="I2990" s="21"/>
    </row>
    <row r="2991" spans="1:9" ht="12.75" customHeight="1" x14ac:dyDescent="0.2">
      <c r="A2991" s="9" t="s">
        <v>167</v>
      </c>
      <c r="B2991" s="9" t="s">
        <v>216</v>
      </c>
      <c r="C2991" s="9" t="s">
        <v>244</v>
      </c>
      <c r="D2991" s="34">
        <v>50336</v>
      </c>
      <c r="E2991" s="12">
        <v>1327.75</v>
      </c>
      <c r="F2991" s="11">
        <f t="shared" si="148"/>
        <v>1327.75</v>
      </c>
      <c r="G2991" s="11">
        <f t="shared" si="146"/>
        <v>132.78</v>
      </c>
      <c r="H2991" s="11">
        <f t="shared" si="147"/>
        <v>1460.53</v>
      </c>
      <c r="I2991" s="21"/>
    </row>
    <row r="2992" spans="1:9" ht="12.75" customHeight="1" x14ac:dyDescent="0.2">
      <c r="A2992" s="9" t="s">
        <v>167</v>
      </c>
      <c r="B2992" s="9" t="s">
        <v>216</v>
      </c>
      <c r="C2992" s="9" t="s">
        <v>244</v>
      </c>
      <c r="D2992" s="34">
        <v>50339</v>
      </c>
      <c r="E2992" s="12">
        <v>808.65000000000009</v>
      </c>
      <c r="F2992" s="11">
        <f t="shared" si="148"/>
        <v>808.65000000000009</v>
      </c>
      <c r="G2992" s="11">
        <f t="shared" si="146"/>
        <v>80.87</v>
      </c>
      <c r="H2992" s="11">
        <f t="shared" si="147"/>
        <v>889.5200000000001</v>
      </c>
      <c r="I2992" s="21"/>
    </row>
    <row r="2993" spans="1:9" ht="12.75" customHeight="1" x14ac:dyDescent="0.2">
      <c r="A2993" s="9" t="s">
        <v>167</v>
      </c>
      <c r="B2993" s="9" t="s">
        <v>216</v>
      </c>
      <c r="C2993" s="9" t="s">
        <v>244</v>
      </c>
      <c r="D2993" s="34">
        <v>50342</v>
      </c>
      <c r="E2993" s="12">
        <v>938.30000000000007</v>
      </c>
      <c r="F2993" s="11">
        <f t="shared" si="148"/>
        <v>938.30000000000007</v>
      </c>
      <c r="G2993" s="11">
        <f t="shared" si="146"/>
        <v>93.83</v>
      </c>
      <c r="H2993" s="11">
        <f t="shared" si="147"/>
        <v>1032.1300000000001</v>
      </c>
      <c r="I2993" s="21"/>
    </row>
    <row r="2994" spans="1:9" ht="12.75" customHeight="1" x14ac:dyDescent="0.2">
      <c r="A2994" s="9" t="s">
        <v>167</v>
      </c>
      <c r="B2994" s="9" t="s">
        <v>216</v>
      </c>
      <c r="C2994" s="9" t="s">
        <v>244</v>
      </c>
      <c r="D2994" s="34">
        <v>50345</v>
      </c>
      <c r="E2994" s="12">
        <v>499.20000000000005</v>
      </c>
      <c r="F2994" s="11">
        <f t="shared" si="148"/>
        <v>499.20000000000005</v>
      </c>
      <c r="G2994" s="11">
        <f t="shared" si="146"/>
        <v>49.92</v>
      </c>
      <c r="H2994" s="11">
        <f t="shared" si="147"/>
        <v>549.12</v>
      </c>
      <c r="I2994" s="21"/>
    </row>
    <row r="2995" spans="1:9" ht="12.75" customHeight="1" x14ac:dyDescent="0.2">
      <c r="A2995" s="9" t="s">
        <v>167</v>
      </c>
      <c r="B2995" s="9" t="s">
        <v>216</v>
      </c>
      <c r="C2995" s="9" t="s">
        <v>244</v>
      </c>
      <c r="D2995" s="34">
        <v>50348</v>
      </c>
      <c r="E2995" s="12">
        <v>329.35</v>
      </c>
      <c r="F2995" s="11">
        <f t="shared" si="148"/>
        <v>329.35</v>
      </c>
      <c r="G2995" s="11">
        <f t="shared" ref="G2995:G3058" si="149">ROUND((+F2995*0.1),2)</f>
        <v>32.94</v>
      </c>
      <c r="H2995" s="11">
        <f t="shared" ref="H2995:H3058" si="150">+G2995+F2995</f>
        <v>362.29</v>
      </c>
      <c r="I2995" s="21"/>
    </row>
    <row r="2996" spans="1:9" ht="12.75" customHeight="1" x14ac:dyDescent="0.2">
      <c r="A2996" s="9" t="s">
        <v>167</v>
      </c>
      <c r="B2996" s="9" t="s">
        <v>216</v>
      </c>
      <c r="C2996" s="9" t="s">
        <v>244</v>
      </c>
      <c r="D2996" s="34">
        <v>50349</v>
      </c>
      <c r="E2996" s="12">
        <v>461.05</v>
      </c>
      <c r="F2996" s="11">
        <f t="shared" si="148"/>
        <v>461.05</v>
      </c>
      <c r="G2996" s="11">
        <f t="shared" si="149"/>
        <v>46.11</v>
      </c>
      <c r="H2996" s="11">
        <f t="shared" si="150"/>
        <v>507.16</v>
      </c>
      <c r="I2996" s="21"/>
    </row>
    <row r="2997" spans="1:9" ht="12.75" customHeight="1" x14ac:dyDescent="0.2">
      <c r="A2997" s="9" t="s">
        <v>167</v>
      </c>
      <c r="B2997" s="9" t="s">
        <v>216</v>
      </c>
      <c r="C2997" s="9" t="s">
        <v>244</v>
      </c>
      <c r="D2997" s="34">
        <v>50351</v>
      </c>
      <c r="E2997" s="12">
        <v>2300.0500000000002</v>
      </c>
      <c r="F2997" s="11">
        <f t="shared" si="148"/>
        <v>2300.0500000000002</v>
      </c>
      <c r="G2997" s="11">
        <f t="shared" si="149"/>
        <v>230.01</v>
      </c>
      <c r="H2997" s="11">
        <f t="shared" si="150"/>
        <v>2530.0600000000004</v>
      </c>
      <c r="I2997" s="21"/>
    </row>
    <row r="2998" spans="1:9" ht="12.75" customHeight="1" x14ac:dyDescent="0.2">
      <c r="A2998" s="9" t="s">
        <v>167</v>
      </c>
      <c r="B2998" s="9" t="s">
        <v>216</v>
      </c>
      <c r="C2998" s="9" t="s">
        <v>244</v>
      </c>
      <c r="D2998" s="34">
        <v>50352</v>
      </c>
      <c r="E2998" s="12">
        <v>81.400000000000006</v>
      </c>
      <c r="F2998" s="11">
        <f t="shared" si="148"/>
        <v>81.400000000000006</v>
      </c>
      <c r="G2998" s="11">
        <f t="shared" si="149"/>
        <v>8.14</v>
      </c>
      <c r="H2998" s="11">
        <f t="shared" si="150"/>
        <v>89.54</v>
      </c>
      <c r="I2998" s="21"/>
    </row>
    <row r="2999" spans="1:9" ht="12.75" customHeight="1" x14ac:dyDescent="0.2">
      <c r="A2999" s="9" t="s">
        <v>167</v>
      </c>
      <c r="B2999" s="9" t="s">
        <v>216</v>
      </c>
      <c r="C2999" s="9" t="s">
        <v>244</v>
      </c>
      <c r="D2999" s="34">
        <v>50353</v>
      </c>
      <c r="E2999" s="12">
        <v>510.95000000000005</v>
      </c>
      <c r="F2999" s="11">
        <f t="shared" si="148"/>
        <v>510.95000000000005</v>
      </c>
      <c r="G2999" s="11">
        <f t="shared" si="149"/>
        <v>51.1</v>
      </c>
      <c r="H2999" s="11">
        <f t="shared" si="150"/>
        <v>562.05000000000007</v>
      </c>
      <c r="I2999" s="21"/>
    </row>
    <row r="3000" spans="1:9" ht="12.75" customHeight="1" x14ac:dyDescent="0.2">
      <c r="A3000" s="9" t="s">
        <v>167</v>
      </c>
      <c r="B3000" s="9" t="s">
        <v>216</v>
      </c>
      <c r="C3000" s="9" t="s">
        <v>244</v>
      </c>
      <c r="D3000" s="34">
        <v>50354</v>
      </c>
      <c r="E3000" s="12">
        <v>1886.65</v>
      </c>
      <c r="F3000" s="11">
        <f t="shared" si="148"/>
        <v>1886.65</v>
      </c>
      <c r="G3000" s="11">
        <f t="shared" si="149"/>
        <v>188.67</v>
      </c>
      <c r="H3000" s="11">
        <f t="shared" si="150"/>
        <v>2075.3200000000002</v>
      </c>
      <c r="I3000" s="21"/>
    </row>
    <row r="3001" spans="1:9" ht="12.75" customHeight="1" x14ac:dyDescent="0.2">
      <c r="A3001" s="9" t="s">
        <v>167</v>
      </c>
      <c r="B3001" s="9" t="s">
        <v>216</v>
      </c>
      <c r="C3001" s="9" t="s">
        <v>244</v>
      </c>
      <c r="D3001" s="34">
        <v>50357</v>
      </c>
      <c r="E3001" s="12">
        <v>808.65000000000009</v>
      </c>
      <c r="F3001" s="11">
        <f t="shared" si="148"/>
        <v>808.65000000000009</v>
      </c>
      <c r="G3001" s="11">
        <f t="shared" si="149"/>
        <v>80.87</v>
      </c>
      <c r="H3001" s="11">
        <f t="shared" si="150"/>
        <v>889.5200000000001</v>
      </c>
      <c r="I3001" s="21"/>
    </row>
    <row r="3002" spans="1:9" ht="12.75" customHeight="1" x14ac:dyDescent="0.2">
      <c r="A3002" s="9" t="s">
        <v>167</v>
      </c>
      <c r="B3002" s="9" t="s">
        <v>216</v>
      </c>
      <c r="C3002" s="9" t="s">
        <v>244</v>
      </c>
      <c r="D3002" s="34">
        <v>50360</v>
      </c>
      <c r="E3002" s="12">
        <v>938.30000000000007</v>
      </c>
      <c r="F3002" s="11">
        <f t="shared" si="148"/>
        <v>938.30000000000007</v>
      </c>
      <c r="G3002" s="11">
        <f t="shared" si="149"/>
        <v>93.83</v>
      </c>
      <c r="H3002" s="11">
        <f t="shared" si="150"/>
        <v>1032.1300000000001</v>
      </c>
      <c r="I3002" s="21"/>
    </row>
    <row r="3003" spans="1:9" ht="12.75" customHeight="1" x14ac:dyDescent="0.2">
      <c r="A3003" s="9" t="s">
        <v>167</v>
      </c>
      <c r="B3003" s="9" t="s">
        <v>216</v>
      </c>
      <c r="C3003" s="9" t="s">
        <v>244</v>
      </c>
      <c r="D3003" s="34">
        <v>50363</v>
      </c>
      <c r="E3003" s="12">
        <v>718.65000000000009</v>
      </c>
      <c r="F3003" s="11">
        <f t="shared" si="148"/>
        <v>718.65000000000009</v>
      </c>
      <c r="G3003" s="11">
        <f t="shared" si="149"/>
        <v>71.87</v>
      </c>
      <c r="H3003" s="11">
        <f t="shared" si="150"/>
        <v>790.5200000000001</v>
      </c>
      <c r="I3003" s="21"/>
    </row>
    <row r="3004" spans="1:9" ht="12.75" customHeight="1" x14ac:dyDescent="0.2">
      <c r="A3004" s="9" t="s">
        <v>167</v>
      </c>
      <c r="B3004" s="9" t="s">
        <v>216</v>
      </c>
      <c r="C3004" s="9" t="s">
        <v>244</v>
      </c>
      <c r="D3004" s="34">
        <v>50366</v>
      </c>
      <c r="E3004" s="12">
        <v>1257.8000000000002</v>
      </c>
      <c r="F3004" s="11">
        <f t="shared" si="148"/>
        <v>1257.8000000000002</v>
      </c>
      <c r="G3004" s="11">
        <f t="shared" si="149"/>
        <v>125.78</v>
      </c>
      <c r="H3004" s="11">
        <f t="shared" si="150"/>
        <v>1383.5800000000002</v>
      </c>
      <c r="I3004" s="21"/>
    </row>
    <row r="3005" spans="1:9" ht="12.75" customHeight="1" x14ac:dyDescent="0.2">
      <c r="A3005" s="9" t="s">
        <v>167</v>
      </c>
      <c r="B3005" s="9" t="s">
        <v>216</v>
      </c>
      <c r="C3005" s="9" t="s">
        <v>244</v>
      </c>
      <c r="D3005" s="34">
        <v>50369</v>
      </c>
      <c r="E3005" s="12">
        <v>938.30000000000007</v>
      </c>
      <c r="F3005" s="11">
        <f t="shared" si="148"/>
        <v>938.30000000000007</v>
      </c>
      <c r="G3005" s="11">
        <f t="shared" si="149"/>
        <v>93.83</v>
      </c>
      <c r="H3005" s="11">
        <f t="shared" si="150"/>
        <v>1032.1300000000001</v>
      </c>
      <c r="I3005" s="21"/>
    </row>
    <row r="3006" spans="1:9" ht="12.75" customHeight="1" x14ac:dyDescent="0.2">
      <c r="A3006" s="9" t="s">
        <v>167</v>
      </c>
      <c r="B3006" s="9" t="s">
        <v>216</v>
      </c>
      <c r="C3006" s="9" t="s">
        <v>244</v>
      </c>
      <c r="D3006" s="34">
        <v>50372</v>
      </c>
      <c r="E3006" s="12">
        <v>1647.1000000000001</v>
      </c>
      <c r="F3006" s="11">
        <f t="shared" si="148"/>
        <v>1647.1000000000001</v>
      </c>
      <c r="G3006" s="11">
        <f t="shared" si="149"/>
        <v>164.71</v>
      </c>
      <c r="H3006" s="11">
        <f t="shared" si="150"/>
        <v>1811.8100000000002</v>
      </c>
      <c r="I3006" s="21"/>
    </row>
    <row r="3007" spans="1:9" ht="12.75" customHeight="1" x14ac:dyDescent="0.2">
      <c r="A3007" s="9" t="s">
        <v>167</v>
      </c>
      <c r="B3007" s="9" t="s">
        <v>216</v>
      </c>
      <c r="C3007" s="9" t="s">
        <v>244</v>
      </c>
      <c r="D3007" s="34">
        <v>50375</v>
      </c>
      <c r="E3007" s="12">
        <v>718.65000000000009</v>
      </c>
      <c r="F3007" s="11">
        <f t="shared" si="148"/>
        <v>718.65000000000009</v>
      </c>
      <c r="G3007" s="11">
        <f t="shared" si="149"/>
        <v>71.87</v>
      </c>
      <c r="H3007" s="11">
        <f t="shared" si="150"/>
        <v>790.5200000000001</v>
      </c>
      <c r="I3007" s="21"/>
    </row>
    <row r="3008" spans="1:9" ht="12.75" customHeight="1" x14ac:dyDescent="0.2">
      <c r="A3008" s="9" t="s">
        <v>167</v>
      </c>
      <c r="B3008" s="9" t="s">
        <v>216</v>
      </c>
      <c r="C3008" s="9" t="s">
        <v>244</v>
      </c>
      <c r="D3008" s="34">
        <v>50378</v>
      </c>
      <c r="E3008" s="12">
        <v>1257.8000000000002</v>
      </c>
      <c r="F3008" s="11">
        <f t="shared" si="148"/>
        <v>1257.8000000000002</v>
      </c>
      <c r="G3008" s="11">
        <f t="shared" si="149"/>
        <v>125.78</v>
      </c>
      <c r="H3008" s="11">
        <f t="shared" si="150"/>
        <v>1383.5800000000002</v>
      </c>
      <c r="I3008" s="21"/>
    </row>
    <row r="3009" spans="1:9" ht="12.75" customHeight="1" x14ac:dyDescent="0.2">
      <c r="A3009" s="9" t="s">
        <v>167</v>
      </c>
      <c r="B3009" s="9" t="s">
        <v>216</v>
      </c>
      <c r="C3009" s="9" t="s">
        <v>244</v>
      </c>
      <c r="D3009" s="34">
        <v>50381</v>
      </c>
      <c r="E3009" s="12">
        <v>938.30000000000007</v>
      </c>
      <c r="F3009" s="11">
        <f t="shared" si="148"/>
        <v>938.30000000000007</v>
      </c>
      <c r="G3009" s="11">
        <f t="shared" si="149"/>
        <v>93.83</v>
      </c>
      <c r="H3009" s="11">
        <f t="shared" si="150"/>
        <v>1032.1300000000001</v>
      </c>
      <c r="I3009" s="21"/>
    </row>
    <row r="3010" spans="1:9" ht="12.75" customHeight="1" x14ac:dyDescent="0.2">
      <c r="A3010" s="9" t="s">
        <v>167</v>
      </c>
      <c r="B3010" s="9" t="s">
        <v>216</v>
      </c>
      <c r="C3010" s="9" t="s">
        <v>244</v>
      </c>
      <c r="D3010" s="34">
        <v>50384</v>
      </c>
      <c r="E3010" s="12">
        <v>1647.1000000000001</v>
      </c>
      <c r="F3010" s="11">
        <f t="shared" si="148"/>
        <v>1647.1000000000001</v>
      </c>
      <c r="G3010" s="11">
        <f t="shared" si="149"/>
        <v>164.71</v>
      </c>
      <c r="H3010" s="11">
        <f t="shared" si="150"/>
        <v>1811.8100000000002</v>
      </c>
      <c r="I3010" s="21"/>
    </row>
    <row r="3011" spans="1:9" ht="12.75" customHeight="1" x14ac:dyDescent="0.2">
      <c r="A3011" s="9" t="s">
        <v>167</v>
      </c>
      <c r="B3011" s="9" t="s">
        <v>216</v>
      </c>
      <c r="C3011" s="9" t="s">
        <v>244</v>
      </c>
      <c r="D3011" s="34">
        <v>50387</v>
      </c>
      <c r="E3011" s="12">
        <v>938.30000000000007</v>
      </c>
      <c r="F3011" s="11">
        <f t="shared" ref="F3011:F3074" si="151">CEILING(TRUNC(+E3011*F$2,2),0.05)</f>
        <v>938.30000000000007</v>
      </c>
      <c r="G3011" s="11">
        <f t="shared" si="149"/>
        <v>93.83</v>
      </c>
      <c r="H3011" s="11">
        <f t="shared" si="150"/>
        <v>1032.1300000000001</v>
      </c>
      <c r="I3011" s="21"/>
    </row>
    <row r="3012" spans="1:9" ht="12.75" customHeight="1" x14ac:dyDescent="0.2">
      <c r="A3012" s="9" t="s">
        <v>167</v>
      </c>
      <c r="B3012" s="9" t="s">
        <v>216</v>
      </c>
      <c r="C3012" s="9" t="s">
        <v>244</v>
      </c>
      <c r="D3012" s="34">
        <v>50390</v>
      </c>
      <c r="E3012" s="12">
        <v>329.35</v>
      </c>
      <c r="F3012" s="11">
        <f t="shared" si="151"/>
        <v>329.35</v>
      </c>
      <c r="G3012" s="11">
        <f t="shared" si="149"/>
        <v>32.94</v>
      </c>
      <c r="H3012" s="11">
        <f t="shared" si="150"/>
        <v>362.29</v>
      </c>
      <c r="I3012" s="21"/>
    </row>
    <row r="3013" spans="1:9" ht="12.75" customHeight="1" x14ac:dyDescent="0.2">
      <c r="A3013" s="9" t="s">
        <v>167</v>
      </c>
      <c r="B3013" s="9" t="s">
        <v>216</v>
      </c>
      <c r="C3013" s="9" t="s">
        <v>244</v>
      </c>
      <c r="D3013" s="34">
        <v>50393</v>
      </c>
      <c r="E3013" s="12">
        <v>1217.7</v>
      </c>
      <c r="F3013" s="11">
        <f t="shared" si="151"/>
        <v>1217.7</v>
      </c>
      <c r="G3013" s="11">
        <f t="shared" si="149"/>
        <v>121.77</v>
      </c>
      <c r="H3013" s="11">
        <f t="shared" si="150"/>
        <v>1339.47</v>
      </c>
      <c r="I3013" s="21"/>
    </row>
    <row r="3014" spans="1:9" ht="12.75" customHeight="1" x14ac:dyDescent="0.2">
      <c r="A3014" s="9" t="s">
        <v>167</v>
      </c>
      <c r="B3014" s="9" t="s">
        <v>216</v>
      </c>
      <c r="C3014" s="9" t="s">
        <v>244</v>
      </c>
      <c r="D3014" s="34">
        <v>50394</v>
      </c>
      <c r="E3014" s="12">
        <v>3999.3500000000004</v>
      </c>
      <c r="F3014" s="11">
        <f t="shared" si="151"/>
        <v>3999.3500000000004</v>
      </c>
      <c r="G3014" s="11">
        <f t="shared" si="149"/>
        <v>399.94</v>
      </c>
      <c r="H3014" s="11">
        <f t="shared" si="150"/>
        <v>4399.29</v>
      </c>
      <c r="I3014" s="21"/>
    </row>
    <row r="3015" spans="1:9" ht="12.75" customHeight="1" x14ac:dyDescent="0.2">
      <c r="A3015" s="9" t="s">
        <v>167</v>
      </c>
      <c r="B3015" s="9" t="s">
        <v>216</v>
      </c>
      <c r="C3015" s="9" t="s">
        <v>244</v>
      </c>
      <c r="D3015" s="34">
        <v>50396</v>
      </c>
      <c r="E3015" s="12">
        <v>668.95</v>
      </c>
      <c r="F3015" s="11">
        <f t="shared" si="151"/>
        <v>668.95</v>
      </c>
      <c r="G3015" s="11">
        <f t="shared" si="149"/>
        <v>66.900000000000006</v>
      </c>
      <c r="H3015" s="11">
        <f t="shared" si="150"/>
        <v>735.85</v>
      </c>
      <c r="I3015" s="21"/>
    </row>
    <row r="3016" spans="1:9" ht="12.75" customHeight="1" x14ac:dyDescent="0.2">
      <c r="A3016" s="9" t="s">
        <v>167</v>
      </c>
      <c r="B3016" s="9" t="s">
        <v>216</v>
      </c>
      <c r="C3016" s="9" t="s">
        <v>244</v>
      </c>
      <c r="D3016" s="34">
        <v>50399</v>
      </c>
      <c r="E3016" s="12">
        <v>1327.75</v>
      </c>
      <c r="F3016" s="11">
        <f t="shared" si="151"/>
        <v>1327.75</v>
      </c>
      <c r="G3016" s="11">
        <f t="shared" si="149"/>
        <v>132.78</v>
      </c>
      <c r="H3016" s="11">
        <f t="shared" si="150"/>
        <v>1460.53</v>
      </c>
      <c r="I3016" s="21"/>
    </row>
    <row r="3017" spans="1:9" ht="12.75" customHeight="1" x14ac:dyDescent="0.2">
      <c r="A3017" s="9" t="s">
        <v>167</v>
      </c>
      <c r="B3017" s="9" t="s">
        <v>216</v>
      </c>
      <c r="C3017" s="9" t="s">
        <v>244</v>
      </c>
      <c r="D3017" s="34">
        <v>50402</v>
      </c>
      <c r="E3017" s="12">
        <v>609.05000000000007</v>
      </c>
      <c r="F3017" s="11">
        <f t="shared" si="151"/>
        <v>609.05000000000007</v>
      </c>
      <c r="G3017" s="11">
        <f t="shared" si="149"/>
        <v>60.91</v>
      </c>
      <c r="H3017" s="11">
        <f t="shared" si="150"/>
        <v>669.96</v>
      </c>
      <c r="I3017" s="21"/>
    </row>
    <row r="3018" spans="1:9" ht="12.75" customHeight="1" x14ac:dyDescent="0.2">
      <c r="A3018" s="9" t="s">
        <v>167</v>
      </c>
      <c r="B3018" s="9" t="s">
        <v>216</v>
      </c>
      <c r="C3018" s="9" t="s">
        <v>244</v>
      </c>
      <c r="D3018" s="34">
        <v>50405</v>
      </c>
      <c r="E3018" s="12">
        <v>828.6</v>
      </c>
      <c r="F3018" s="11">
        <f t="shared" si="151"/>
        <v>828.6</v>
      </c>
      <c r="G3018" s="11">
        <f t="shared" si="149"/>
        <v>82.86</v>
      </c>
      <c r="H3018" s="11">
        <f t="shared" si="150"/>
        <v>911.46</v>
      </c>
      <c r="I3018" s="21"/>
    </row>
    <row r="3019" spans="1:9" ht="12.75" customHeight="1" x14ac:dyDescent="0.2">
      <c r="A3019" s="9" t="s">
        <v>167</v>
      </c>
      <c r="B3019" s="9" t="s">
        <v>216</v>
      </c>
      <c r="C3019" s="9" t="s">
        <v>244</v>
      </c>
      <c r="D3019" s="34">
        <v>50408</v>
      </c>
      <c r="E3019" s="12">
        <v>1437.5</v>
      </c>
      <c r="F3019" s="11">
        <f t="shared" si="151"/>
        <v>1437.5</v>
      </c>
      <c r="G3019" s="11">
        <f t="shared" si="149"/>
        <v>143.75</v>
      </c>
      <c r="H3019" s="11">
        <f t="shared" si="150"/>
        <v>1581.25</v>
      </c>
      <c r="I3019" s="21"/>
    </row>
    <row r="3020" spans="1:9" ht="12.75" customHeight="1" x14ac:dyDescent="0.2">
      <c r="A3020" s="9" t="s">
        <v>167</v>
      </c>
      <c r="B3020" s="9" t="s">
        <v>216</v>
      </c>
      <c r="C3020" s="9" t="s">
        <v>244</v>
      </c>
      <c r="D3020" s="34">
        <v>50411</v>
      </c>
      <c r="E3020" s="12">
        <v>1886.65</v>
      </c>
      <c r="F3020" s="11">
        <f t="shared" si="151"/>
        <v>1886.65</v>
      </c>
      <c r="G3020" s="11">
        <f t="shared" si="149"/>
        <v>188.67</v>
      </c>
      <c r="H3020" s="11">
        <f t="shared" si="150"/>
        <v>2075.3200000000002</v>
      </c>
      <c r="I3020" s="21"/>
    </row>
    <row r="3021" spans="1:9" ht="12.75" customHeight="1" x14ac:dyDescent="0.2">
      <c r="A3021" s="9" t="s">
        <v>167</v>
      </c>
      <c r="B3021" s="9" t="s">
        <v>216</v>
      </c>
      <c r="C3021" s="9" t="s">
        <v>244</v>
      </c>
      <c r="D3021" s="34">
        <v>50414</v>
      </c>
      <c r="E3021" s="12">
        <v>2545.3500000000004</v>
      </c>
      <c r="F3021" s="11">
        <f t="shared" si="151"/>
        <v>2545.3500000000004</v>
      </c>
      <c r="G3021" s="11">
        <f t="shared" si="149"/>
        <v>254.54</v>
      </c>
      <c r="H3021" s="11">
        <f t="shared" si="150"/>
        <v>2799.8900000000003</v>
      </c>
      <c r="I3021" s="21"/>
    </row>
    <row r="3022" spans="1:9" ht="12.75" customHeight="1" x14ac:dyDescent="0.2">
      <c r="A3022" s="9" t="s">
        <v>167</v>
      </c>
      <c r="B3022" s="9" t="s">
        <v>216</v>
      </c>
      <c r="C3022" s="9" t="s">
        <v>244</v>
      </c>
      <c r="D3022" s="34">
        <v>50417</v>
      </c>
      <c r="E3022" s="12">
        <v>1886.65</v>
      </c>
      <c r="F3022" s="11">
        <f t="shared" si="151"/>
        <v>1886.65</v>
      </c>
      <c r="G3022" s="11">
        <f t="shared" si="149"/>
        <v>188.67</v>
      </c>
      <c r="H3022" s="11">
        <f t="shared" si="150"/>
        <v>2075.3200000000002</v>
      </c>
      <c r="I3022" s="21"/>
    </row>
    <row r="3023" spans="1:9" ht="12.75" customHeight="1" x14ac:dyDescent="0.2">
      <c r="A3023" s="9" t="s">
        <v>167</v>
      </c>
      <c r="B3023" s="9" t="s">
        <v>216</v>
      </c>
      <c r="C3023" s="9" t="s">
        <v>244</v>
      </c>
      <c r="D3023" s="34">
        <v>50420</v>
      </c>
      <c r="E3023" s="12">
        <v>1557.15</v>
      </c>
      <c r="F3023" s="11">
        <f t="shared" si="151"/>
        <v>1557.15</v>
      </c>
      <c r="G3023" s="11">
        <f t="shared" si="149"/>
        <v>155.72</v>
      </c>
      <c r="H3023" s="11">
        <f t="shared" si="150"/>
        <v>1712.8700000000001</v>
      </c>
      <c r="I3023" s="21"/>
    </row>
    <row r="3024" spans="1:9" ht="12.75" customHeight="1" x14ac:dyDescent="0.2">
      <c r="A3024" s="9" t="s">
        <v>167</v>
      </c>
      <c r="B3024" s="9" t="s">
        <v>216</v>
      </c>
      <c r="C3024" s="9" t="s">
        <v>244</v>
      </c>
      <c r="D3024" s="34">
        <v>50423</v>
      </c>
      <c r="E3024" s="12">
        <v>1437.5</v>
      </c>
      <c r="F3024" s="11">
        <f t="shared" si="151"/>
        <v>1437.5</v>
      </c>
      <c r="G3024" s="11">
        <f t="shared" si="149"/>
        <v>143.75</v>
      </c>
      <c r="H3024" s="11">
        <f t="shared" si="150"/>
        <v>1581.25</v>
      </c>
      <c r="I3024" s="21"/>
    </row>
    <row r="3025" spans="1:9" ht="12.75" customHeight="1" x14ac:dyDescent="0.2">
      <c r="A3025" s="9" t="s">
        <v>167</v>
      </c>
      <c r="B3025" s="9" t="s">
        <v>216</v>
      </c>
      <c r="C3025" s="9" t="s">
        <v>244</v>
      </c>
      <c r="D3025" s="34">
        <v>50426</v>
      </c>
      <c r="E3025" s="12">
        <v>668.95</v>
      </c>
      <c r="F3025" s="11">
        <f t="shared" si="151"/>
        <v>668.95</v>
      </c>
      <c r="G3025" s="11">
        <f t="shared" si="149"/>
        <v>66.900000000000006</v>
      </c>
      <c r="H3025" s="11">
        <f t="shared" si="150"/>
        <v>735.85</v>
      </c>
      <c r="I3025" s="21"/>
    </row>
    <row r="3026" spans="1:9" ht="12.75" customHeight="1" x14ac:dyDescent="0.2">
      <c r="A3026" s="9" t="s">
        <v>167</v>
      </c>
      <c r="B3026" s="9" t="s">
        <v>216</v>
      </c>
      <c r="C3026" s="9" t="s">
        <v>244</v>
      </c>
      <c r="D3026" s="34">
        <v>50450</v>
      </c>
      <c r="E3026" s="12">
        <v>1766.75</v>
      </c>
      <c r="F3026" s="11">
        <f t="shared" si="151"/>
        <v>1766.75</v>
      </c>
      <c r="G3026" s="11">
        <f t="shared" si="149"/>
        <v>176.68</v>
      </c>
      <c r="H3026" s="11">
        <f t="shared" si="150"/>
        <v>1943.43</v>
      </c>
      <c r="I3026" s="21"/>
    </row>
    <row r="3027" spans="1:9" ht="12.75" customHeight="1" x14ac:dyDescent="0.2">
      <c r="A3027" s="9" t="s">
        <v>167</v>
      </c>
      <c r="B3027" s="9" t="s">
        <v>216</v>
      </c>
      <c r="C3027" s="9" t="s">
        <v>244</v>
      </c>
      <c r="D3027" s="34">
        <v>50451</v>
      </c>
      <c r="E3027" s="12">
        <v>1766.75</v>
      </c>
      <c r="F3027" s="11">
        <f t="shared" si="151"/>
        <v>1766.75</v>
      </c>
      <c r="G3027" s="11">
        <f t="shared" si="149"/>
        <v>176.68</v>
      </c>
      <c r="H3027" s="11">
        <f t="shared" si="150"/>
        <v>1943.43</v>
      </c>
      <c r="I3027" s="21"/>
    </row>
    <row r="3028" spans="1:9" ht="12.75" customHeight="1" x14ac:dyDescent="0.2">
      <c r="A3028" s="9" t="s">
        <v>167</v>
      </c>
      <c r="B3028" s="9" t="s">
        <v>216</v>
      </c>
      <c r="C3028" s="9" t="s">
        <v>244</v>
      </c>
      <c r="D3028" s="34">
        <v>50455</v>
      </c>
      <c r="E3028" s="12">
        <v>2000.75</v>
      </c>
      <c r="F3028" s="11">
        <f t="shared" si="151"/>
        <v>2000.75</v>
      </c>
      <c r="G3028" s="11">
        <f t="shared" si="149"/>
        <v>200.08</v>
      </c>
      <c r="H3028" s="11">
        <f t="shared" si="150"/>
        <v>2200.83</v>
      </c>
      <c r="I3028" s="21"/>
    </row>
    <row r="3029" spans="1:9" ht="12.75" customHeight="1" x14ac:dyDescent="0.2">
      <c r="A3029" s="9" t="s">
        <v>167</v>
      </c>
      <c r="B3029" s="9" t="s">
        <v>216</v>
      </c>
      <c r="C3029" s="9" t="s">
        <v>244</v>
      </c>
      <c r="D3029" s="34">
        <v>50456</v>
      </c>
      <c r="E3029" s="12">
        <v>2000.75</v>
      </c>
      <c r="F3029" s="11">
        <f t="shared" si="151"/>
        <v>2000.75</v>
      </c>
      <c r="G3029" s="11">
        <f t="shared" si="149"/>
        <v>200.08</v>
      </c>
      <c r="H3029" s="11">
        <f t="shared" si="150"/>
        <v>2200.83</v>
      </c>
      <c r="I3029" s="21"/>
    </row>
    <row r="3030" spans="1:9" ht="12.75" customHeight="1" x14ac:dyDescent="0.2">
      <c r="A3030" s="9" t="s">
        <v>167</v>
      </c>
      <c r="B3030" s="9" t="s">
        <v>216</v>
      </c>
      <c r="C3030" s="9" t="s">
        <v>244</v>
      </c>
      <c r="D3030" s="34">
        <v>50460</v>
      </c>
      <c r="E3030" s="12">
        <v>2987.2000000000003</v>
      </c>
      <c r="F3030" s="11">
        <f t="shared" si="151"/>
        <v>2987.2000000000003</v>
      </c>
      <c r="G3030" s="11">
        <f t="shared" si="149"/>
        <v>298.72000000000003</v>
      </c>
      <c r="H3030" s="11">
        <f t="shared" si="150"/>
        <v>3285.92</v>
      </c>
      <c r="I3030" s="21"/>
    </row>
    <row r="3031" spans="1:9" ht="12.75" customHeight="1" x14ac:dyDescent="0.2">
      <c r="A3031" s="9" t="s">
        <v>167</v>
      </c>
      <c r="B3031" s="9" t="s">
        <v>216</v>
      </c>
      <c r="C3031" s="9" t="s">
        <v>244</v>
      </c>
      <c r="D3031" s="34">
        <v>50461</v>
      </c>
      <c r="E3031" s="12">
        <v>2987.2000000000003</v>
      </c>
      <c r="F3031" s="11">
        <f t="shared" si="151"/>
        <v>2987.2000000000003</v>
      </c>
      <c r="G3031" s="11">
        <f t="shared" si="149"/>
        <v>298.72000000000003</v>
      </c>
      <c r="H3031" s="11">
        <f t="shared" si="150"/>
        <v>3285.92</v>
      </c>
      <c r="I3031" s="21"/>
    </row>
    <row r="3032" spans="1:9" ht="12.75" customHeight="1" x14ac:dyDescent="0.2">
      <c r="A3032" s="9" t="s">
        <v>167</v>
      </c>
      <c r="B3032" s="9" t="s">
        <v>216</v>
      </c>
      <c r="C3032" s="9" t="s">
        <v>244</v>
      </c>
      <c r="D3032" s="34">
        <v>50465</v>
      </c>
      <c r="E3032" s="12">
        <v>4207.4000000000005</v>
      </c>
      <c r="F3032" s="11">
        <f t="shared" si="151"/>
        <v>4207.4000000000005</v>
      </c>
      <c r="G3032" s="11">
        <f t="shared" si="149"/>
        <v>420.74</v>
      </c>
      <c r="H3032" s="11">
        <f t="shared" si="150"/>
        <v>4628.1400000000003</v>
      </c>
      <c r="I3032" s="21"/>
    </row>
    <row r="3033" spans="1:9" ht="12.75" customHeight="1" x14ac:dyDescent="0.2">
      <c r="A3033" s="9" t="s">
        <v>167</v>
      </c>
      <c r="B3033" s="9" t="s">
        <v>216</v>
      </c>
      <c r="C3033" s="9" t="s">
        <v>244</v>
      </c>
      <c r="D3033" s="34">
        <v>50466</v>
      </c>
      <c r="E3033" s="12">
        <v>4207.4000000000005</v>
      </c>
      <c r="F3033" s="11">
        <f t="shared" si="151"/>
        <v>4207.4000000000005</v>
      </c>
      <c r="G3033" s="11">
        <f t="shared" si="149"/>
        <v>420.74</v>
      </c>
      <c r="H3033" s="11">
        <f t="shared" si="150"/>
        <v>4628.1400000000003</v>
      </c>
      <c r="I3033" s="21"/>
    </row>
    <row r="3034" spans="1:9" ht="12.75" customHeight="1" x14ac:dyDescent="0.2">
      <c r="A3034" s="9" t="s">
        <v>167</v>
      </c>
      <c r="B3034" s="9" t="s">
        <v>216</v>
      </c>
      <c r="C3034" s="9" t="s">
        <v>244</v>
      </c>
      <c r="D3034" s="34">
        <v>50470</v>
      </c>
      <c r="E3034" s="12">
        <v>5336</v>
      </c>
      <c r="F3034" s="11">
        <f t="shared" si="151"/>
        <v>5336</v>
      </c>
      <c r="G3034" s="11">
        <f t="shared" si="149"/>
        <v>533.6</v>
      </c>
      <c r="H3034" s="11">
        <f t="shared" si="150"/>
        <v>5869.6</v>
      </c>
      <c r="I3034" s="21"/>
    </row>
    <row r="3035" spans="1:9" ht="12.75" customHeight="1" x14ac:dyDescent="0.2">
      <c r="A3035" s="9" t="s">
        <v>167</v>
      </c>
      <c r="B3035" s="9" t="s">
        <v>216</v>
      </c>
      <c r="C3035" s="9" t="s">
        <v>244</v>
      </c>
      <c r="D3035" s="34">
        <v>50471</v>
      </c>
      <c r="E3035" s="12">
        <v>5336</v>
      </c>
      <c r="F3035" s="11">
        <f t="shared" si="151"/>
        <v>5336</v>
      </c>
      <c r="G3035" s="11">
        <f t="shared" si="149"/>
        <v>533.6</v>
      </c>
      <c r="H3035" s="11">
        <f t="shared" si="150"/>
        <v>5869.6</v>
      </c>
      <c r="I3035" s="21"/>
    </row>
    <row r="3036" spans="1:9" ht="12.75" customHeight="1" x14ac:dyDescent="0.2">
      <c r="A3036" s="9" t="s">
        <v>167</v>
      </c>
      <c r="B3036" s="9" t="s">
        <v>216</v>
      </c>
      <c r="C3036" s="9" t="s">
        <v>244</v>
      </c>
      <c r="D3036" s="34">
        <v>50475</v>
      </c>
      <c r="E3036" s="12">
        <v>6157.25</v>
      </c>
      <c r="F3036" s="11">
        <f t="shared" si="151"/>
        <v>6157.25</v>
      </c>
      <c r="G3036" s="11">
        <f t="shared" si="149"/>
        <v>615.73</v>
      </c>
      <c r="H3036" s="11">
        <f t="shared" si="150"/>
        <v>6772.98</v>
      </c>
      <c r="I3036" s="21"/>
    </row>
    <row r="3037" spans="1:9" ht="12.75" customHeight="1" x14ac:dyDescent="0.2">
      <c r="A3037" s="9" t="s">
        <v>167</v>
      </c>
      <c r="B3037" s="9" t="s">
        <v>216</v>
      </c>
      <c r="C3037" s="9" t="s">
        <v>244</v>
      </c>
      <c r="D3037" s="34">
        <v>50476</v>
      </c>
      <c r="E3037" s="12">
        <v>6157.25</v>
      </c>
      <c r="F3037" s="11">
        <f t="shared" si="151"/>
        <v>6157.25</v>
      </c>
      <c r="G3037" s="11">
        <f t="shared" si="149"/>
        <v>615.73</v>
      </c>
      <c r="H3037" s="11">
        <f t="shared" si="150"/>
        <v>6772.98</v>
      </c>
      <c r="I3037" s="21"/>
    </row>
    <row r="3038" spans="1:9" ht="12.75" customHeight="1" x14ac:dyDescent="0.2">
      <c r="A3038" s="9" t="s">
        <v>167</v>
      </c>
      <c r="B3038" s="9" t="s">
        <v>216</v>
      </c>
      <c r="C3038" s="9" t="s">
        <v>244</v>
      </c>
      <c r="D3038" s="34">
        <v>50500</v>
      </c>
      <c r="E3038" s="12">
        <v>398.40000000000003</v>
      </c>
      <c r="F3038" s="11">
        <f t="shared" si="151"/>
        <v>398.40000000000003</v>
      </c>
      <c r="G3038" s="11">
        <f t="shared" si="149"/>
        <v>39.840000000000003</v>
      </c>
      <c r="H3038" s="11">
        <f t="shared" si="150"/>
        <v>438.24</v>
      </c>
      <c r="I3038" s="21"/>
    </row>
    <row r="3039" spans="1:9" ht="12.75" customHeight="1" x14ac:dyDescent="0.2">
      <c r="A3039" s="9" t="s">
        <v>167</v>
      </c>
      <c r="B3039" s="9" t="s">
        <v>216</v>
      </c>
      <c r="C3039" s="9" t="s">
        <v>244</v>
      </c>
      <c r="D3039" s="34">
        <v>50504</v>
      </c>
      <c r="E3039" s="12">
        <v>531.45000000000005</v>
      </c>
      <c r="F3039" s="11">
        <f t="shared" si="151"/>
        <v>531.45000000000005</v>
      </c>
      <c r="G3039" s="11">
        <f t="shared" si="149"/>
        <v>53.15</v>
      </c>
      <c r="H3039" s="11">
        <f t="shared" si="150"/>
        <v>584.6</v>
      </c>
      <c r="I3039" s="21"/>
    </row>
    <row r="3040" spans="1:9" ht="12.75" customHeight="1" x14ac:dyDescent="0.2">
      <c r="A3040" s="9" t="s">
        <v>167</v>
      </c>
      <c r="B3040" s="9" t="s">
        <v>216</v>
      </c>
      <c r="C3040" s="9" t="s">
        <v>244</v>
      </c>
      <c r="D3040" s="34">
        <v>50508</v>
      </c>
      <c r="E3040" s="12">
        <v>569.20000000000005</v>
      </c>
      <c r="F3040" s="11">
        <f t="shared" si="151"/>
        <v>569.20000000000005</v>
      </c>
      <c r="G3040" s="11">
        <f t="shared" si="149"/>
        <v>56.92</v>
      </c>
      <c r="H3040" s="11">
        <f t="shared" si="150"/>
        <v>626.12</v>
      </c>
      <c r="I3040" s="21"/>
    </row>
    <row r="3041" spans="1:9" ht="12.75" customHeight="1" x14ac:dyDescent="0.2">
      <c r="A3041" s="9" t="s">
        <v>167</v>
      </c>
      <c r="B3041" s="9" t="s">
        <v>216</v>
      </c>
      <c r="C3041" s="9" t="s">
        <v>244</v>
      </c>
      <c r="D3041" s="34">
        <v>50512</v>
      </c>
      <c r="E3041" s="12">
        <v>759.35</v>
      </c>
      <c r="F3041" s="11">
        <f t="shared" si="151"/>
        <v>759.35</v>
      </c>
      <c r="G3041" s="11">
        <f t="shared" si="149"/>
        <v>75.94</v>
      </c>
      <c r="H3041" s="11">
        <f t="shared" si="150"/>
        <v>835.29</v>
      </c>
      <c r="I3041" s="21"/>
    </row>
    <row r="3042" spans="1:9" ht="12.75" customHeight="1" x14ac:dyDescent="0.2">
      <c r="A3042" s="9" t="s">
        <v>167</v>
      </c>
      <c r="B3042" s="9" t="s">
        <v>216</v>
      </c>
      <c r="C3042" s="9" t="s">
        <v>244</v>
      </c>
      <c r="D3042" s="34">
        <v>50516</v>
      </c>
      <c r="E3042" s="12">
        <v>512.45000000000005</v>
      </c>
      <c r="F3042" s="11">
        <f t="shared" si="151"/>
        <v>512.45000000000005</v>
      </c>
      <c r="G3042" s="11">
        <f t="shared" si="149"/>
        <v>51.25</v>
      </c>
      <c r="H3042" s="11">
        <f t="shared" si="150"/>
        <v>563.70000000000005</v>
      </c>
      <c r="I3042" s="21"/>
    </row>
    <row r="3043" spans="1:9" ht="12.75" customHeight="1" x14ac:dyDescent="0.2">
      <c r="A3043" s="9" t="s">
        <v>167</v>
      </c>
      <c r="B3043" s="9" t="s">
        <v>216</v>
      </c>
      <c r="C3043" s="9" t="s">
        <v>244</v>
      </c>
      <c r="D3043" s="34">
        <v>50520</v>
      </c>
      <c r="E3043" s="12">
        <v>683.15000000000009</v>
      </c>
      <c r="F3043" s="11">
        <f t="shared" si="151"/>
        <v>683.15000000000009</v>
      </c>
      <c r="G3043" s="11">
        <f t="shared" si="149"/>
        <v>68.319999999999993</v>
      </c>
      <c r="H3043" s="11">
        <f t="shared" si="150"/>
        <v>751.47</v>
      </c>
      <c r="I3043" s="21"/>
    </row>
    <row r="3044" spans="1:9" ht="12.75" customHeight="1" x14ac:dyDescent="0.2">
      <c r="A3044" s="9" t="s">
        <v>167</v>
      </c>
      <c r="B3044" s="9" t="s">
        <v>216</v>
      </c>
      <c r="C3044" s="9" t="s">
        <v>244</v>
      </c>
      <c r="D3044" s="34">
        <v>50524</v>
      </c>
      <c r="E3044" s="12">
        <v>588.25</v>
      </c>
      <c r="F3044" s="11">
        <f t="shared" si="151"/>
        <v>588.25</v>
      </c>
      <c r="G3044" s="11">
        <f t="shared" si="149"/>
        <v>58.83</v>
      </c>
      <c r="H3044" s="11">
        <f t="shared" si="150"/>
        <v>647.08000000000004</v>
      </c>
      <c r="I3044" s="21"/>
    </row>
    <row r="3045" spans="1:9" ht="12.75" customHeight="1" x14ac:dyDescent="0.2">
      <c r="A3045" s="9" t="s">
        <v>167</v>
      </c>
      <c r="B3045" s="9" t="s">
        <v>216</v>
      </c>
      <c r="C3045" s="9" t="s">
        <v>244</v>
      </c>
      <c r="D3045" s="34">
        <v>50528</v>
      </c>
      <c r="E3045" s="12">
        <v>949</v>
      </c>
      <c r="F3045" s="11">
        <f t="shared" si="151"/>
        <v>949</v>
      </c>
      <c r="G3045" s="11">
        <f t="shared" si="149"/>
        <v>94.9</v>
      </c>
      <c r="H3045" s="11">
        <f t="shared" si="150"/>
        <v>1043.9000000000001</v>
      </c>
      <c r="I3045" s="21"/>
    </row>
    <row r="3046" spans="1:9" ht="12.75" customHeight="1" x14ac:dyDescent="0.2">
      <c r="A3046" s="9" t="s">
        <v>167</v>
      </c>
      <c r="B3046" s="9" t="s">
        <v>216</v>
      </c>
      <c r="C3046" s="9" t="s">
        <v>244</v>
      </c>
      <c r="D3046" s="34">
        <v>50532</v>
      </c>
      <c r="E3046" s="12">
        <v>825.7</v>
      </c>
      <c r="F3046" s="11">
        <f t="shared" si="151"/>
        <v>825.7</v>
      </c>
      <c r="G3046" s="11">
        <f t="shared" si="149"/>
        <v>82.57</v>
      </c>
      <c r="H3046" s="11">
        <f t="shared" si="150"/>
        <v>908.27</v>
      </c>
      <c r="I3046" s="21"/>
    </row>
    <row r="3047" spans="1:9" ht="12.75" customHeight="1" x14ac:dyDescent="0.2">
      <c r="A3047" s="9" t="s">
        <v>167</v>
      </c>
      <c r="B3047" s="9" t="s">
        <v>216</v>
      </c>
      <c r="C3047" s="9" t="s">
        <v>244</v>
      </c>
      <c r="D3047" s="34">
        <v>50536</v>
      </c>
      <c r="E3047" s="12">
        <v>1100.75</v>
      </c>
      <c r="F3047" s="11">
        <f t="shared" si="151"/>
        <v>1100.75</v>
      </c>
      <c r="G3047" s="11">
        <f t="shared" si="149"/>
        <v>110.08</v>
      </c>
      <c r="H3047" s="11">
        <f t="shared" si="150"/>
        <v>1210.83</v>
      </c>
      <c r="I3047" s="21"/>
    </row>
    <row r="3048" spans="1:9" ht="12.75" customHeight="1" x14ac:dyDescent="0.2">
      <c r="A3048" s="9" t="s">
        <v>167</v>
      </c>
      <c r="B3048" s="9" t="s">
        <v>216</v>
      </c>
      <c r="C3048" s="9" t="s">
        <v>244</v>
      </c>
      <c r="D3048" s="34">
        <v>50540</v>
      </c>
      <c r="E3048" s="12">
        <v>759.35</v>
      </c>
      <c r="F3048" s="11">
        <f t="shared" si="151"/>
        <v>759.35</v>
      </c>
      <c r="G3048" s="11">
        <f t="shared" si="149"/>
        <v>75.94</v>
      </c>
      <c r="H3048" s="11">
        <f t="shared" si="150"/>
        <v>835.29</v>
      </c>
      <c r="I3048" s="21"/>
    </row>
    <row r="3049" spans="1:9" ht="12.75" customHeight="1" x14ac:dyDescent="0.2">
      <c r="A3049" s="9" t="s">
        <v>167</v>
      </c>
      <c r="B3049" s="9" t="s">
        <v>216</v>
      </c>
      <c r="C3049" s="9" t="s">
        <v>244</v>
      </c>
      <c r="D3049" s="34">
        <v>50544</v>
      </c>
      <c r="E3049" s="12">
        <v>379.6</v>
      </c>
      <c r="F3049" s="11">
        <f t="shared" si="151"/>
        <v>379.6</v>
      </c>
      <c r="G3049" s="11">
        <f t="shared" si="149"/>
        <v>37.96</v>
      </c>
      <c r="H3049" s="11">
        <f t="shared" si="150"/>
        <v>417.56</v>
      </c>
      <c r="I3049" s="21"/>
    </row>
    <row r="3050" spans="1:9" ht="12.75" customHeight="1" x14ac:dyDescent="0.2">
      <c r="A3050" s="9" t="s">
        <v>167</v>
      </c>
      <c r="B3050" s="9" t="s">
        <v>216</v>
      </c>
      <c r="C3050" s="9" t="s">
        <v>244</v>
      </c>
      <c r="D3050" s="34">
        <v>50548</v>
      </c>
      <c r="E3050" s="12">
        <v>759.35</v>
      </c>
      <c r="F3050" s="11">
        <f t="shared" si="151"/>
        <v>759.35</v>
      </c>
      <c r="G3050" s="11">
        <f t="shared" si="149"/>
        <v>75.94</v>
      </c>
      <c r="H3050" s="11">
        <f t="shared" si="150"/>
        <v>835.29</v>
      </c>
      <c r="I3050" s="21"/>
    </row>
    <row r="3051" spans="1:9" ht="12.75" customHeight="1" x14ac:dyDescent="0.2">
      <c r="A3051" s="9" t="s">
        <v>167</v>
      </c>
      <c r="B3051" s="9" t="s">
        <v>216</v>
      </c>
      <c r="C3051" s="9" t="s">
        <v>244</v>
      </c>
      <c r="D3051" s="34">
        <v>50552</v>
      </c>
      <c r="E3051" s="12">
        <v>654.85</v>
      </c>
      <c r="F3051" s="11">
        <f t="shared" si="151"/>
        <v>654.85</v>
      </c>
      <c r="G3051" s="11">
        <f t="shared" si="149"/>
        <v>65.489999999999995</v>
      </c>
      <c r="H3051" s="11">
        <f t="shared" si="150"/>
        <v>720.34</v>
      </c>
      <c r="I3051" s="21"/>
    </row>
    <row r="3052" spans="1:9" ht="12.75" customHeight="1" x14ac:dyDescent="0.2">
      <c r="A3052" s="9" t="s">
        <v>167</v>
      </c>
      <c r="B3052" s="9" t="s">
        <v>216</v>
      </c>
      <c r="C3052" s="9" t="s">
        <v>244</v>
      </c>
      <c r="D3052" s="34">
        <v>50556</v>
      </c>
      <c r="E3052" s="12">
        <v>872.95</v>
      </c>
      <c r="F3052" s="11">
        <f t="shared" si="151"/>
        <v>872.95</v>
      </c>
      <c r="G3052" s="11">
        <f t="shared" si="149"/>
        <v>87.3</v>
      </c>
      <c r="H3052" s="11">
        <f t="shared" si="150"/>
        <v>960.25</v>
      </c>
      <c r="I3052" s="21"/>
    </row>
    <row r="3053" spans="1:9" ht="12.75" customHeight="1" x14ac:dyDescent="0.2">
      <c r="A3053" s="9" t="s">
        <v>167</v>
      </c>
      <c r="B3053" s="9" t="s">
        <v>216</v>
      </c>
      <c r="C3053" s="9" t="s">
        <v>244</v>
      </c>
      <c r="D3053" s="34">
        <v>50560</v>
      </c>
      <c r="E3053" s="12">
        <v>683.15000000000009</v>
      </c>
      <c r="F3053" s="11">
        <f t="shared" si="151"/>
        <v>683.15000000000009</v>
      </c>
      <c r="G3053" s="11">
        <f t="shared" si="149"/>
        <v>68.319999999999993</v>
      </c>
      <c r="H3053" s="11">
        <f t="shared" si="150"/>
        <v>751.47</v>
      </c>
      <c r="I3053" s="21"/>
    </row>
    <row r="3054" spans="1:9" ht="12.75" customHeight="1" x14ac:dyDescent="0.2">
      <c r="A3054" s="9" t="s">
        <v>167</v>
      </c>
      <c r="B3054" s="9" t="s">
        <v>216</v>
      </c>
      <c r="C3054" s="9" t="s">
        <v>244</v>
      </c>
      <c r="D3054" s="34">
        <v>50564</v>
      </c>
      <c r="E3054" s="12">
        <v>911.05000000000007</v>
      </c>
      <c r="F3054" s="11">
        <f t="shared" si="151"/>
        <v>911.05000000000007</v>
      </c>
      <c r="G3054" s="11">
        <f t="shared" si="149"/>
        <v>91.11</v>
      </c>
      <c r="H3054" s="11">
        <f t="shared" si="150"/>
        <v>1002.1600000000001</v>
      </c>
      <c r="I3054" s="21"/>
    </row>
    <row r="3055" spans="1:9" ht="12.75" customHeight="1" x14ac:dyDescent="0.2">
      <c r="A3055" s="9" t="s">
        <v>167</v>
      </c>
      <c r="B3055" s="9" t="s">
        <v>216</v>
      </c>
      <c r="C3055" s="9" t="s">
        <v>244</v>
      </c>
      <c r="D3055" s="34">
        <v>50568</v>
      </c>
      <c r="E3055" s="12">
        <v>797.2</v>
      </c>
      <c r="F3055" s="11">
        <f t="shared" si="151"/>
        <v>797.2</v>
      </c>
      <c r="G3055" s="11">
        <f t="shared" si="149"/>
        <v>79.72</v>
      </c>
      <c r="H3055" s="11">
        <f t="shared" si="150"/>
        <v>876.92000000000007</v>
      </c>
      <c r="I3055" s="21"/>
    </row>
    <row r="3056" spans="1:9" ht="12.75" customHeight="1" x14ac:dyDescent="0.2">
      <c r="A3056" s="9" t="s">
        <v>167</v>
      </c>
      <c r="B3056" s="9" t="s">
        <v>216</v>
      </c>
      <c r="C3056" s="9" t="s">
        <v>244</v>
      </c>
      <c r="D3056" s="34">
        <v>50572</v>
      </c>
      <c r="E3056" s="12">
        <v>1062.9000000000001</v>
      </c>
      <c r="F3056" s="11">
        <f t="shared" si="151"/>
        <v>1062.9000000000001</v>
      </c>
      <c r="G3056" s="11">
        <f t="shared" si="149"/>
        <v>106.29</v>
      </c>
      <c r="H3056" s="11">
        <f t="shared" si="150"/>
        <v>1169.19</v>
      </c>
      <c r="I3056" s="21"/>
    </row>
    <row r="3057" spans="1:9" ht="12.75" customHeight="1" x14ac:dyDescent="0.2">
      <c r="A3057" s="9" t="s">
        <v>167</v>
      </c>
      <c r="B3057" s="9" t="s">
        <v>216</v>
      </c>
      <c r="C3057" s="9" t="s">
        <v>244</v>
      </c>
      <c r="D3057" s="34">
        <v>50576</v>
      </c>
      <c r="E3057" s="12">
        <v>872.95</v>
      </c>
      <c r="F3057" s="11">
        <f t="shared" si="151"/>
        <v>872.95</v>
      </c>
      <c r="G3057" s="11">
        <f t="shared" si="149"/>
        <v>87.3</v>
      </c>
      <c r="H3057" s="11">
        <f t="shared" si="150"/>
        <v>960.25</v>
      </c>
      <c r="I3057" s="21"/>
    </row>
    <row r="3058" spans="1:9" ht="12.75" customHeight="1" x14ac:dyDescent="0.2">
      <c r="A3058" s="9" t="s">
        <v>167</v>
      </c>
      <c r="B3058" s="9" t="s">
        <v>216</v>
      </c>
      <c r="C3058" s="9" t="s">
        <v>244</v>
      </c>
      <c r="D3058" s="34">
        <v>50580</v>
      </c>
      <c r="E3058" s="12">
        <v>911.05000000000007</v>
      </c>
      <c r="F3058" s="11">
        <f t="shared" si="151"/>
        <v>911.05000000000007</v>
      </c>
      <c r="G3058" s="11">
        <f t="shared" si="149"/>
        <v>91.11</v>
      </c>
      <c r="H3058" s="11">
        <f t="shared" si="150"/>
        <v>1002.1600000000001</v>
      </c>
      <c r="I3058" s="21"/>
    </row>
    <row r="3059" spans="1:9" ht="12.75" customHeight="1" x14ac:dyDescent="0.2">
      <c r="A3059" s="9" t="s">
        <v>167</v>
      </c>
      <c r="B3059" s="9" t="s">
        <v>216</v>
      </c>
      <c r="C3059" s="9" t="s">
        <v>244</v>
      </c>
      <c r="D3059" s="34">
        <v>50584</v>
      </c>
      <c r="E3059" s="12">
        <v>872.95</v>
      </c>
      <c r="F3059" s="11">
        <f t="shared" si="151"/>
        <v>872.95</v>
      </c>
      <c r="G3059" s="11">
        <f t="shared" ref="G3059:G3143" si="152">ROUND((+F3059*0.1),2)</f>
        <v>87.3</v>
      </c>
      <c r="H3059" s="11">
        <f t="shared" ref="H3059:H3143" si="153">+G3059+F3059</f>
        <v>960.25</v>
      </c>
      <c r="I3059" s="21"/>
    </row>
    <row r="3060" spans="1:9" ht="12.75" customHeight="1" x14ac:dyDescent="0.2">
      <c r="A3060" s="9" t="s">
        <v>167</v>
      </c>
      <c r="B3060" s="9" t="s">
        <v>216</v>
      </c>
      <c r="C3060" s="9" t="s">
        <v>244</v>
      </c>
      <c r="D3060" s="34">
        <v>50588</v>
      </c>
      <c r="E3060" s="12">
        <v>1138.6000000000001</v>
      </c>
      <c r="F3060" s="11">
        <f t="shared" si="151"/>
        <v>1138.6000000000001</v>
      </c>
      <c r="G3060" s="11">
        <f t="shared" si="152"/>
        <v>113.86</v>
      </c>
      <c r="H3060" s="11">
        <f t="shared" si="153"/>
        <v>1252.46</v>
      </c>
      <c r="I3060" s="21"/>
    </row>
    <row r="3061" spans="1:9" ht="12.75" customHeight="1" x14ac:dyDescent="0.2">
      <c r="A3061" s="9" t="s">
        <v>167</v>
      </c>
      <c r="B3061" s="9" t="s">
        <v>216</v>
      </c>
      <c r="C3061" s="9" t="s">
        <v>244</v>
      </c>
      <c r="D3061" s="34">
        <v>50600</v>
      </c>
      <c r="E3061" s="12">
        <v>626</v>
      </c>
      <c r="F3061" s="11">
        <f t="shared" si="151"/>
        <v>626</v>
      </c>
      <c r="G3061" s="11">
        <f t="shared" si="152"/>
        <v>62.6</v>
      </c>
      <c r="H3061" s="11">
        <f t="shared" si="153"/>
        <v>688.6</v>
      </c>
      <c r="I3061" s="21"/>
    </row>
    <row r="3062" spans="1:9" ht="12.75" customHeight="1" x14ac:dyDescent="0.2">
      <c r="A3062" s="9" t="s">
        <v>167</v>
      </c>
      <c r="B3062" s="9" t="s">
        <v>216</v>
      </c>
      <c r="C3062" s="9" t="s">
        <v>244</v>
      </c>
      <c r="D3062" s="34">
        <v>50604</v>
      </c>
      <c r="E3062" s="12">
        <v>2656.9</v>
      </c>
      <c r="F3062" s="11">
        <f t="shared" si="151"/>
        <v>2656.9</v>
      </c>
      <c r="G3062" s="11">
        <f t="shared" si="152"/>
        <v>265.69</v>
      </c>
      <c r="H3062" s="11">
        <f t="shared" si="153"/>
        <v>2922.59</v>
      </c>
      <c r="I3062" s="21"/>
    </row>
    <row r="3063" spans="1:9" ht="12.75" customHeight="1" x14ac:dyDescent="0.2">
      <c r="A3063" s="9" t="s">
        <v>167</v>
      </c>
      <c r="B3063" s="9" t="s">
        <v>216</v>
      </c>
      <c r="C3063" s="9" t="s">
        <v>244</v>
      </c>
      <c r="D3063" s="34">
        <v>50608</v>
      </c>
      <c r="E3063" s="12">
        <v>4934.8</v>
      </c>
      <c r="F3063" s="11">
        <f t="shared" si="151"/>
        <v>4934.8</v>
      </c>
      <c r="G3063" s="11">
        <f t="shared" si="152"/>
        <v>493.48</v>
      </c>
      <c r="H3063" s="11">
        <f t="shared" si="153"/>
        <v>5428.2800000000007</v>
      </c>
      <c r="I3063" s="21"/>
    </row>
    <row r="3064" spans="1:9" ht="12.75" customHeight="1" x14ac:dyDescent="0.2">
      <c r="A3064" s="9" t="s">
        <v>167</v>
      </c>
      <c r="B3064" s="9" t="s">
        <v>216</v>
      </c>
      <c r="C3064" s="9" t="s">
        <v>244</v>
      </c>
      <c r="D3064" s="34">
        <v>50612</v>
      </c>
      <c r="E3064" s="12">
        <v>7019.3</v>
      </c>
      <c r="F3064" s="11">
        <f t="shared" si="151"/>
        <v>7019.3</v>
      </c>
      <c r="G3064" s="11">
        <f t="shared" si="152"/>
        <v>701.93</v>
      </c>
      <c r="H3064" s="11">
        <f t="shared" si="153"/>
        <v>7721.2300000000005</v>
      </c>
      <c r="I3064" s="21"/>
    </row>
    <row r="3065" spans="1:9" ht="12.75" customHeight="1" x14ac:dyDescent="0.2">
      <c r="A3065" s="9" t="s">
        <v>167</v>
      </c>
      <c r="B3065" s="9" t="s">
        <v>216</v>
      </c>
      <c r="C3065" s="9" t="s">
        <v>244</v>
      </c>
      <c r="D3065" s="34">
        <v>50616</v>
      </c>
      <c r="E3065" s="12">
        <v>891.90000000000009</v>
      </c>
      <c r="F3065" s="11">
        <f t="shared" si="151"/>
        <v>891.90000000000009</v>
      </c>
      <c r="G3065" s="11">
        <f t="shared" si="152"/>
        <v>89.19</v>
      </c>
      <c r="H3065" s="11">
        <f t="shared" si="153"/>
        <v>981.09000000000015</v>
      </c>
      <c r="I3065" s="21"/>
    </row>
    <row r="3066" spans="1:9" ht="12.75" customHeight="1" x14ac:dyDescent="0.2">
      <c r="A3066" s="9" t="s">
        <v>167</v>
      </c>
      <c r="B3066" s="9" t="s">
        <v>216</v>
      </c>
      <c r="C3066" s="9" t="s">
        <v>244</v>
      </c>
      <c r="D3066" s="34">
        <v>50620</v>
      </c>
      <c r="E3066" s="12">
        <v>4934.8</v>
      </c>
      <c r="F3066" s="11">
        <f t="shared" si="151"/>
        <v>4934.8</v>
      </c>
      <c r="G3066" s="11">
        <f t="shared" si="152"/>
        <v>493.48</v>
      </c>
      <c r="H3066" s="11">
        <f t="shared" si="153"/>
        <v>5428.2800000000007</v>
      </c>
      <c r="I3066" s="21"/>
    </row>
    <row r="3067" spans="1:9" ht="12.75" customHeight="1" x14ac:dyDescent="0.2">
      <c r="A3067" s="9" t="s">
        <v>167</v>
      </c>
      <c r="B3067" s="9" t="s">
        <v>216</v>
      </c>
      <c r="C3067" s="9" t="s">
        <v>244</v>
      </c>
      <c r="D3067" s="34">
        <v>50624</v>
      </c>
      <c r="E3067" s="12">
        <v>4934.8</v>
      </c>
      <c r="F3067" s="11">
        <f t="shared" si="151"/>
        <v>4934.8</v>
      </c>
      <c r="G3067" s="11">
        <f t="shared" si="152"/>
        <v>493.48</v>
      </c>
      <c r="H3067" s="11">
        <f t="shared" si="153"/>
        <v>5428.2800000000007</v>
      </c>
      <c r="I3067" s="21"/>
    </row>
    <row r="3068" spans="1:9" ht="12.75" customHeight="1" x14ac:dyDescent="0.2">
      <c r="A3068" s="9" t="s">
        <v>167</v>
      </c>
      <c r="B3068" s="9" t="s">
        <v>216</v>
      </c>
      <c r="C3068" s="9" t="s">
        <v>244</v>
      </c>
      <c r="D3068" s="34">
        <v>50628</v>
      </c>
      <c r="E3068" s="12">
        <v>6095.8</v>
      </c>
      <c r="F3068" s="11">
        <f t="shared" si="151"/>
        <v>6095.8</v>
      </c>
      <c r="G3068" s="11">
        <f t="shared" si="152"/>
        <v>609.58000000000004</v>
      </c>
      <c r="H3068" s="11">
        <f t="shared" si="153"/>
        <v>6705.38</v>
      </c>
      <c r="I3068" s="21"/>
    </row>
    <row r="3069" spans="1:9" ht="12.75" customHeight="1" x14ac:dyDescent="0.2">
      <c r="A3069" s="9" t="s">
        <v>167</v>
      </c>
      <c r="B3069" s="9" t="s">
        <v>216</v>
      </c>
      <c r="C3069" s="9" t="s">
        <v>244</v>
      </c>
      <c r="D3069" s="34">
        <v>50632</v>
      </c>
      <c r="E3069" s="12">
        <v>5124.4500000000007</v>
      </c>
      <c r="F3069" s="11">
        <f t="shared" si="151"/>
        <v>5124.4500000000007</v>
      </c>
      <c r="G3069" s="11">
        <f t="shared" si="152"/>
        <v>512.45000000000005</v>
      </c>
      <c r="H3069" s="11">
        <f t="shared" si="153"/>
        <v>5636.9000000000005</v>
      </c>
      <c r="I3069" s="21"/>
    </row>
    <row r="3070" spans="1:9" ht="12.75" customHeight="1" x14ac:dyDescent="0.2">
      <c r="A3070" s="9" t="s">
        <v>167</v>
      </c>
      <c r="B3070" s="9" t="s">
        <v>216</v>
      </c>
      <c r="C3070" s="9" t="s">
        <v>244</v>
      </c>
      <c r="D3070" s="34">
        <v>50636</v>
      </c>
      <c r="E3070" s="12">
        <v>5693.9000000000005</v>
      </c>
      <c r="F3070" s="11">
        <f t="shared" si="151"/>
        <v>5693.9000000000005</v>
      </c>
      <c r="G3070" s="11">
        <f t="shared" si="152"/>
        <v>569.39</v>
      </c>
      <c r="H3070" s="11">
        <f t="shared" si="153"/>
        <v>6263.2900000000009</v>
      </c>
      <c r="I3070" s="21"/>
    </row>
    <row r="3071" spans="1:9" ht="12.75" customHeight="1" x14ac:dyDescent="0.2">
      <c r="A3071" s="9" t="s">
        <v>167</v>
      </c>
      <c r="B3071" s="9" t="s">
        <v>216</v>
      </c>
      <c r="C3071" s="9" t="s">
        <v>244</v>
      </c>
      <c r="D3071" s="34">
        <v>50640</v>
      </c>
      <c r="E3071" s="12">
        <v>3147.55</v>
      </c>
      <c r="F3071" s="11">
        <f t="shared" si="151"/>
        <v>3147.55</v>
      </c>
      <c r="G3071" s="11">
        <f t="shared" si="152"/>
        <v>314.76</v>
      </c>
      <c r="H3071" s="11">
        <f t="shared" si="153"/>
        <v>3462.3100000000004</v>
      </c>
      <c r="I3071" s="21"/>
    </row>
    <row r="3072" spans="1:9" ht="12.75" customHeight="1" x14ac:dyDescent="0.2">
      <c r="A3072" s="9" t="s">
        <v>167</v>
      </c>
      <c r="B3072" s="9" t="s">
        <v>216</v>
      </c>
      <c r="C3072" s="9" t="s">
        <v>244</v>
      </c>
      <c r="D3072" s="34">
        <v>50644</v>
      </c>
      <c r="E3072" s="12">
        <v>3036.9</v>
      </c>
      <c r="F3072" s="11">
        <f t="shared" si="151"/>
        <v>3036.9</v>
      </c>
      <c r="G3072" s="11">
        <f t="shared" si="152"/>
        <v>303.69</v>
      </c>
      <c r="H3072" s="11">
        <f t="shared" si="153"/>
        <v>3340.59</v>
      </c>
      <c r="I3072" s="21"/>
    </row>
    <row r="3073" spans="1:9" ht="12.75" customHeight="1" x14ac:dyDescent="0.2">
      <c r="A3073" s="9" t="s">
        <v>167</v>
      </c>
      <c r="B3073" s="9" t="s">
        <v>216</v>
      </c>
      <c r="C3073" s="9" t="s">
        <v>244</v>
      </c>
      <c r="D3073" s="34">
        <v>50650</v>
      </c>
      <c r="E3073" s="12">
        <v>597.25</v>
      </c>
      <c r="F3073" s="11">
        <f t="shared" si="151"/>
        <v>597.25</v>
      </c>
      <c r="G3073" s="11">
        <f t="shared" si="152"/>
        <v>59.73</v>
      </c>
      <c r="H3073" s="11">
        <f t="shared" si="153"/>
        <v>656.98</v>
      </c>
      <c r="I3073" s="21"/>
    </row>
    <row r="3074" spans="1:9" ht="12.75" customHeight="1" x14ac:dyDescent="0.2">
      <c r="A3074" s="9" t="s">
        <v>167</v>
      </c>
      <c r="B3074" s="9" t="s">
        <v>216</v>
      </c>
      <c r="C3074" s="9" t="s">
        <v>244</v>
      </c>
      <c r="D3074" s="34">
        <v>50654</v>
      </c>
      <c r="E3074" s="12">
        <v>715.2</v>
      </c>
      <c r="F3074" s="11">
        <f t="shared" si="151"/>
        <v>715.2</v>
      </c>
      <c r="G3074" s="11">
        <f t="shared" si="152"/>
        <v>71.52</v>
      </c>
      <c r="H3074" s="11">
        <f t="shared" si="153"/>
        <v>786.72</v>
      </c>
      <c r="I3074" s="21"/>
    </row>
    <row r="3075" spans="1:9" ht="12.75" customHeight="1" x14ac:dyDescent="0.2">
      <c r="A3075" s="9" t="s">
        <v>167</v>
      </c>
      <c r="B3075" s="9" t="s">
        <v>216</v>
      </c>
      <c r="C3075" s="9" t="s">
        <v>244</v>
      </c>
      <c r="D3075" s="34">
        <v>50658</v>
      </c>
      <c r="E3075" s="12">
        <v>284.8</v>
      </c>
      <c r="F3075" s="11">
        <f t="shared" ref="F3075:F3178" si="154">CEILING(TRUNC(+E3075*F$2,2),0.05)</f>
        <v>284.8</v>
      </c>
      <c r="G3075" s="11">
        <f t="shared" si="152"/>
        <v>28.48</v>
      </c>
      <c r="H3075" s="11">
        <f t="shared" si="153"/>
        <v>313.28000000000003</v>
      </c>
      <c r="I3075" s="21"/>
    </row>
    <row r="3076" spans="1:9" ht="12.75" customHeight="1" x14ac:dyDescent="0.2">
      <c r="A3076" s="9" t="s">
        <v>167</v>
      </c>
      <c r="B3076" s="9" t="s">
        <v>216</v>
      </c>
      <c r="C3076" s="9" t="s">
        <v>246</v>
      </c>
      <c r="D3076" s="34">
        <v>50950</v>
      </c>
      <c r="E3076" s="12">
        <v>1156.2</v>
      </c>
      <c r="F3076" s="11">
        <f t="shared" si="154"/>
        <v>1156.2</v>
      </c>
      <c r="G3076" s="11">
        <f t="shared" si="152"/>
        <v>115.62</v>
      </c>
      <c r="H3076" s="11">
        <f t="shared" si="153"/>
        <v>1271.8200000000002</v>
      </c>
      <c r="I3076" s="21"/>
    </row>
    <row r="3077" spans="1:9" ht="12.75" customHeight="1" x14ac:dyDescent="0.2">
      <c r="A3077" s="9" t="s">
        <v>167</v>
      </c>
      <c r="B3077" s="9" t="s">
        <v>216</v>
      </c>
      <c r="C3077" s="9" t="s">
        <v>246</v>
      </c>
      <c r="D3077" s="34">
        <v>50952</v>
      </c>
      <c r="E3077" s="12">
        <v>1156.2</v>
      </c>
      <c r="F3077" s="11">
        <f t="shared" si="154"/>
        <v>1156.2</v>
      </c>
      <c r="G3077" s="11">
        <f t="shared" si="152"/>
        <v>115.62</v>
      </c>
      <c r="H3077" s="11">
        <f t="shared" si="153"/>
        <v>1271.8200000000002</v>
      </c>
      <c r="I3077" s="21"/>
    </row>
    <row r="3078" spans="1:9" ht="12.75" customHeight="1" x14ac:dyDescent="0.2">
      <c r="A3078" s="9" t="s">
        <v>167</v>
      </c>
      <c r="B3078" s="9" t="s">
        <v>216</v>
      </c>
      <c r="C3078" s="9" t="s">
        <v>1233</v>
      </c>
      <c r="D3078" s="34">
        <v>51011</v>
      </c>
      <c r="E3078" s="12">
        <v>2030.95</v>
      </c>
      <c r="F3078" s="11">
        <f t="shared" si="154"/>
        <v>2030.95</v>
      </c>
      <c r="G3078" s="11">
        <f t="shared" si="152"/>
        <v>203.1</v>
      </c>
      <c r="H3078" s="11">
        <f t="shared" si="153"/>
        <v>2234.0500000000002</v>
      </c>
      <c r="I3078" s="21"/>
    </row>
    <row r="3079" spans="1:9" ht="12.75" customHeight="1" x14ac:dyDescent="0.2">
      <c r="A3079" s="9" t="s">
        <v>167</v>
      </c>
      <c r="B3079" s="9" t="s">
        <v>216</v>
      </c>
      <c r="C3079" s="9" t="s">
        <v>1233</v>
      </c>
      <c r="D3079" s="34">
        <v>51012</v>
      </c>
      <c r="E3079" s="12">
        <v>2708.05</v>
      </c>
      <c r="F3079" s="11">
        <f t="shared" si="154"/>
        <v>2708.05</v>
      </c>
      <c r="G3079" s="11">
        <f t="shared" si="152"/>
        <v>270.81</v>
      </c>
      <c r="H3079" s="11">
        <f t="shared" si="153"/>
        <v>2978.86</v>
      </c>
      <c r="I3079" s="21"/>
    </row>
    <row r="3080" spans="1:9" ht="12.75" customHeight="1" x14ac:dyDescent="0.2">
      <c r="A3080" s="9" t="s">
        <v>167</v>
      </c>
      <c r="B3080" s="9" t="s">
        <v>216</v>
      </c>
      <c r="C3080" s="9" t="s">
        <v>1233</v>
      </c>
      <c r="D3080" s="34">
        <v>51013</v>
      </c>
      <c r="E3080" s="12">
        <v>3385.05</v>
      </c>
      <c r="F3080" s="11">
        <f t="shared" si="154"/>
        <v>3385.05</v>
      </c>
      <c r="G3080" s="11">
        <f t="shared" si="152"/>
        <v>338.51</v>
      </c>
      <c r="H3080" s="11">
        <f t="shared" si="153"/>
        <v>3723.5600000000004</v>
      </c>
      <c r="I3080" s="21"/>
    </row>
    <row r="3081" spans="1:9" ht="12.75" customHeight="1" x14ac:dyDescent="0.2">
      <c r="A3081" s="9" t="s">
        <v>167</v>
      </c>
      <c r="B3081" s="9" t="s">
        <v>216</v>
      </c>
      <c r="C3081" s="9" t="s">
        <v>1233</v>
      </c>
      <c r="D3081" s="34">
        <v>51014</v>
      </c>
      <c r="E3081" s="12">
        <v>4062.05</v>
      </c>
      <c r="F3081" s="11">
        <f t="shared" si="154"/>
        <v>4062.05</v>
      </c>
      <c r="G3081" s="11">
        <f t="shared" si="152"/>
        <v>406.21</v>
      </c>
      <c r="H3081" s="11">
        <f t="shared" si="153"/>
        <v>4468.26</v>
      </c>
      <c r="I3081" s="21"/>
    </row>
    <row r="3082" spans="1:9" ht="12.75" customHeight="1" x14ac:dyDescent="0.2">
      <c r="A3082" s="9" t="s">
        <v>167</v>
      </c>
      <c r="B3082" s="9" t="s">
        <v>216</v>
      </c>
      <c r="C3082" s="9" t="s">
        <v>1233</v>
      </c>
      <c r="D3082" s="34">
        <v>51015</v>
      </c>
      <c r="E3082" s="12">
        <v>4739.05</v>
      </c>
      <c r="F3082" s="11">
        <f t="shared" si="154"/>
        <v>4739.05</v>
      </c>
      <c r="G3082" s="11">
        <f t="shared" si="152"/>
        <v>473.91</v>
      </c>
      <c r="H3082" s="11">
        <f t="shared" si="153"/>
        <v>5212.96</v>
      </c>
      <c r="I3082" s="21"/>
    </row>
    <row r="3083" spans="1:9" ht="12.75" customHeight="1" x14ac:dyDescent="0.2">
      <c r="A3083" s="9" t="s">
        <v>167</v>
      </c>
      <c r="B3083" s="9" t="s">
        <v>216</v>
      </c>
      <c r="C3083" s="9" t="s">
        <v>1233</v>
      </c>
      <c r="D3083" s="34">
        <v>51020</v>
      </c>
      <c r="E3083" s="12">
        <v>1083.1500000000001</v>
      </c>
      <c r="F3083" s="11">
        <f t="shared" si="154"/>
        <v>1083.1500000000001</v>
      </c>
      <c r="G3083" s="11">
        <f t="shared" si="152"/>
        <v>108.32</v>
      </c>
      <c r="H3083" s="11">
        <f t="shared" si="153"/>
        <v>1191.47</v>
      </c>
      <c r="I3083" s="21"/>
    </row>
    <row r="3084" spans="1:9" ht="12.75" customHeight="1" x14ac:dyDescent="0.2">
      <c r="A3084" s="9" t="s">
        <v>167</v>
      </c>
      <c r="B3084" s="9" t="s">
        <v>216</v>
      </c>
      <c r="C3084" s="9" t="s">
        <v>1233</v>
      </c>
      <c r="D3084" s="34">
        <v>51021</v>
      </c>
      <c r="E3084" s="12">
        <v>1812.9</v>
      </c>
      <c r="F3084" s="11">
        <f t="shared" si="154"/>
        <v>1812.9</v>
      </c>
      <c r="G3084" s="11">
        <f t="shared" si="152"/>
        <v>181.29</v>
      </c>
      <c r="H3084" s="11">
        <f t="shared" si="153"/>
        <v>1994.19</v>
      </c>
      <c r="I3084" s="21"/>
    </row>
    <row r="3085" spans="1:9" ht="12.75" customHeight="1" x14ac:dyDescent="0.2">
      <c r="A3085" s="9" t="s">
        <v>167</v>
      </c>
      <c r="B3085" s="9" t="s">
        <v>216</v>
      </c>
      <c r="C3085" s="9" t="s">
        <v>1233</v>
      </c>
      <c r="D3085" s="34">
        <v>51022</v>
      </c>
      <c r="E3085" s="12">
        <v>2255.1</v>
      </c>
      <c r="F3085" s="11">
        <f t="shared" si="154"/>
        <v>2255.1</v>
      </c>
      <c r="G3085" s="11">
        <f t="shared" si="152"/>
        <v>225.51</v>
      </c>
      <c r="H3085" s="11">
        <f t="shared" si="153"/>
        <v>2480.6099999999997</v>
      </c>
      <c r="I3085" s="21"/>
    </row>
    <row r="3086" spans="1:9" ht="12.75" customHeight="1" x14ac:dyDescent="0.2">
      <c r="A3086" s="9" t="s">
        <v>167</v>
      </c>
      <c r="B3086" s="9" t="s">
        <v>216</v>
      </c>
      <c r="C3086" s="9" t="s">
        <v>1233</v>
      </c>
      <c r="D3086" s="34">
        <v>51023</v>
      </c>
      <c r="E3086" s="12">
        <v>2683.7000000000003</v>
      </c>
      <c r="F3086" s="11">
        <f t="shared" si="154"/>
        <v>2683.7000000000003</v>
      </c>
      <c r="G3086" s="11">
        <f t="shared" si="152"/>
        <v>268.37</v>
      </c>
      <c r="H3086" s="11">
        <f t="shared" si="153"/>
        <v>2952.07</v>
      </c>
      <c r="I3086" s="21"/>
    </row>
    <row r="3087" spans="1:9" ht="12.75" customHeight="1" x14ac:dyDescent="0.2">
      <c r="A3087" s="9" t="s">
        <v>167</v>
      </c>
      <c r="B3087" s="9" t="s">
        <v>216</v>
      </c>
      <c r="C3087" s="9" t="s">
        <v>1233</v>
      </c>
      <c r="D3087" s="34">
        <v>51024</v>
      </c>
      <c r="E3087" s="12">
        <v>3098.3</v>
      </c>
      <c r="F3087" s="11">
        <f t="shared" si="154"/>
        <v>3098.3</v>
      </c>
      <c r="G3087" s="11">
        <f t="shared" si="152"/>
        <v>309.83</v>
      </c>
      <c r="H3087" s="11">
        <f t="shared" si="153"/>
        <v>3408.13</v>
      </c>
      <c r="I3087" s="21"/>
    </row>
    <row r="3088" spans="1:9" ht="12.75" customHeight="1" x14ac:dyDescent="0.2">
      <c r="A3088" s="9" t="s">
        <v>167</v>
      </c>
      <c r="B3088" s="9" t="s">
        <v>216</v>
      </c>
      <c r="C3088" s="9" t="s">
        <v>1233</v>
      </c>
      <c r="D3088" s="34">
        <v>51025</v>
      </c>
      <c r="E3088" s="12">
        <v>3621.3</v>
      </c>
      <c r="F3088" s="11">
        <f t="shared" si="154"/>
        <v>3621.3</v>
      </c>
      <c r="G3088" s="11">
        <f t="shared" si="152"/>
        <v>362.13</v>
      </c>
      <c r="H3088" s="11">
        <f t="shared" si="153"/>
        <v>3983.4300000000003</v>
      </c>
      <c r="I3088" s="21"/>
    </row>
    <row r="3089" spans="1:9" ht="12.75" customHeight="1" x14ac:dyDescent="0.2">
      <c r="A3089" s="9" t="s">
        <v>167</v>
      </c>
      <c r="B3089" s="9" t="s">
        <v>216</v>
      </c>
      <c r="C3089" s="9" t="s">
        <v>1233</v>
      </c>
      <c r="D3089" s="34">
        <v>51026</v>
      </c>
      <c r="E3089" s="12">
        <v>3964.7000000000003</v>
      </c>
      <c r="F3089" s="11">
        <f t="shared" si="154"/>
        <v>3964.7000000000003</v>
      </c>
      <c r="G3089" s="11">
        <f t="shared" si="152"/>
        <v>396.47</v>
      </c>
      <c r="H3089" s="11">
        <f t="shared" si="153"/>
        <v>4361.17</v>
      </c>
      <c r="I3089" s="21"/>
    </row>
    <row r="3090" spans="1:9" ht="12.75" customHeight="1" x14ac:dyDescent="0.2">
      <c r="A3090" s="9" t="s">
        <v>167</v>
      </c>
      <c r="B3090" s="9" t="s">
        <v>216</v>
      </c>
      <c r="C3090" s="9" t="s">
        <v>1233</v>
      </c>
      <c r="D3090" s="34">
        <v>51031</v>
      </c>
      <c r="E3090" s="12">
        <v>1332.15</v>
      </c>
      <c r="F3090" s="11">
        <f t="shared" si="154"/>
        <v>1332.15</v>
      </c>
      <c r="G3090" s="11">
        <f t="shared" si="152"/>
        <v>133.22</v>
      </c>
      <c r="H3090" s="11">
        <f t="shared" si="153"/>
        <v>1465.3700000000001</v>
      </c>
      <c r="I3090" s="21"/>
    </row>
    <row r="3091" spans="1:9" ht="12.75" customHeight="1" x14ac:dyDescent="0.2">
      <c r="A3091" s="9" t="s">
        <v>167</v>
      </c>
      <c r="B3091" s="9" t="s">
        <v>216</v>
      </c>
      <c r="C3091" s="9" t="s">
        <v>1233</v>
      </c>
      <c r="D3091" s="34">
        <v>51032</v>
      </c>
      <c r="E3091" s="12">
        <v>1598.6000000000001</v>
      </c>
      <c r="F3091" s="11">
        <f t="shared" si="154"/>
        <v>1598.6000000000001</v>
      </c>
      <c r="G3091" s="11">
        <f t="shared" si="152"/>
        <v>159.86000000000001</v>
      </c>
      <c r="H3091" s="11">
        <f t="shared" si="153"/>
        <v>1758.46</v>
      </c>
      <c r="I3091" s="21"/>
    </row>
    <row r="3092" spans="1:9" ht="12.75" customHeight="1" x14ac:dyDescent="0.2">
      <c r="A3092" s="9" t="s">
        <v>167</v>
      </c>
      <c r="B3092" s="9" t="s">
        <v>216</v>
      </c>
      <c r="C3092" s="9" t="s">
        <v>1233</v>
      </c>
      <c r="D3092" s="34">
        <v>51033</v>
      </c>
      <c r="E3092" s="12">
        <v>1865.0500000000002</v>
      </c>
      <c r="F3092" s="11">
        <f t="shared" si="154"/>
        <v>1865.0500000000002</v>
      </c>
      <c r="G3092" s="11">
        <f t="shared" si="152"/>
        <v>186.51</v>
      </c>
      <c r="H3092" s="11">
        <f t="shared" si="153"/>
        <v>2051.5600000000004</v>
      </c>
      <c r="I3092" s="21"/>
    </row>
    <row r="3093" spans="1:9" ht="12.75" customHeight="1" x14ac:dyDescent="0.2">
      <c r="A3093" s="9" t="s">
        <v>167</v>
      </c>
      <c r="B3093" s="9" t="s">
        <v>216</v>
      </c>
      <c r="C3093" s="9" t="s">
        <v>1233</v>
      </c>
      <c r="D3093" s="34">
        <v>51034</v>
      </c>
      <c r="E3093" s="12">
        <v>1998.3000000000002</v>
      </c>
      <c r="F3093" s="11">
        <f t="shared" si="154"/>
        <v>1998.3000000000002</v>
      </c>
      <c r="G3093" s="11">
        <f t="shared" si="152"/>
        <v>199.83</v>
      </c>
      <c r="H3093" s="11">
        <f t="shared" si="153"/>
        <v>2198.13</v>
      </c>
      <c r="I3093" s="21"/>
    </row>
    <row r="3094" spans="1:9" ht="12.75" customHeight="1" x14ac:dyDescent="0.2">
      <c r="A3094" s="9" t="s">
        <v>167</v>
      </c>
      <c r="B3094" s="9" t="s">
        <v>216</v>
      </c>
      <c r="C3094" s="9" t="s">
        <v>1233</v>
      </c>
      <c r="D3094" s="34">
        <v>51035</v>
      </c>
      <c r="E3094" s="12">
        <v>2131.4500000000003</v>
      </c>
      <c r="F3094" s="11">
        <f t="shared" si="154"/>
        <v>2131.4500000000003</v>
      </c>
      <c r="G3094" s="11">
        <f t="shared" si="152"/>
        <v>213.15</v>
      </c>
      <c r="H3094" s="11">
        <f t="shared" si="153"/>
        <v>2344.6000000000004</v>
      </c>
      <c r="I3094" s="21"/>
    </row>
    <row r="3095" spans="1:9" ht="12.75" customHeight="1" x14ac:dyDescent="0.2">
      <c r="A3095" s="9" t="s">
        <v>167</v>
      </c>
      <c r="B3095" s="9" t="s">
        <v>216</v>
      </c>
      <c r="C3095" s="9" t="s">
        <v>1233</v>
      </c>
      <c r="D3095" s="34">
        <v>51036</v>
      </c>
      <c r="E3095" s="12">
        <v>2264.7000000000003</v>
      </c>
      <c r="F3095" s="11">
        <f t="shared" si="154"/>
        <v>2264.7000000000003</v>
      </c>
      <c r="G3095" s="11">
        <f t="shared" si="152"/>
        <v>226.47</v>
      </c>
      <c r="H3095" s="11">
        <f t="shared" si="153"/>
        <v>2491.17</v>
      </c>
      <c r="I3095" s="21"/>
    </row>
    <row r="3096" spans="1:9" ht="12.75" customHeight="1" x14ac:dyDescent="0.2">
      <c r="A3096" s="9" t="s">
        <v>167</v>
      </c>
      <c r="B3096" s="9" t="s">
        <v>216</v>
      </c>
      <c r="C3096" s="9" t="s">
        <v>1233</v>
      </c>
      <c r="D3096" s="34">
        <v>51041</v>
      </c>
      <c r="E3096" s="12">
        <v>1532.0500000000002</v>
      </c>
      <c r="F3096" s="11">
        <f t="shared" si="154"/>
        <v>1532.0500000000002</v>
      </c>
      <c r="G3096" s="11">
        <f t="shared" si="152"/>
        <v>153.21</v>
      </c>
      <c r="H3096" s="11">
        <f t="shared" si="153"/>
        <v>1685.2600000000002</v>
      </c>
      <c r="I3096" s="21"/>
    </row>
    <row r="3097" spans="1:9" ht="12.75" customHeight="1" x14ac:dyDescent="0.2">
      <c r="A3097" s="9" t="s">
        <v>167</v>
      </c>
      <c r="B3097" s="9" t="s">
        <v>216</v>
      </c>
      <c r="C3097" s="9" t="s">
        <v>1233</v>
      </c>
      <c r="D3097" s="34">
        <v>51042</v>
      </c>
      <c r="E3097" s="12">
        <v>2144.85</v>
      </c>
      <c r="F3097" s="11">
        <f t="shared" si="154"/>
        <v>2144.85</v>
      </c>
      <c r="G3097" s="11">
        <f t="shared" si="152"/>
        <v>214.49</v>
      </c>
      <c r="H3097" s="11">
        <f t="shared" si="153"/>
        <v>2359.34</v>
      </c>
      <c r="I3097" s="21"/>
    </row>
    <row r="3098" spans="1:9" ht="12.75" customHeight="1" x14ac:dyDescent="0.2">
      <c r="A3098" s="9" t="s">
        <v>167</v>
      </c>
      <c r="B3098" s="9" t="s">
        <v>216</v>
      </c>
      <c r="C3098" s="9" t="s">
        <v>1233</v>
      </c>
      <c r="D3098" s="34">
        <v>51043</v>
      </c>
      <c r="E3098" s="12">
        <v>2681.1000000000004</v>
      </c>
      <c r="F3098" s="11">
        <f t="shared" si="154"/>
        <v>2681.1000000000004</v>
      </c>
      <c r="G3098" s="11">
        <f t="shared" si="152"/>
        <v>268.11</v>
      </c>
      <c r="H3098" s="11">
        <f t="shared" si="153"/>
        <v>2949.2100000000005</v>
      </c>
      <c r="I3098" s="21"/>
    </row>
    <row r="3099" spans="1:9" ht="12.75" customHeight="1" x14ac:dyDescent="0.2">
      <c r="A3099" s="9" t="s">
        <v>167</v>
      </c>
      <c r="B3099" s="9" t="s">
        <v>216</v>
      </c>
      <c r="C3099" s="9" t="s">
        <v>1233</v>
      </c>
      <c r="D3099" s="34">
        <v>51044</v>
      </c>
      <c r="E3099" s="12">
        <v>2910.9</v>
      </c>
      <c r="F3099" s="11">
        <f t="shared" si="154"/>
        <v>2910.9</v>
      </c>
      <c r="G3099" s="11">
        <f t="shared" si="152"/>
        <v>291.08999999999997</v>
      </c>
      <c r="H3099" s="11">
        <f t="shared" si="153"/>
        <v>3201.9900000000002</v>
      </c>
      <c r="I3099" s="21"/>
    </row>
    <row r="3100" spans="1:9" ht="12.75" customHeight="1" x14ac:dyDescent="0.2">
      <c r="A3100" s="9" t="s">
        <v>167</v>
      </c>
      <c r="B3100" s="9" t="s">
        <v>216</v>
      </c>
      <c r="C3100" s="9" t="s">
        <v>1233</v>
      </c>
      <c r="D3100" s="34">
        <v>51045</v>
      </c>
      <c r="E3100" s="12">
        <v>3064.05</v>
      </c>
      <c r="F3100" s="11">
        <f t="shared" si="154"/>
        <v>3064.05</v>
      </c>
      <c r="G3100" s="11">
        <f t="shared" si="152"/>
        <v>306.41000000000003</v>
      </c>
      <c r="H3100" s="11">
        <f t="shared" si="153"/>
        <v>3370.46</v>
      </c>
      <c r="I3100" s="21"/>
    </row>
    <row r="3101" spans="1:9" ht="12.75" customHeight="1" x14ac:dyDescent="0.2">
      <c r="A3101" s="9" t="s">
        <v>167</v>
      </c>
      <c r="B3101" s="9" t="s">
        <v>216</v>
      </c>
      <c r="C3101" s="9" t="s">
        <v>1233</v>
      </c>
      <c r="D3101" s="34">
        <v>51051</v>
      </c>
      <c r="E3101" s="12">
        <v>2617.75</v>
      </c>
      <c r="F3101" s="11">
        <f t="shared" si="154"/>
        <v>2617.75</v>
      </c>
      <c r="G3101" s="11">
        <f t="shared" si="152"/>
        <v>261.77999999999997</v>
      </c>
      <c r="H3101" s="11">
        <f t="shared" si="153"/>
        <v>2879.5299999999997</v>
      </c>
      <c r="I3101" s="21"/>
    </row>
    <row r="3102" spans="1:9" ht="12.75" customHeight="1" x14ac:dyDescent="0.2">
      <c r="A3102" s="9" t="s">
        <v>167</v>
      </c>
      <c r="B3102" s="9" t="s">
        <v>216</v>
      </c>
      <c r="C3102" s="9" t="s">
        <v>1233</v>
      </c>
      <c r="D3102" s="34">
        <v>51052</v>
      </c>
      <c r="E3102" s="12">
        <v>3183.75</v>
      </c>
      <c r="F3102" s="11">
        <f t="shared" si="154"/>
        <v>3183.75</v>
      </c>
      <c r="G3102" s="11">
        <f t="shared" si="152"/>
        <v>318.38</v>
      </c>
      <c r="H3102" s="11">
        <f t="shared" si="153"/>
        <v>3502.13</v>
      </c>
      <c r="I3102" s="21"/>
    </row>
    <row r="3103" spans="1:9" ht="12.75" customHeight="1" x14ac:dyDescent="0.2">
      <c r="A3103" s="9" t="s">
        <v>167</v>
      </c>
      <c r="B3103" s="9" t="s">
        <v>216</v>
      </c>
      <c r="C3103" s="9" t="s">
        <v>1233</v>
      </c>
      <c r="D3103" s="34">
        <v>51053</v>
      </c>
      <c r="E3103" s="12">
        <v>3622.4</v>
      </c>
      <c r="F3103" s="11">
        <f t="shared" si="154"/>
        <v>3622.4</v>
      </c>
      <c r="G3103" s="11">
        <f t="shared" si="152"/>
        <v>362.24</v>
      </c>
      <c r="H3103" s="11">
        <f t="shared" si="153"/>
        <v>3984.6400000000003</v>
      </c>
      <c r="I3103" s="21"/>
    </row>
    <row r="3104" spans="1:9" ht="12.75" customHeight="1" x14ac:dyDescent="0.2">
      <c r="A3104" s="9" t="s">
        <v>167</v>
      </c>
      <c r="B3104" s="9" t="s">
        <v>216</v>
      </c>
      <c r="C3104" s="9" t="s">
        <v>1233</v>
      </c>
      <c r="D3104" s="34">
        <v>51054</v>
      </c>
      <c r="E3104" s="12">
        <v>1931.5</v>
      </c>
      <c r="F3104" s="11">
        <f t="shared" si="154"/>
        <v>1931.5</v>
      </c>
      <c r="G3104" s="11">
        <f t="shared" si="152"/>
        <v>193.15</v>
      </c>
      <c r="H3104" s="11">
        <f t="shared" si="153"/>
        <v>2124.65</v>
      </c>
      <c r="I3104" s="21"/>
    </row>
    <row r="3105" spans="1:9" ht="12.75" customHeight="1" x14ac:dyDescent="0.2">
      <c r="A3105" s="9" t="s">
        <v>167</v>
      </c>
      <c r="B3105" s="9" t="s">
        <v>216</v>
      </c>
      <c r="C3105" s="9" t="s">
        <v>1233</v>
      </c>
      <c r="D3105" s="34">
        <v>51055</v>
      </c>
      <c r="E3105" s="12">
        <v>2897.25</v>
      </c>
      <c r="F3105" s="11">
        <f t="shared" si="154"/>
        <v>2897.25</v>
      </c>
      <c r="G3105" s="11">
        <f t="shared" si="152"/>
        <v>289.73</v>
      </c>
      <c r="H3105" s="11">
        <f t="shared" si="153"/>
        <v>3186.98</v>
      </c>
      <c r="I3105" s="21"/>
    </row>
    <row r="3106" spans="1:9" ht="12.75" customHeight="1" x14ac:dyDescent="0.2">
      <c r="A3106" s="9" t="s">
        <v>167</v>
      </c>
      <c r="B3106" s="9" t="s">
        <v>216</v>
      </c>
      <c r="C3106" s="9" t="s">
        <v>1233</v>
      </c>
      <c r="D3106" s="34">
        <v>51056</v>
      </c>
      <c r="E3106" s="12">
        <v>3380.1000000000004</v>
      </c>
      <c r="F3106" s="11">
        <f t="shared" si="154"/>
        <v>3380.1000000000004</v>
      </c>
      <c r="G3106" s="11">
        <f t="shared" si="152"/>
        <v>338.01</v>
      </c>
      <c r="H3106" s="11">
        <f t="shared" si="153"/>
        <v>3718.1100000000006</v>
      </c>
      <c r="I3106" s="21"/>
    </row>
    <row r="3107" spans="1:9" ht="12.75" customHeight="1" x14ac:dyDescent="0.2">
      <c r="A3107" s="9" t="s">
        <v>167</v>
      </c>
      <c r="B3107" s="9" t="s">
        <v>216</v>
      </c>
      <c r="C3107" s="9" t="s">
        <v>1233</v>
      </c>
      <c r="D3107" s="34">
        <v>51057</v>
      </c>
      <c r="E3107" s="12">
        <v>3396</v>
      </c>
      <c r="F3107" s="11">
        <f t="shared" si="154"/>
        <v>3396</v>
      </c>
      <c r="G3107" s="11">
        <f t="shared" si="152"/>
        <v>339.6</v>
      </c>
      <c r="H3107" s="11">
        <f t="shared" si="153"/>
        <v>3735.6</v>
      </c>
      <c r="I3107" s="21"/>
    </row>
    <row r="3108" spans="1:9" ht="12.75" customHeight="1" x14ac:dyDescent="0.2">
      <c r="A3108" s="9" t="s">
        <v>167</v>
      </c>
      <c r="B3108" s="9" t="s">
        <v>216</v>
      </c>
      <c r="C3108" s="9" t="s">
        <v>1233</v>
      </c>
      <c r="D3108" s="34">
        <v>51058</v>
      </c>
      <c r="E3108" s="12">
        <v>3821.2000000000003</v>
      </c>
      <c r="F3108" s="11">
        <f t="shared" si="154"/>
        <v>3821.2000000000003</v>
      </c>
      <c r="G3108" s="11">
        <f t="shared" si="152"/>
        <v>382.12</v>
      </c>
      <c r="H3108" s="11">
        <f t="shared" si="153"/>
        <v>4203.3200000000006</v>
      </c>
      <c r="I3108" s="21"/>
    </row>
    <row r="3109" spans="1:9" ht="12.75" customHeight="1" x14ac:dyDescent="0.2">
      <c r="A3109" s="9" t="s">
        <v>167</v>
      </c>
      <c r="B3109" s="9" t="s">
        <v>216</v>
      </c>
      <c r="C3109" s="9" t="s">
        <v>1233</v>
      </c>
      <c r="D3109" s="34">
        <v>51059</v>
      </c>
      <c r="E3109" s="12">
        <v>4669.5</v>
      </c>
      <c r="F3109" s="11">
        <f t="shared" si="154"/>
        <v>4669.5</v>
      </c>
      <c r="G3109" s="11">
        <f t="shared" si="152"/>
        <v>466.95</v>
      </c>
      <c r="H3109" s="11">
        <f t="shared" si="153"/>
        <v>5136.45</v>
      </c>
      <c r="I3109" s="21"/>
    </row>
    <row r="3110" spans="1:9" ht="12.75" customHeight="1" x14ac:dyDescent="0.2">
      <c r="A3110" s="9" t="s">
        <v>167</v>
      </c>
      <c r="B3110" s="9" t="s">
        <v>216</v>
      </c>
      <c r="C3110" s="9" t="s">
        <v>1233</v>
      </c>
      <c r="D3110" s="34">
        <v>51061</v>
      </c>
      <c r="E3110" s="12">
        <v>4011.05</v>
      </c>
      <c r="F3110" s="11">
        <f t="shared" si="154"/>
        <v>4011.05</v>
      </c>
      <c r="G3110" s="11">
        <f t="shared" si="152"/>
        <v>401.11</v>
      </c>
      <c r="H3110" s="11">
        <f t="shared" si="153"/>
        <v>4412.16</v>
      </c>
      <c r="I3110" s="21"/>
    </row>
    <row r="3111" spans="1:9" ht="12.75" customHeight="1" x14ac:dyDescent="0.2">
      <c r="A3111" s="9" t="s">
        <v>167</v>
      </c>
      <c r="B3111" s="9" t="s">
        <v>216</v>
      </c>
      <c r="C3111" s="9" t="s">
        <v>1233</v>
      </c>
      <c r="D3111" s="34">
        <v>51062</v>
      </c>
      <c r="E3111" s="12">
        <v>5199.2000000000007</v>
      </c>
      <c r="F3111" s="11">
        <f t="shared" si="154"/>
        <v>5199.2000000000007</v>
      </c>
      <c r="G3111" s="11">
        <f t="shared" si="152"/>
        <v>519.91999999999996</v>
      </c>
      <c r="H3111" s="11">
        <f t="shared" si="153"/>
        <v>5719.1200000000008</v>
      </c>
      <c r="I3111" s="21"/>
    </row>
    <row r="3112" spans="1:9" ht="12.75" customHeight="1" x14ac:dyDescent="0.2">
      <c r="A3112" s="9" t="s">
        <v>167</v>
      </c>
      <c r="B3112" s="9" t="s">
        <v>216</v>
      </c>
      <c r="C3112" s="9" t="s">
        <v>1233</v>
      </c>
      <c r="D3112" s="34">
        <v>51063</v>
      </c>
      <c r="E3112" s="12">
        <v>6297.25</v>
      </c>
      <c r="F3112" s="11">
        <f t="shared" si="154"/>
        <v>6297.25</v>
      </c>
      <c r="G3112" s="11">
        <f t="shared" si="152"/>
        <v>629.73</v>
      </c>
      <c r="H3112" s="11">
        <f t="shared" si="153"/>
        <v>6926.98</v>
      </c>
      <c r="I3112" s="21"/>
    </row>
    <row r="3113" spans="1:9" ht="12.75" customHeight="1" x14ac:dyDescent="0.2">
      <c r="A3113" s="9" t="s">
        <v>167</v>
      </c>
      <c r="B3113" s="9" t="s">
        <v>216</v>
      </c>
      <c r="C3113" s="9" t="s">
        <v>1233</v>
      </c>
      <c r="D3113" s="34">
        <v>51064</v>
      </c>
      <c r="E3113" s="12">
        <v>7008.3</v>
      </c>
      <c r="F3113" s="11">
        <f t="shared" si="154"/>
        <v>7008.3</v>
      </c>
      <c r="G3113" s="11">
        <f t="shared" si="152"/>
        <v>700.83</v>
      </c>
      <c r="H3113" s="11">
        <f t="shared" si="153"/>
        <v>7709.13</v>
      </c>
      <c r="I3113" s="21"/>
    </row>
    <row r="3114" spans="1:9" ht="12.75" customHeight="1" x14ac:dyDescent="0.2">
      <c r="A3114" s="9" t="s">
        <v>167</v>
      </c>
      <c r="B3114" s="9" t="s">
        <v>216</v>
      </c>
      <c r="C3114" s="9" t="s">
        <v>1233</v>
      </c>
      <c r="D3114" s="34">
        <v>51065</v>
      </c>
      <c r="E3114" s="12">
        <v>7751.1</v>
      </c>
      <c r="F3114" s="11">
        <f t="shared" si="154"/>
        <v>7751.1</v>
      </c>
      <c r="G3114" s="11">
        <f t="shared" si="152"/>
        <v>775.11</v>
      </c>
      <c r="H3114" s="11">
        <f t="shared" si="153"/>
        <v>8526.2100000000009</v>
      </c>
      <c r="I3114" s="21"/>
    </row>
    <row r="3115" spans="1:9" ht="12.75" customHeight="1" x14ac:dyDescent="0.2">
      <c r="A3115" s="9" t="s">
        <v>167</v>
      </c>
      <c r="B3115" s="9" t="s">
        <v>216</v>
      </c>
      <c r="C3115" s="9" t="s">
        <v>1233</v>
      </c>
      <c r="D3115" s="34">
        <v>51066</v>
      </c>
      <c r="E3115" s="12">
        <v>8161.05</v>
      </c>
      <c r="F3115" s="11">
        <f t="shared" si="154"/>
        <v>8161.05</v>
      </c>
      <c r="G3115" s="11">
        <f t="shared" si="152"/>
        <v>816.11</v>
      </c>
      <c r="H3115" s="11">
        <f t="shared" si="153"/>
        <v>8977.16</v>
      </c>
      <c r="I3115" s="21"/>
    </row>
    <row r="3116" spans="1:9" ht="12.75" customHeight="1" x14ac:dyDescent="0.2">
      <c r="A3116" s="9" t="s">
        <v>167</v>
      </c>
      <c r="B3116" s="9" t="s">
        <v>216</v>
      </c>
      <c r="C3116" s="9" t="s">
        <v>1233</v>
      </c>
      <c r="D3116" s="34">
        <v>51071</v>
      </c>
      <c r="E3116" s="12">
        <v>3537.5</v>
      </c>
      <c r="F3116" s="11">
        <f t="shared" si="154"/>
        <v>3537.5</v>
      </c>
      <c r="G3116" s="11">
        <f t="shared" si="152"/>
        <v>353.75</v>
      </c>
      <c r="H3116" s="11">
        <f t="shared" si="153"/>
        <v>3891.25</v>
      </c>
      <c r="I3116" s="21"/>
    </row>
    <row r="3117" spans="1:9" ht="12.75" customHeight="1" x14ac:dyDescent="0.2">
      <c r="A3117" s="9" t="s">
        <v>167</v>
      </c>
      <c r="B3117" s="9" t="s">
        <v>216</v>
      </c>
      <c r="C3117" s="9" t="s">
        <v>1233</v>
      </c>
      <c r="D3117" s="34">
        <v>51072</v>
      </c>
      <c r="E3117" s="12">
        <v>3679</v>
      </c>
      <c r="F3117" s="11">
        <f t="shared" si="154"/>
        <v>3679</v>
      </c>
      <c r="G3117" s="11">
        <f t="shared" si="152"/>
        <v>367.9</v>
      </c>
      <c r="H3117" s="11">
        <f t="shared" si="153"/>
        <v>4046.9</v>
      </c>
      <c r="I3117" s="21"/>
    </row>
    <row r="3118" spans="1:9" ht="12.75" customHeight="1" x14ac:dyDescent="0.2">
      <c r="A3118" s="9" t="s">
        <v>167</v>
      </c>
      <c r="B3118" s="9" t="s">
        <v>216</v>
      </c>
      <c r="C3118" s="9" t="s">
        <v>1233</v>
      </c>
      <c r="D3118" s="34">
        <v>51073</v>
      </c>
      <c r="E3118" s="12">
        <v>4669.5</v>
      </c>
      <c r="F3118" s="11">
        <f t="shared" si="154"/>
        <v>4669.5</v>
      </c>
      <c r="G3118" s="11">
        <f t="shared" si="152"/>
        <v>466.95</v>
      </c>
      <c r="H3118" s="11">
        <f t="shared" si="153"/>
        <v>5136.45</v>
      </c>
      <c r="I3118" s="21"/>
    </row>
    <row r="3119" spans="1:9" ht="12.75" customHeight="1" x14ac:dyDescent="0.2">
      <c r="A3119" s="9" t="s">
        <v>167</v>
      </c>
      <c r="B3119" s="9" t="s">
        <v>216</v>
      </c>
      <c r="C3119" s="9" t="s">
        <v>1233</v>
      </c>
      <c r="D3119" s="34">
        <v>51102</v>
      </c>
      <c r="E3119" s="12">
        <v>1674.5500000000002</v>
      </c>
      <c r="F3119" s="11">
        <f t="shared" si="154"/>
        <v>1674.5500000000002</v>
      </c>
      <c r="G3119" s="11">
        <f t="shared" si="152"/>
        <v>167.46</v>
      </c>
      <c r="H3119" s="11">
        <f t="shared" si="153"/>
        <v>1842.0100000000002</v>
      </c>
      <c r="I3119" s="21"/>
    </row>
    <row r="3120" spans="1:9" ht="12.75" customHeight="1" x14ac:dyDescent="0.2">
      <c r="A3120" s="9" t="s">
        <v>167</v>
      </c>
      <c r="B3120" s="9" t="s">
        <v>216</v>
      </c>
      <c r="C3120" s="9" t="s">
        <v>1233</v>
      </c>
      <c r="D3120" s="34">
        <v>51103</v>
      </c>
      <c r="E3120" s="12">
        <v>2942.8500000000004</v>
      </c>
      <c r="F3120" s="11">
        <f t="shared" si="154"/>
        <v>2942.8500000000004</v>
      </c>
      <c r="G3120" s="11">
        <f t="shared" si="152"/>
        <v>294.29000000000002</v>
      </c>
      <c r="H3120" s="11">
        <f t="shared" si="153"/>
        <v>3237.1400000000003</v>
      </c>
      <c r="I3120" s="21"/>
    </row>
    <row r="3121" spans="1:9" ht="12.75" customHeight="1" x14ac:dyDescent="0.2">
      <c r="A3121" s="9" t="s">
        <v>167</v>
      </c>
      <c r="B3121" s="9" t="s">
        <v>216</v>
      </c>
      <c r="C3121" s="9" t="s">
        <v>1233</v>
      </c>
      <c r="D3121" s="34">
        <v>51110</v>
      </c>
      <c r="E3121" s="12">
        <v>1065.8500000000001</v>
      </c>
      <c r="F3121" s="11">
        <f t="shared" si="154"/>
        <v>1065.8500000000001</v>
      </c>
      <c r="G3121" s="11">
        <f t="shared" si="152"/>
        <v>106.59</v>
      </c>
      <c r="H3121" s="11">
        <f t="shared" si="153"/>
        <v>1172.44</v>
      </c>
      <c r="I3121" s="21"/>
    </row>
    <row r="3122" spans="1:9" ht="12.75" customHeight="1" x14ac:dyDescent="0.2">
      <c r="A3122" s="9" t="s">
        <v>167</v>
      </c>
      <c r="B3122" s="9" t="s">
        <v>216</v>
      </c>
      <c r="C3122" s="9" t="s">
        <v>1233</v>
      </c>
      <c r="D3122" s="34">
        <v>51111</v>
      </c>
      <c r="E3122" s="12">
        <v>453.05</v>
      </c>
      <c r="F3122" s="11">
        <f t="shared" si="154"/>
        <v>453.05</v>
      </c>
      <c r="G3122" s="11">
        <f t="shared" si="152"/>
        <v>45.31</v>
      </c>
      <c r="H3122" s="11">
        <f t="shared" si="153"/>
        <v>498.36</v>
      </c>
      <c r="I3122" s="21"/>
    </row>
    <row r="3123" spans="1:9" ht="12.75" customHeight="1" x14ac:dyDescent="0.2">
      <c r="A3123" s="9" t="s">
        <v>167</v>
      </c>
      <c r="B3123" s="9" t="s">
        <v>216</v>
      </c>
      <c r="C3123" s="9" t="s">
        <v>1233</v>
      </c>
      <c r="D3123" s="34">
        <v>51112</v>
      </c>
      <c r="E3123" s="12">
        <v>306.35000000000002</v>
      </c>
      <c r="F3123" s="11">
        <f t="shared" si="154"/>
        <v>306.35000000000002</v>
      </c>
      <c r="G3123" s="11">
        <f t="shared" si="152"/>
        <v>30.64</v>
      </c>
      <c r="H3123" s="11">
        <f t="shared" si="153"/>
        <v>336.99</v>
      </c>
      <c r="I3123" s="21"/>
    </row>
    <row r="3124" spans="1:9" ht="12.75" customHeight="1" x14ac:dyDescent="0.2">
      <c r="A3124" s="9" t="s">
        <v>167</v>
      </c>
      <c r="B3124" s="9" t="s">
        <v>216</v>
      </c>
      <c r="C3124" s="9" t="s">
        <v>1233</v>
      </c>
      <c r="D3124" s="34">
        <v>51113</v>
      </c>
      <c r="E3124" s="12">
        <v>339.70000000000005</v>
      </c>
      <c r="F3124" s="11">
        <f t="shared" si="154"/>
        <v>339.70000000000005</v>
      </c>
      <c r="G3124" s="11">
        <f t="shared" si="152"/>
        <v>33.97</v>
      </c>
      <c r="H3124" s="11">
        <f t="shared" si="153"/>
        <v>373.67000000000007</v>
      </c>
      <c r="I3124" s="21"/>
    </row>
    <row r="3125" spans="1:9" ht="12.75" customHeight="1" x14ac:dyDescent="0.2">
      <c r="A3125" s="9" t="s">
        <v>167</v>
      </c>
      <c r="B3125" s="9" t="s">
        <v>216</v>
      </c>
      <c r="C3125" s="9" t="s">
        <v>1233</v>
      </c>
      <c r="D3125" s="34">
        <v>51114</v>
      </c>
      <c r="E3125" s="12">
        <v>599.6</v>
      </c>
      <c r="F3125" s="11">
        <f t="shared" si="154"/>
        <v>599.6</v>
      </c>
      <c r="G3125" s="11">
        <f t="shared" si="152"/>
        <v>59.96</v>
      </c>
      <c r="H3125" s="11">
        <f t="shared" si="153"/>
        <v>659.56000000000006</v>
      </c>
      <c r="I3125" s="21"/>
    </row>
    <row r="3126" spans="1:9" ht="12.75" customHeight="1" x14ac:dyDescent="0.2">
      <c r="A3126" s="9" t="s">
        <v>167</v>
      </c>
      <c r="B3126" s="9" t="s">
        <v>216</v>
      </c>
      <c r="C3126" s="9" t="s">
        <v>1233</v>
      </c>
      <c r="D3126" s="34">
        <v>51115</v>
      </c>
      <c r="E3126" s="12">
        <v>599.6</v>
      </c>
      <c r="F3126" s="11">
        <f t="shared" si="154"/>
        <v>599.6</v>
      </c>
      <c r="G3126" s="11">
        <f t="shared" si="152"/>
        <v>59.96</v>
      </c>
      <c r="H3126" s="11">
        <f t="shared" si="153"/>
        <v>659.56000000000006</v>
      </c>
      <c r="I3126" s="21"/>
    </row>
    <row r="3127" spans="1:9" ht="12.75" customHeight="1" x14ac:dyDescent="0.2">
      <c r="A3127" s="9" t="s">
        <v>167</v>
      </c>
      <c r="B3127" s="9" t="s">
        <v>216</v>
      </c>
      <c r="C3127" s="9" t="s">
        <v>1233</v>
      </c>
      <c r="D3127" s="34">
        <v>51120</v>
      </c>
      <c r="E3127" s="12">
        <v>333.25</v>
      </c>
      <c r="F3127" s="11">
        <f t="shared" si="154"/>
        <v>333.25</v>
      </c>
      <c r="G3127" s="11">
        <f t="shared" si="152"/>
        <v>33.33</v>
      </c>
      <c r="H3127" s="11">
        <f t="shared" si="153"/>
        <v>366.58</v>
      </c>
      <c r="I3127" s="21"/>
    </row>
    <row r="3128" spans="1:9" ht="12.75" customHeight="1" x14ac:dyDescent="0.2">
      <c r="A3128" s="9" t="s">
        <v>167</v>
      </c>
      <c r="B3128" s="9" t="s">
        <v>216</v>
      </c>
      <c r="C3128" s="9" t="s">
        <v>1233</v>
      </c>
      <c r="D3128" s="34">
        <v>51130</v>
      </c>
      <c r="E3128" s="12">
        <v>2538.0500000000002</v>
      </c>
      <c r="F3128" s="11">
        <f t="shared" si="154"/>
        <v>2538.0500000000002</v>
      </c>
      <c r="G3128" s="11">
        <f t="shared" si="152"/>
        <v>253.81</v>
      </c>
      <c r="H3128" s="11">
        <f t="shared" si="153"/>
        <v>2791.86</v>
      </c>
      <c r="I3128" s="21"/>
    </row>
    <row r="3129" spans="1:9" ht="12.75" customHeight="1" x14ac:dyDescent="0.2">
      <c r="A3129" s="9" t="s">
        <v>167</v>
      </c>
      <c r="B3129" s="9" t="s">
        <v>216</v>
      </c>
      <c r="C3129" s="9" t="s">
        <v>1233</v>
      </c>
      <c r="D3129" s="34">
        <v>51131</v>
      </c>
      <c r="E3129" s="12">
        <v>1532.0500000000002</v>
      </c>
      <c r="F3129" s="11">
        <f t="shared" si="154"/>
        <v>1532.0500000000002</v>
      </c>
      <c r="G3129" s="11">
        <f t="shared" si="152"/>
        <v>153.21</v>
      </c>
      <c r="H3129" s="11">
        <f t="shared" si="153"/>
        <v>1685.2600000000002</v>
      </c>
      <c r="I3129" s="21"/>
    </row>
    <row r="3130" spans="1:9" ht="12.75" customHeight="1" x14ac:dyDescent="0.2">
      <c r="A3130" s="9" t="s">
        <v>167</v>
      </c>
      <c r="B3130" s="9" t="s">
        <v>216</v>
      </c>
      <c r="C3130" s="9" t="s">
        <v>1233</v>
      </c>
      <c r="D3130" s="34">
        <v>51140</v>
      </c>
      <c r="E3130" s="12">
        <v>626.1</v>
      </c>
      <c r="F3130" s="11">
        <f t="shared" si="154"/>
        <v>626.1</v>
      </c>
      <c r="G3130" s="11">
        <f t="shared" si="152"/>
        <v>62.61</v>
      </c>
      <c r="H3130" s="11">
        <f t="shared" si="153"/>
        <v>688.71</v>
      </c>
      <c r="I3130" s="21"/>
    </row>
    <row r="3131" spans="1:9" ht="12.75" customHeight="1" x14ac:dyDescent="0.2">
      <c r="A3131" s="9" t="s">
        <v>167</v>
      </c>
      <c r="B3131" s="9" t="s">
        <v>216</v>
      </c>
      <c r="C3131" s="9" t="s">
        <v>1233</v>
      </c>
      <c r="D3131" s="34">
        <v>51141</v>
      </c>
      <c r="E3131" s="12">
        <v>1158.25</v>
      </c>
      <c r="F3131" s="11">
        <f t="shared" si="154"/>
        <v>1158.25</v>
      </c>
      <c r="G3131" s="11">
        <f t="shared" si="152"/>
        <v>115.83</v>
      </c>
      <c r="H3131" s="11">
        <f t="shared" si="153"/>
        <v>1274.08</v>
      </c>
      <c r="I3131" s="21"/>
    </row>
    <row r="3132" spans="1:9" ht="12.75" customHeight="1" x14ac:dyDescent="0.2">
      <c r="A3132" s="9" t="s">
        <v>167</v>
      </c>
      <c r="B3132" s="9" t="s">
        <v>216</v>
      </c>
      <c r="C3132" s="9" t="s">
        <v>1233</v>
      </c>
      <c r="D3132" s="34">
        <v>51145</v>
      </c>
      <c r="E3132" s="12">
        <v>626.1</v>
      </c>
      <c r="F3132" s="11">
        <f t="shared" si="154"/>
        <v>626.1</v>
      </c>
      <c r="G3132" s="11">
        <f t="shared" si="152"/>
        <v>62.61</v>
      </c>
      <c r="H3132" s="11">
        <f t="shared" si="153"/>
        <v>688.71</v>
      </c>
      <c r="I3132" s="21"/>
    </row>
    <row r="3133" spans="1:9" ht="12.75" customHeight="1" x14ac:dyDescent="0.2">
      <c r="A3133" s="9" t="s">
        <v>167</v>
      </c>
      <c r="B3133" s="9" t="s">
        <v>216</v>
      </c>
      <c r="C3133" s="9" t="s">
        <v>1233</v>
      </c>
      <c r="D3133" s="34">
        <v>51150</v>
      </c>
      <c r="E3133" s="12">
        <v>630.25</v>
      </c>
      <c r="F3133" s="11">
        <f t="shared" si="154"/>
        <v>630.25</v>
      </c>
      <c r="G3133" s="11">
        <f t="shared" si="152"/>
        <v>63.03</v>
      </c>
      <c r="H3133" s="11">
        <f t="shared" si="153"/>
        <v>693.28</v>
      </c>
      <c r="I3133" s="21"/>
    </row>
    <row r="3134" spans="1:9" ht="12.75" customHeight="1" x14ac:dyDescent="0.2">
      <c r="A3134" s="9" t="s">
        <v>167</v>
      </c>
      <c r="B3134" s="9" t="s">
        <v>216</v>
      </c>
      <c r="C3134" s="9" t="s">
        <v>1233</v>
      </c>
      <c r="D3134" s="34">
        <v>51160</v>
      </c>
      <c r="E3134" s="12">
        <v>1627.25</v>
      </c>
      <c r="F3134" s="11">
        <f t="shared" si="154"/>
        <v>1627.25</v>
      </c>
      <c r="G3134" s="11">
        <f t="shared" si="152"/>
        <v>162.72999999999999</v>
      </c>
      <c r="H3134" s="11">
        <f t="shared" si="153"/>
        <v>1789.98</v>
      </c>
      <c r="I3134" s="21"/>
    </row>
    <row r="3135" spans="1:9" ht="12.75" customHeight="1" x14ac:dyDescent="0.2">
      <c r="A3135" s="9" t="s">
        <v>167</v>
      </c>
      <c r="B3135" s="9" t="s">
        <v>216</v>
      </c>
      <c r="C3135" s="9" t="s">
        <v>1233</v>
      </c>
      <c r="D3135" s="34">
        <v>51165</v>
      </c>
      <c r="E3135" s="12">
        <v>2051.75</v>
      </c>
      <c r="F3135" s="11">
        <f t="shared" si="154"/>
        <v>2051.75</v>
      </c>
      <c r="G3135" s="11">
        <f t="shared" si="152"/>
        <v>205.18</v>
      </c>
      <c r="H3135" s="11">
        <f t="shared" si="153"/>
        <v>2256.9299999999998</v>
      </c>
      <c r="I3135" s="21"/>
    </row>
    <row r="3136" spans="1:9" ht="12.75" customHeight="1" x14ac:dyDescent="0.2">
      <c r="A3136" s="9" t="s">
        <v>167</v>
      </c>
      <c r="B3136" s="9" t="s">
        <v>216</v>
      </c>
      <c r="C3136" s="9" t="s">
        <v>1233</v>
      </c>
      <c r="D3136" s="34">
        <v>51170</v>
      </c>
      <c r="E3136" s="12">
        <v>3091.2000000000003</v>
      </c>
      <c r="F3136" s="11">
        <f t="shared" si="154"/>
        <v>3091.2000000000003</v>
      </c>
      <c r="G3136" s="11">
        <f t="shared" si="152"/>
        <v>309.12</v>
      </c>
      <c r="H3136" s="11">
        <f t="shared" si="153"/>
        <v>3400.32</v>
      </c>
      <c r="I3136" s="21"/>
    </row>
    <row r="3137" spans="1:9" ht="12.75" customHeight="1" x14ac:dyDescent="0.2">
      <c r="A3137" s="9" t="s">
        <v>167</v>
      </c>
      <c r="B3137" s="9" t="s">
        <v>216</v>
      </c>
      <c r="C3137" s="9" t="s">
        <v>1233</v>
      </c>
      <c r="D3137" s="34">
        <v>51171</v>
      </c>
      <c r="E3137" s="12">
        <v>1298.1500000000001</v>
      </c>
      <c r="F3137" s="11">
        <f t="shared" si="154"/>
        <v>1298.1500000000001</v>
      </c>
      <c r="G3137" s="11">
        <f t="shared" si="152"/>
        <v>129.82</v>
      </c>
      <c r="H3137" s="11">
        <f t="shared" si="153"/>
        <v>1427.97</v>
      </c>
      <c r="I3137" s="21"/>
    </row>
    <row r="3138" spans="1:9" ht="12.75" customHeight="1" x14ac:dyDescent="0.2">
      <c r="A3138" s="9" t="s">
        <v>167</v>
      </c>
      <c r="B3138" s="9" t="s">
        <v>248</v>
      </c>
      <c r="C3138" s="9" t="s">
        <v>250</v>
      </c>
      <c r="D3138" s="34">
        <v>51300</v>
      </c>
      <c r="E3138" s="12">
        <v>122.15</v>
      </c>
      <c r="F3138" s="11">
        <f t="shared" si="154"/>
        <v>122.15</v>
      </c>
      <c r="G3138" s="11">
        <f t="shared" si="152"/>
        <v>12.22</v>
      </c>
      <c r="H3138" s="11">
        <f t="shared" si="153"/>
        <v>134.37</v>
      </c>
      <c r="I3138" s="21"/>
    </row>
    <row r="3139" spans="1:9" ht="25.5" customHeight="1" x14ac:dyDescent="0.2">
      <c r="A3139" s="9" t="s">
        <v>167</v>
      </c>
      <c r="B3139" s="9" t="s">
        <v>248</v>
      </c>
      <c r="C3139" s="9" t="s">
        <v>250</v>
      </c>
      <c r="D3139" s="34">
        <v>51303</v>
      </c>
      <c r="E3139" s="12">
        <v>0</v>
      </c>
      <c r="F3139" s="11">
        <f t="shared" si="154"/>
        <v>0</v>
      </c>
      <c r="G3139" s="11">
        <f t="shared" si="152"/>
        <v>0</v>
      </c>
      <c r="H3139" s="11">
        <f t="shared" si="153"/>
        <v>0</v>
      </c>
      <c r="I3139" s="27" t="s">
        <v>741</v>
      </c>
    </row>
    <row r="3140" spans="1:9" ht="12.75" customHeight="1" x14ac:dyDescent="0.2">
      <c r="A3140" s="9" t="s">
        <v>167</v>
      </c>
      <c r="B3140" s="9" t="s">
        <v>248</v>
      </c>
      <c r="C3140" s="9" t="s">
        <v>250</v>
      </c>
      <c r="D3140" s="34">
        <v>51306</v>
      </c>
      <c r="E3140" s="12">
        <v>176.4</v>
      </c>
      <c r="F3140" s="11">
        <f t="shared" si="154"/>
        <v>176.4</v>
      </c>
      <c r="G3140" s="11">
        <f t="shared" si="152"/>
        <v>17.64</v>
      </c>
      <c r="H3140" s="11">
        <f t="shared" si="153"/>
        <v>194.04000000000002</v>
      </c>
      <c r="I3140" s="21"/>
    </row>
    <row r="3141" spans="1:9" ht="12.75" customHeight="1" x14ac:dyDescent="0.2">
      <c r="A3141" s="9" t="s">
        <v>167</v>
      </c>
      <c r="B3141" s="9" t="s">
        <v>248</v>
      </c>
      <c r="C3141" s="9" t="s">
        <v>250</v>
      </c>
      <c r="D3141" s="34" t="s">
        <v>742</v>
      </c>
      <c r="E3141" s="12">
        <v>194.05</v>
      </c>
      <c r="F3141" s="11">
        <f t="shared" si="154"/>
        <v>194.05</v>
      </c>
      <c r="G3141" s="11">
        <f t="shared" si="152"/>
        <v>19.41</v>
      </c>
      <c r="H3141" s="11">
        <f t="shared" si="153"/>
        <v>213.46</v>
      </c>
      <c r="I3141" s="21"/>
    </row>
    <row r="3142" spans="1:9" ht="25.5" customHeight="1" x14ac:dyDescent="0.2">
      <c r="A3142" s="9" t="s">
        <v>167</v>
      </c>
      <c r="B3142" s="9" t="s">
        <v>248</v>
      </c>
      <c r="C3142" s="9" t="s">
        <v>250</v>
      </c>
      <c r="D3142" s="34">
        <v>51309</v>
      </c>
      <c r="E3142" s="12">
        <v>0</v>
      </c>
      <c r="F3142" s="11">
        <f t="shared" si="154"/>
        <v>0</v>
      </c>
      <c r="G3142" s="11">
        <f t="shared" si="152"/>
        <v>0</v>
      </c>
      <c r="H3142" s="11">
        <f t="shared" si="153"/>
        <v>0</v>
      </c>
      <c r="I3142" s="22" t="s">
        <v>743</v>
      </c>
    </row>
    <row r="3143" spans="1:9" ht="25.5" customHeight="1" x14ac:dyDescent="0.2">
      <c r="A3143" s="9" t="s">
        <v>167</v>
      </c>
      <c r="B3143" s="9" t="s">
        <v>248</v>
      </c>
      <c r="C3143" s="9" t="s">
        <v>250</v>
      </c>
      <c r="D3143" s="84" t="s">
        <v>744</v>
      </c>
      <c r="E3143" s="12">
        <v>0</v>
      </c>
      <c r="F3143" s="11">
        <f t="shared" si="154"/>
        <v>0</v>
      </c>
      <c r="G3143" s="11">
        <f t="shared" si="152"/>
        <v>0</v>
      </c>
      <c r="H3143" s="11">
        <f t="shared" si="153"/>
        <v>0</v>
      </c>
      <c r="I3143" s="28" t="s">
        <v>745</v>
      </c>
    </row>
    <row r="3144" spans="1:9" ht="12" customHeight="1" x14ac:dyDescent="0.2">
      <c r="A3144" s="9" t="s">
        <v>167</v>
      </c>
      <c r="B3144" s="9" t="s">
        <v>248</v>
      </c>
      <c r="C3144" s="9" t="s">
        <v>250</v>
      </c>
      <c r="D3144" s="34">
        <v>51312</v>
      </c>
      <c r="E3144" s="12">
        <v>0</v>
      </c>
      <c r="F3144" s="11">
        <f t="shared" si="154"/>
        <v>0</v>
      </c>
      <c r="G3144" s="11">
        <f>ROUND((+F3144*0.1),2)</f>
        <v>0</v>
      </c>
      <c r="H3144" s="11">
        <f>+G3144+F3144</f>
        <v>0</v>
      </c>
      <c r="I3144" s="27" t="s">
        <v>746</v>
      </c>
    </row>
    <row r="3145" spans="1:9" ht="12.75" customHeight="1" x14ac:dyDescent="0.2">
      <c r="A3145" s="9" t="s">
        <v>167</v>
      </c>
      <c r="B3145" s="9" t="s">
        <v>248</v>
      </c>
      <c r="C3145" s="9" t="s">
        <v>250</v>
      </c>
      <c r="D3145" s="34">
        <v>51315</v>
      </c>
      <c r="E3145" s="12">
        <v>385.45000000000005</v>
      </c>
      <c r="F3145" s="11">
        <f t="shared" si="154"/>
        <v>385.45000000000005</v>
      </c>
      <c r="G3145" s="11">
        <f>ROUND((+F3145*0.1),2)</f>
        <v>38.549999999999997</v>
      </c>
      <c r="H3145" s="11">
        <f>+G3145+F3145</f>
        <v>424.00000000000006</v>
      </c>
      <c r="I3145" s="21"/>
    </row>
    <row r="3146" spans="1:9" ht="12.75" customHeight="1" x14ac:dyDescent="0.2">
      <c r="A3146" s="9" t="s">
        <v>167</v>
      </c>
      <c r="B3146" s="9" t="s">
        <v>248</v>
      </c>
      <c r="C3146" s="9" t="s">
        <v>250</v>
      </c>
      <c r="D3146" s="34">
        <v>51318</v>
      </c>
      <c r="E3146" s="12">
        <v>254.35000000000002</v>
      </c>
      <c r="F3146" s="11">
        <f t="shared" si="154"/>
        <v>254.35000000000002</v>
      </c>
      <c r="G3146" s="11">
        <f>ROUND((+F3146*0.1),2)</f>
        <v>25.44</v>
      </c>
      <c r="H3146" s="11">
        <f>+G3146+F3146</f>
        <v>279.79000000000002</v>
      </c>
      <c r="I3146" s="21"/>
    </row>
    <row r="3147" spans="1:9" ht="12.75" customHeight="1" x14ac:dyDescent="0.2">
      <c r="A3147" s="9"/>
      <c r="B3147" s="9"/>
      <c r="C3147" s="9"/>
      <c r="D3147" s="34"/>
      <c r="E3147" s="12"/>
      <c r="F3147" s="11"/>
      <c r="G3147" s="11"/>
      <c r="H3147" s="11"/>
      <c r="I3147" s="21"/>
    </row>
    <row r="3148" spans="1:9" ht="12.75" customHeight="1" x14ac:dyDescent="0.2">
      <c r="A3148" s="15"/>
      <c r="B3148" s="15"/>
      <c r="C3148" s="15"/>
      <c r="D3148" s="86"/>
      <c r="E3148" s="15"/>
      <c r="F3148" s="15"/>
      <c r="G3148" s="15"/>
      <c r="H3148" s="15"/>
      <c r="I3148" s="21"/>
    </row>
    <row r="3149" spans="1:9" ht="12.75" customHeight="1" x14ac:dyDescent="0.2">
      <c r="A3149" s="15"/>
      <c r="B3149" s="15"/>
      <c r="C3149" s="15"/>
      <c r="D3149" s="86"/>
      <c r="E3149" s="15"/>
      <c r="F3149" s="15"/>
      <c r="G3149" s="15"/>
      <c r="H3149" s="15"/>
      <c r="I3149" s="21"/>
    </row>
    <row r="3150" spans="1:9" ht="12.75" customHeight="1" x14ac:dyDescent="0.2">
      <c r="A3150" s="9" t="s">
        <v>298</v>
      </c>
      <c r="B3150" s="9" t="s">
        <v>300</v>
      </c>
      <c r="C3150" s="9" t="s">
        <v>302</v>
      </c>
      <c r="D3150" s="34">
        <v>51700</v>
      </c>
      <c r="E3150" s="12">
        <v>120.30000000000001</v>
      </c>
      <c r="F3150" s="11">
        <f t="shared" si="154"/>
        <v>120.30000000000001</v>
      </c>
      <c r="G3150" s="11">
        <f t="shared" ref="G3150:G3213" si="155">ROUND((+F3150*0.1),2)</f>
        <v>12.03</v>
      </c>
      <c r="H3150" s="11">
        <f t="shared" ref="H3150:H3213" si="156">+G3150+F3150</f>
        <v>132.33000000000001</v>
      </c>
      <c r="I3150" s="21"/>
    </row>
    <row r="3151" spans="1:9" ht="12.75" customHeight="1" x14ac:dyDescent="0.2">
      <c r="A3151" s="9" t="s">
        <v>298</v>
      </c>
      <c r="B3151" s="9" t="s">
        <v>300</v>
      </c>
      <c r="C3151" s="9" t="s">
        <v>302</v>
      </c>
      <c r="D3151" s="34">
        <v>51703</v>
      </c>
      <c r="E3151" s="12">
        <v>60.45</v>
      </c>
      <c r="F3151" s="11">
        <f t="shared" si="154"/>
        <v>60.45</v>
      </c>
      <c r="G3151" s="11">
        <f t="shared" si="155"/>
        <v>6.05</v>
      </c>
      <c r="H3151" s="11">
        <f t="shared" si="156"/>
        <v>66.5</v>
      </c>
      <c r="I3151" s="21"/>
    </row>
    <row r="3152" spans="1:9" ht="12.75" customHeight="1" x14ac:dyDescent="0.2">
      <c r="A3152" s="9" t="s">
        <v>298</v>
      </c>
      <c r="B3152" s="9" t="s">
        <v>303</v>
      </c>
      <c r="C3152" s="9" t="s">
        <v>304</v>
      </c>
      <c r="D3152" s="34">
        <v>51800</v>
      </c>
      <c r="E3152" s="12">
        <v>122.15</v>
      </c>
      <c r="F3152" s="11">
        <f t="shared" si="154"/>
        <v>122.15</v>
      </c>
      <c r="G3152" s="11">
        <f t="shared" si="155"/>
        <v>12.22</v>
      </c>
      <c r="H3152" s="11">
        <f t="shared" si="156"/>
        <v>134.37</v>
      </c>
      <c r="I3152" s="21"/>
    </row>
    <row r="3153" spans="1:9" ht="12.75" customHeight="1" x14ac:dyDescent="0.2">
      <c r="A3153" s="9" t="s">
        <v>298</v>
      </c>
      <c r="B3153" s="9" t="s">
        <v>303</v>
      </c>
      <c r="C3153" s="9" t="s">
        <v>304</v>
      </c>
      <c r="D3153" s="34">
        <v>51803</v>
      </c>
      <c r="E3153" s="12">
        <v>0</v>
      </c>
      <c r="F3153" s="11">
        <f t="shared" si="154"/>
        <v>0</v>
      </c>
      <c r="G3153" s="11">
        <f t="shared" si="155"/>
        <v>0</v>
      </c>
      <c r="H3153" s="11">
        <f t="shared" si="156"/>
        <v>0</v>
      </c>
      <c r="I3153" s="27" t="s">
        <v>1142</v>
      </c>
    </row>
    <row r="3154" spans="1:9" ht="12.75" customHeight="1" x14ac:dyDescent="0.2">
      <c r="A3154" s="9" t="s">
        <v>298</v>
      </c>
      <c r="B3154" s="9" t="s">
        <v>305</v>
      </c>
      <c r="C3154" s="9" t="s">
        <v>306</v>
      </c>
      <c r="D3154" s="34">
        <v>51900</v>
      </c>
      <c r="E3154" s="12">
        <v>469.20000000000005</v>
      </c>
      <c r="F3154" s="11">
        <f t="shared" si="154"/>
        <v>469.20000000000005</v>
      </c>
      <c r="G3154" s="11">
        <f t="shared" si="155"/>
        <v>46.92</v>
      </c>
      <c r="H3154" s="11">
        <f t="shared" si="156"/>
        <v>516.12</v>
      </c>
      <c r="I3154" s="21"/>
    </row>
    <row r="3155" spans="1:9" ht="12.75" customHeight="1" x14ac:dyDescent="0.2">
      <c r="A3155" s="9" t="s">
        <v>298</v>
      </c>
      <c r="B3155" s="9" t="s">
        <v>305</v>
      </c>
      <c r="C3155" s="9" t="s">
        <v>306</v>
      </c>
      <c r="D3155" s="34">
        <v>51902</v>
      </c>
      <c r="E3155" s="12">
        <v>106.35000000000001</v>
      </c>
      <c r="F3155" s="11">
        <f t="shared" si="154"/>
        <v>106.35000000000001</v>
      </c>
      <c r="G3155" s="11">
        <f t="shared" si="155"/>
        <v>10.64</v>
      </c>
      <c r="H3155" s="11">
        <f t="shared" si="156"/>
        <v>116.99000000000001</v>
      </c>
      <c r="I3155" s="21"/>
    </row>
    <row r="3156" spans="1:9" ht="12.75" customHeight="1" x14ac:dyDescent="0.2">
      <c r="A3156" s="9" t="s">
        <v>298</v>
      </c>
      <c r="B3156" s="9" t="s">
        <v>305</v>
      </c>
      <c r="C3156" s="9" t="s">
        <v>306</v>
      </c>
      <c r="D3156" s="34">
        <v>51904</v>
      </c>
      <c r="E3156" s="12">
        <v>654.55000000000007</v>
      </c>
      <c r="F3156" s="11">
        <f t="shared" si="154"/>
        <v>654.55000000000007</v>
      </c>
      <c r="G3156" s="11">
        <f t="shared" si="155"/>
        <v>65.459999999999994</v>
      </c>
      <c r="H3156" s="11">
        <f t="shared" si="156"/>
        <v>720.0100000000001</v>
      </c>
      <c r="I3156" s="21"/>
    </row>
    <row r="3157" spans="1:9" ht="12.75" customHeight="1" x14ac:dyDescent="0.2">
      <c r="A3157" s="9" t="s">
        <v>298</v>
      </c>
      <c r="B3157" s="9" t="s">
        <v>305</v>
      </c>
      <c r="C3157" s="9" t="s">
        <v>306</v>
      </c>
      <c r="D3157" s="34">
        <v>51906</v>
      </c>
      <c r="E3157" s="12">
        <v>995.45</v>
      </c>
      <c r="F3157" s="11">
        <f t="shared" si="154"/>
        <v>995.45</v>
      </c>
      <c r="G3157" s="11">
        <f t="shared" si="155"/>
        <v>99.55</v>
      </c>
      <c r="H3157" s="11">
        <f t="shared" si="156"/>
        <v>1095</v>
      </c>
      <c r="I3157" s="21"/>
    </row>
    <row r="3158" spans="1:9" ht="12.75" customHeight="1" x14ac:dyDescent="0.2">
      <c r="A3158" s="29" t="s">
        <v>298</v>
      </c>
      <c r="B3158" s="29" t="s">
        <v>305</v>
      </c>
      <c r="C3158" s="29" t="s">
        <v>306</v>
      </c>
      <c r="D3158" s="85">
        <v>52000</v>
      </c>
      <c r="E3158" s="12">
        <v>118.75</v>
      </c>
      <c r="F3158" s="11">
        <f t="shared" si="154"/>
        <v>118.75</v>
      </c>
      <c r="G3158" s="11">
        <f t="shared" si="155"/>
        <v>11.88</v>
      </c>
      <c r="H3158" s="11">
        <f t="shared" si="156"/>
        <v>130.63</v>
      </c>
      <c r="I3158" s="21"/>
    </row>
    <row r="3159" spans="1:9" ht="12.75" customHeight="1" x14ac:dyDescent="0.2">
      <c r="A3159" s="29" t="s">
        <v>298</v>
      </c>
      <c r="B3159" s="29" t="s">
        <v>305</v>
      </c>
      <c r="C3159" s="29" t="s">
        <v>306</v>
      </c>
      <c r="D3159" s="85">
        <v>52003</v>
      </c>
      <c r="E3159" s="12">
        <v>169.15</v>
      </c>
      <c r="F3159" s="11">
        <f t="shared" si="154"/>
        <v>169.15</v>
      </c>
      <c r="G3159" s="11">
        <f t="shared" si="155"/>
        <v>16.920000000000002</v>
      </c>
      <c r="H3159" s="11">
        <f t="shared" si="156"/>
        <v>186.07</v>
      </c>
      <c r="I3159" s="21"/>
    </row>
    <row r="3160" spans="1:9" ht="12.75" customHeight="1" x14ac:dyDescent="0.2">
      <c r="A3160" s="29" t="s">
        <v>298</v>
      </c>
      <c r="B3160" s="29" t="s">
        <v>305</v>
      </c>
      <c r="C3160" s="29" t="s">
        <v>306</v>
      </c>
      <c r="D3160" s="85">
        <v>52006</v>
      </c>
      <c r="E3160" s="12">
        <v>169.15</v>
      </c>
      <c r="F3160" s="11">
        <f t="shared" si="154"/>
        <v>169.15</v>
      </c>
      <c r="G3160" s="11">
        <f t="shared" si="155"/>
        <v>16.920000000000002</v>
      </c>
      <c r="H3160" s="11">
        <f t="shared" si="156"/>
        <v>186.07</v>
      </c>
      <c r="I3160" s="21"/>
    </row>
    <row r="3161" spans="1:9" ht="12.75" customHeight="1" x14ac:dyDescent="0.2">
      <c r="A3161" s="9" t="s">
        <v>298</v>
      </c>
      <c r="B3161" s="9" t="s">
        <v>305</v>
      </c>
      <c r="C3161" s="9" t="s">
        <v>306</v>
      </c>
      <c r="D3161" s="34">
        <v>52009</v>
      </c>
      <c r="E3161" s="12">
        <v>267.10000000000002</v>
      </c>
      <c r="F3161" s="11">
        <f t="shared" si="154"/>
        <v>267.10000000000002</v>
      </c>
      <c r="G3161" s="11">
        <f t="shared" si="155"/>
        <v>26.71</v>
      </c>
      <c r="H3161" s="11">
        <f t="shared" si="156"/>
        <v>293.81</v>
      </c>
      <c r="I3161" s="21"/>
    </row>
    <row r="3162" spans="1:9" ht="12.75" customHeight="1" x14ac:dyDescent="0.2">
      <c r="A3162" s="9" t="s">
        <v>298</v>
      </c>
      <c r="B3162" s="9" t="s">
        <v>305</v>
      </c>
      <c r="C3162" s="9" t="s">
        <v>306</v>
      </c>
      <c r="D3162" s="34">
        <v>52010</v>
      </c>
      <c r="E3162" s="12">
        <v>365.5</v>
      </c>
      <c r="F3162" s="11">
        <f t="shared" si="154"/>
        <v>365.5</v>
      </c>
      <c r="G3162" s="11">
        <f t="shared" si="155"/>
        <v>36.549999999999997</v>
      </c>
      <c r="H3162" s="11">
        <f t="shared" si="156"/>
        <v>402.05</v>
      </c>
      <c r="I3162" s="21"/>
    </row>
    <row r="3163" spans="1:9" ht="12.75" customHeight="1" x14ac:dyDescent="0.2">
      <c r="A3163" s="9" t="s">
        <v>298</v>
      </c>
      <c r="B3163" s="9" t="s">
        <v>305</v>
      </c>
      <c r="C3163" s="9" t="s">
        <v>306</v>
      </c>
      <c r="D3163" s="34">
        <v>52012</v>
      </c>
      <c r="E3163" s="12">
        <v>33.85</v>
      </c>
      <c r="F3163" s="11">
        <f t="shared" si="154"/>
        <v>33.85</v>
      </c>
      <c r="G3163" s="11">
        <f t="shared" si="155"/>
        <v>3.39</v>
      </c>
      <c r="H3163" s="11">
        <f t="shared" si="156"/>
        <v>37.24</v>
      </c>
      <c r="I3163" s="21"/>
    </row>
    <row r="3164" spans="1:9" ht="12.75" customHeight="1" x14ac:dyDescent="0.2">
      <c r="A3164" s="9" t="s">
        <v>298</v>
      </c>
      <c r="B3164" s="9" t="s">
        <v>305</v>
      </c>
      <c r="C3164" s="9" t="s">
        <v>306</v>
      </c>
      <c r="D3164" s="34">
        <v>52015</v>
      </c>
      <c r="E3164" s="12">
        <v>158.15</v>
      </c>
      <c r="F3164" s="11">
        <f t="shared" si="154"/>
        <v>158.15</v>
      </c>
      <c r="G3164" s="11">
        <f t="shared" si="155"/>
        <v>15.82</v>
      </c>
      <c r="H3164" s="11">
        <f t="shared" si="156"/>
        <v>173.97</v>
      </c>
      <c r="I3164" s="21"/>
    </row>
    <row r="3165" spans="1:9" ht="12.75" customHeight="1" x14ac:dyDescent="0.2">
      <c r="A3165" s="9" t="s">
        <v>298</v>
      </c>
      <c r="B3165" s="9" t="s">
        <v>305</v>
      </c>
      <c r="C3165" s="9" t="s">
        <v>306</v>
      </c>
      <c r="D3165" s="34">
        <v>52018</v>
      </c>
      <c r="E3165" s="12">
        <v>398.35</v>
      </c>
      <c r="F3165" s="11">
        <f t="shared" si="154"/>
        <v>398.35</v>
      </c>
      <c r="G3165" s="11">
        <f t="shared" si="155"/>
        <v>39.840000000000003</v>
      </c>
      <c r="H3165" s="11">
        <f t="shared" si="156"/>
        <v>438.19000000000005</v>
      </c>
      <c r="I3165" s="21"/>
    </row>
    <row r="3166" spans="1:9" ht="12.75" customHeight="1" x14ac:dyDescent="0.2">
      <c r="A3166" s="9" t="s">
        <v>298</v>
      </c>
      <c r="B3166" s="9" t="s">
        <v>305</v>
      </c>
      <c r="C3166" s="9" t="s">
        <v>306</v>
      </c>
      <c r="D3166" s="34">
        <v>52021</v>
      </c>
      <c r="E3166" s="12">
        <v>42.400000000000006</v>
      </c>
      <c r="F3166" s="11">
        <f t="shared" si="154"/>
        <v>42.400000000000006</v>
      </c>
      <c r="G3166" s="11">
        <f t="shared" si="155"/>
        <v>4.24</v>
      </c>
      <c r="H3166" s="11">
        <f t="shared" si="156"/>
        <v>46.640000000000008</v>
      </c>
      <c r="I3166" s="21"/>
    </row>
    <row r="3167" spans="1:9" ht="12.75" customHeight="1" x14ac:dyDescent="0.2">
      <c r="A3167" s="9" t="s">
        <v>298</v>
      </c>
      <c r="B3167" s="9" t="s">
        <v>305</v>
      </c>
      <c r="C3167" s="9" t="s">
        <v>306</v>
      </c>
      <c r="D3167" s="34">
        <v>52024</v>
      </c>
      <c r="E3167" s="12">
        <v>75.150000000000006</v>
      </c>
      <c r="F3167" s="11">
        <f t="shared" si="154"/>
        <v>75.150000000000006</v>
      </c>
      <c r="G3167" s="11">
        <f t="shared" si="155"/>
        <v>7.52</v>
      </c>
      <c r="H3167" s="11">
        <f t="shared" si="156"/>
        <v>82.67</v>
      </c>
      <c r="I3167" s="21"/>
    </row>
    <row r="3168" spans="1:9" ht="12.75" customHeight="1" x14ac:dyDescent="0.2">
      <c r="A3168" s="9" t="s">
        <v>298</v>
      </c>
      <c r="B3168" s="9" t="s">
        <v>305</v>
      </c>
      <c r="C3168" s="9" t="s">
        <v>306</v>
      </c>
      <c r="D3168" s="34">
        <v>52025</v>
      </c>
      <c r="E3168" s="12">
        <v>264.65000000000003</v>
      </c>
      <c r="F3168" s="11">
        <f t="shared" si="154"/>
        <v>264.65000000000003</v>
      </c>
      <c r="G3168" s="11">
        <f t="shared" si="155"/>
        <v>26.47</v>
      </c>
      <c r="H3168" s="11">
        <f t="shared" si="156"/>
        <v>291.12</v>
      </c>
      <c r="I3168" s="21"/>
    </row>
    <row r="3169" spans="1:9" ht="12.75" customHeight="1" x14ac:dyDescent="0.2">
      <c r="A3169" s="9" t="s">
        <v>298</v>
      </c>
      <c r="B3169" s="9" t="s">
        <v>305</v>
      </c>
      <c r="C3169" s="9" t="s">
        <v>306</v>
      </c>
      <c r="D3169" s="34">
        <v>52027</v>
      </c>
      <c r="E3169" s="12">
        <v>215.5</v>
      </c>
      <c r="F3169" s="11">
        <f t="shared" si="154"/>
        <v>215.5</v>
      </c>
      <c r="G3169" s="11">
        <f t="shared" si="155"/>
        <v>21.55</v>
      </c>
      <c r="H3169" s="11">
        <f t="shared" si="156"/>
        <v>237.05</v>
      </c>
      <c r="I3169" s="21"/>
    </row>
    <row r="3170" spans="1:9" ht="12.75" customHeight="1" x14ac:dyDescent="0.2">
      <c r="A3170" s="9" t="s">
        <v>298</v>
      </c>
      <c r="B3170" s="9" t="s">
        <v>305</v>
      </c>
      <c r="C3170" s="9" t="s">
        <v>306</v>
      </c>
      <c r="D3170" s="34">
        <v>52030</v>
      </c>
      <c r="E3170" s="12">
        <v>129.55000000000001</v>
      </c>
      <c r="F3170" s="11">
        <f t="shared" si="154"/>
        <v>129.55000000000001</v>
      </c>
      <c r="G3170" s="11">
        <f t="shared" si="155"/>
        <v>12.96</v>
      </c>
      <c r="H3170" s="11">
        <f t="shared" si="156"/>
        <v>142.51000000000002</v>
      </c>
      <c r="I3170" s="21"/>
    </row>
    <row r="3171" spans="1:9" ht="12.75" customHeight="1" x14ac:dyDescent="0.2">
      <c r="A3171" s="9" t="s">
        <v>298</v>
      </c>
      <c r="B3171" s="9" t="s">
        <v>305</v>
      </c>
      <c r="C3171" s="9" t="s">
        <v>306</v>
      </c>
      <c r="D3171" s="34">
        <v>52033</v>
      </c>
      <c r="E3171" s="12">
        <v>264.65000000000003</v>
      </c>
      <c r="F3171" s="11">
        <f t="shared" si="154"/>
        <v>264.65000000000003</v>
      </c>
      <c r="G3171" s="11">
        <f t="shared" si="155"/>
        <v>26.47</v>
      </c>
      <c r="H3171" s="11">
        <f t="shared" si="156"/>
        <v>291.12</v>
      </c>
      <c r="I3171" s="21"/>
    </row>
    <row r="3172" spans="1:9" ht="12.75" customHeight="1" x14ac:dyDescent="0.2">
      <c r="A3172" s="9" t="s">
        <v>298</v>
      </c>
      <c r="B3172" s="9" t="s">
        <v>305</v>
      </c>
      <c r="C3172" s="9" t="s">
        <v>306</v>
      </c>
      <c r="D3172" s="34">
        <v>52034</v>
      </c>
      <c r="E3172" s="12">
        <v>61.900000000000006</v>
      </c>
      <c r="F3172" s="11">
        <f t="shared" si="154"/>
        <v>61.900000000000006</v>
      </c>
      <c r="G3172" s="11">
        <f t="shared" si="155"/>
        <v>6.19</v>
      </c>
      <c r="H3172" s="11">
        <f t="shared" si="156"/>
        <v>68.09</v>
      </c>
      <c r="I3172" s="21"/>
    </row>
    <row r="3173" spans="1:9" ht="12.75" customHeight="1" x14ac:dyDescent="0.2">
      <c r="A3173" s="9" t="s">
        <v>298</v>
      </c>
      <c r="B3173" s="9" t="s">
        <v>305</v>
      </c>
      <c r="C3173" s="9" t="s">
        <v>306</v>
      </c>
      <c r="D3173" s="34">
        <v>52035</v>
      </c>
      <c r="E3173" s="12">
        <v>685.1</v>
      </c>
      <c r="F3173" s="11">
        <f t="shared" si="154"/>
        <v>685.1</v>
      </c>
      <c r="G3173" s="11">
        <f t="shared" si="155"/>
        <v>68.510000000000005</v>
      </c>
      <c r="H3173" s="11">
        <f t="shared" si="156"/>
        <v>753.61</v>
      </c>
      <c r="I3173" s="21"/>
    </row>
    <row r="3174" spans="1:9" ht="12.75" customHeight="1" x14ac:dyDescent="0.2">
      <c r="A3174" s="9" t="s">
        <v>298</v>
      </c>
      <c r="B3174" s="9" t="s">
        <v>305</v>
      </c>
      <c r="C3174" s="9" t="s">
        <v>306</v>
      </c>
      <c r="D3174" s="34">
        <v>52036</v>
      </c>
      <c r="E3174" s="12">
        <v>182.60000000000002</v>
      </c>
      <c r="F3174" s="11">
        <f t="shared" si="154"/>
        <v>182.60000000000002</v>
      </c>
      <c r="G3174" s="11">
        <f t="shared" si="155"/>
        <v>18.260000000000002</v>
      </c>
      <c r="H3174" s="11">
        <f t="shared" si="156"/>
        <v>200.86</v>
      </c>
      <c r="I3174" s="21"/>
    </row>
    <row r="3175" spans="1:9" ht="12.75" customHeight="1" x14ac:dyDescent="0.2">
      <c r="A3175" s="9" t="s">
        <v>298</v>
      </c>
      <c r="B3175" s="9" t="s">
        <v>305</v>
      </c>
      <c r="C3175" s="9" t="s">
        <v>306</v>
      </c>
      <c r="D3175" s="34">
        <v>52039</v>
      </c>
      <c r="E3175" s="12">
        <v>469.20000000000005</v>
      </c>
      <c r="F3175" s="11">
        <f t="shared" si="154"/>
        <v>469.20000000000005</v>
      </c>
      <c r="G3175" s="11">
        <f t="shared" si="155"/>
        <v>46.92</v>
      </c>
      <c r="H3175" s="11">
        <f t="shared" si="156"/>
        <v>516.12</v>
      </c>
      <c r="I3175" s="21"/>
    </row>
    <row r="3176" spans="1:9" ht="12.75" customHeight="1" x14ac:dyDescent="0.2">
      <c r="A3176" s="9" t="s">
        <v>298</v>
      </c>
      <c r="B3176" s="9" t="s">
        <v>305</v>
      </c>
      <c r="C3176" s="9" t="s">
        <v>306</v>
      </c>
      <c r="D3176" s="34">
        <v>52042</v>
      </c>
      <c r="E3176" s="12">
        <v>248.25</v>
      </c>
      <c r="F3176" s="11">
        <f t="shared" si="154"/>
        <v>248.25</v>
      </c>
      <c r="G3176" s="11">
        <f t="shared" si="155"/>
        <v>24.83</v>
      </c>
      <c r="H3176" s="11">
        <f t="shared" si="156"/>
        <v>273.08</v>
      </c>
      <c r="I3176" s="21"/>
    </row>
    <row r="3177" spans="1:9" ht="12.75" customHeight="1" x14ac:dyDescent="0.2">
      <c r="A3177" s="9" t="s">
        <v>298</v>
      </c>
      <c r="B3177" s="9" t="s">
        <v>305</v>
      </c>
      <c r="C3177" s="9" t="s">
        <v>306</v>
      </c>
      <c r="D3177" s="34">
        <v>52045</v>
      </c>
      <c r="E3177" s="12">
        <v>354.75</v>
      </c>
      <c r="F3177" s="11">
        <f t="shared" si="154"/>
        <v>354.75</v>
      </c>
      <c r="G3177" s="11">
        <f t="shared" si="155"/>
        <v>35.479999999999997</v>
      </c>
      <c r="H3177" s="11">
        <f t="shared" si="156"/>
        <v>390.23</v>
      </c>
      <c r="I3177" s="21"/>
    </row>
    <row r="3178" spans="1:9" ht="12.75" customHeight="1" x14ac:dyDescent="0.2">
      <c r="A3178" s="9" t="s">
        <v>298</v>
      </c>
      <c r="B3178" s="9" t="s">
        <v>305</v>
      </c>
      <c r="C3178" s="9" t="s">
        <v>306</v>
      </c>
      <c r="D3178" s="34">
        <v>52048</v>
      </c>
      <c r="E3178" s="12">
        <v>534.6</v>
      </c>
      <c r="F3178" s="11">
        <f t="shared" si="154"/>
        <v>534.6</v>
      </c>
      <c r="G3178" s="11">
        <f t="shared" si="155"/>
        <v>53.46</v>
      </c>
      <c r="H3178" s="11">
        <f t="shared" si="156"/>
        <v>588.06000000000006</v>
      </c>
      <c r="I3178" s="21"/>
    </row>
    <row r="3179" spans="1:9" ht="12.75" customHeight="1" x14ac:dyDescent="0.2">
      <c r="A3179" s="9" t="s">
        <v>298</v>
      </c>
      <c r="B3179" s="9" t="s">
        <v>305</v>
      </c>
      <c r="C3179" s="9" t="s">
        <v>306</v>
      </c>
      <c r="D3179" s="34">
        <v>52051</v>
      </c>
      <c r="E3179" s="12">
        <v>722.75</v>
      </c>
      <c r="F3179" s="11">
        <f t="shared" ref="F3179:F3242" si="157">CEILING(TRUNC(+E3179*F$2,2),0.05)</f>
        <v>722.75</v>
      </c>
      <c r="G3179" s="11">
        <f t="shared" si="155"/>
        <v>72.28</v>
      </c>
      <c r="H3179" s="11">
        <f t="shared" si="156"/>
        <v>795.03</v>
      </c>
      <c r="I3179" s="21"/>
    </row>
    <row r="3180" spans="1:9" ht="12.75" customHeight="1" x14ac:dyDescent="0.2">
      <c r="A3180" s="9" t="s">
        <v>298</v>
      </c>
      <c r="B3180" s="9" t="s">
        <v>305</v>
      </c>
      <c r="C3180" s="9" t="s">
        <v>306</v>
      </c>
      <c r="D3180" s="34">
        <v>52054</v>
      </c>
      <c r="E3180" s="12">
        <v>845.55000000000007</v>
      </c>
      <c r="F3180" s="11">
        <f t="shared" si="157"/>
        <v>845.55000000000007</v>
      </c>
      <c r="G3180" s="11">
        <f t="shared" si="155"/>
        <v>84.56</v>
      </c>
      <c r="H3180" s="11">
        <f t="shared" si="156"/>
        <v>930.11000000000013</v>
      </c>
      <c r="I3180" s="21"/>
    </row>
    <row r="3181" spans="1:9" ht="12.75" customHeight="1" x14ac:dyDescent="0.2">
      <c r="A3181" s="9" t="s">
        <v>298</v>
      </c>
      <c r="B3181" s="9" t="s">
        <v>305</v>
      </c>
      <c r="C3181" s="9" t="s">
        <v>306</v>
      </c>
      <c r="D3181" s="34">
        <v>52055</v>
      </c>
      <c r="E3181" s="12">
        <v>39.35</v>
      </c>
      <c r="F3181" s="11">
        <f t="shared" si="157"/>
        <v>39.35</v>
      </c>
      <c r="G3181" s="11">
        <f t="shared" si="155"/>
        <v>3.94</v>
      </c>
      <c r="H3181" s="11">
        <f t="shared" si="156"/>
        <v>43.29</v>
      </c>
      <c r="I3181" s="21"/>
    </row>
    <row r="3182" spans="1:9" ht="12.75" customHeight="1" x14ac:dyDescent="0.2">
      <c r="A3182" s="9" t="s">
        <v>298</v>
      </c>
      <c r="B3182" s="9" t="s">
        <v>305</v>
      </c>
      <c r="C3182" s="9" t="s">
        <v>306</v>
      </c>
      <c r="D3182" s="34">
        <v>52056</v>
      </c>
      <c r="E3182" s="12">
        <v>39.35</v>
      </c>
      <c r="F3182" s="11">
        <f t="shared" si="157"/>
        <v>39.35</v>
      </c>
      <c r="G3182" s="11">
        <f t="shared" si="155"/>
        <v>3.94</v>
      </c>
      <c r="H3182" s="11">
        <f t="shared" si="156"/>
        <v>43.29</v>
      </c>
      <c r="I3182" s="21"/>
    </row>
    <row r="3183" spans="1:9" ht="12.75" customHeight="1" x14ac:dyDescent="0.2">
      <c r="A3183" s="9" t="s">
        <v>298</v>
      </c>
      <c r="B3183" s="9" t="s">
        <v>305</v>
      </c>
      <c r="C3183" s="9" t="s">
        <v>306</v>
      </c>
      <c r="D3183" s="34">
        <v>52057</v>
      </c>
      <c r="E3183" s="12">
        <v>234.5</v>
      </c>
      <c r="F3183" s="11">
        <f t="shared" si="157"/>
        <v>234.5</v>
      </c>
      <c r="G3183" s="11">
        <f t="shared" si="155"/>
        <v>23.45</v>
      </c>
      <c r="H3183" s="11">
        <f t="shared" si="156"/>
        <v>257.95</v>
      </c>
      <c r="I3183" s="21"/>
    </row>
    <row r="3184" spans="1:9" ht="12.75" customHeight="1" x14ac:dyDescent="0.2">
      <c r="A3184" s="9" t="s">
        <v>298</v>
      </c>
      <c r="B3184" s="9" t="s">
        <v>305</v>
      </c>
      <c r="C3184" s="9" t="s">
        <v>306</v>
      </c>
      <c r="D3184" s="34">
        <v>52058</v>
      </c>
      <c r="E3184" s="12">
        <v>341.90000000000003</v>
      </c>
      <c r="F3184" s="11">
        <f t="shared" si="157"/>
        <v>341.90000000000003</v>
      </c>
      <c r="G3184" s="11">
        <f t="shared" si="155"/>
        <v>34.19</v>
      </c>
      <c r="H3184" s="11">
        <f t="shared" si="156"/>
        <v>376.09000000000003</v>
      </c>
      <c r="I3184" s="21"/>
    </row>
    <row r="3185" spans="1:9" ht="12.75" customHeight="1" x14ac:dyDescent="0.2">
      <c r="A3185" s="9" t="s">
        <v>298</v>
      </c>
      <c r="B3185" s="9" t="s">
        <v>305</v>
      </c>
      <c r="C3185" s="9" t="s">
        <v>306</v>
      </c>
      <c r="D3185" s="34">
        <v>52059</v>
      </c>
      <c r="E3185" s="12">
        <v>385.15000000000003</v>
      </c>
      <c r="F3185" s="11">
        <f t="shared" si="157"/>
        <v>385.15000000000003</v>
      </c>
      <c r="G3185" s="11">
        <f t="shared" si="155"/>
        <v>38.520000000000003</v>
      </c>
      <c r="H3185" s="11">
        <f t="shared" si="156"/>
        <v>423.67</v>
      </c>
      <c r="I3185" s="21"/>
    </row>
    <row r="3186" spans="1:9" ht="12.75" customHeight="1" x14ac:dyDescent="0.2">
      <c r="A3186" s="9" t="s">
        <v>298</v>
      </c>
      <c r="B3186" s="9" t="s">
        <v>305</v>
      </c>
      <c r="C3186" s="9" t="s">
        <v>306</v>
      </c>
      <c r="D3186" s="34">
        <v>52060</v>
      </c>
      <c r="E3186" s="12">
        <v>272.55</v>
      </c>
      <c r="F3186" s="11">
        <f t="shared" si="157"/>
        <v>272.55</v>
      </c>
      <c r="G3186" s="11">
        <f t="shared" si="155"/>
        <v>27.26</v>
      </c>
      <c r="H3186" s="11">
        <f t="shared" si="156"/>
        <v>299.81</v>
      </c>
      <c r="I3186" s="21"/>
    </row>
    <row r="3187" spans="1:9" ht="12.75" customHeight="1" x14ac:dyDescent="0.2">
      <c r="A3187" s="9" t="s">
        <v>298</v>
      </c>
      <c r="B3187" s="9" t="s">
        <v>305</v>
      </c>
      <c r="C3187" s="9" t="s">
        <v>306</v>
      </c>
      <c r="D3187" s="34">
        <v>52061</v>
      </c>
      <c r="E3187" s="12">
        <v>321.8</v>
      </c>
      <c r="F3187" s="11">
        <f t="shared" si="157"/>
        <v>321.8</v>
      </c>
      <c r="G3187" s="11">
        <f t="shared" si="155"/>
        <v>32.18</v>
      </c>
      <c r="H3187" s="11">
        <f t="shared" si="156"/>
        <v>353.98</v>
      </c>
      <c r="I3187" s="21"/>
    </row>
    <row r="3188" spans="1:9" ht="12.75" customHeight="1" x14ac:dyDescent="0.2">
      <c r="A3188" s="9" t="s">
        <v>298</v>
      </c>
      <c r="B3188" s="9" t="s">
        <v>305</v>
      </c>
      <c r="C3188" s="9" t="s">
        <v>306</v>
      </c>
      <c r="D3188" s="34">
        <v>52062</v>
      </c>
      <c r="E3188" s="12">
        <v>425.55</v>
      </c>
      <c r="F3188" s="11">
        <f t="shared" si="157"/>
        <v>425.55</v>
      </c>
      <c r="G3188" s="11">
        <f t="shared" si="155"/>
        <v>42.56</v>
      </c>
      <c r="H3188" s="11">
        <f t="shared" si="156"/>
        <v>468.11</v>
      </c>
      <c r="I3188" s="21"/>
    </row>
    <row r="3189" spans="1:9" ht="12.75" customHeight="1" x14ac:dyDescent="0.2">
      <c r="A3189" s="9" t="s">
        <v>298</v>
      </c>
      <c r="B3189" s="9" t="s">
        <v>305</v>
      </c>
      <c r="C3189" s="9" t="s">
        <v>306</v>
      </c>
      <c r="D3189" s="34">
        <v>52063</v>
      </c>
      <c r="E3189" s="12">
        <v>512.80000000000007</v>
      </c>
      <c r="F3189" s="11">
        <f t="shared" si="157"/>
        <v>512.80000000000007</v>
      </c>
      <c r="G3189" s="11">
        <f t="shared" si="155"/>
        <v>51.28</v>
      </c>
      <c r="H3189" s="11">
        <f t="shared" si="156"/>
        <v>564.08000000000004</v>
      </c>
      <c r="I3189" s="21"/>
    </row>
    <row r="3190" spans="1:9" ht="12.75" customHeight="1" x14ac:dyDescent="0.2">
      <c r="A3190" s="9" t="s">
        <v>298</v>
      </c>
      <c r="B3190" s="9" t="s">
        <v>305</v>
      </c>
      <c r="C3190" s="9" t="s">
        <v>306</v>
      </c>
      <c r="D3190" s="34">
        <v>52064</v>
      </c>
      <c r="E3190" s="12">
        <v>243.95000000000002</v>
      </c>
      <c r="F3190" s="11">
        <f t="shared" si="157"/>
        <v>243.95000000000002</v>
      </c>
      <c r="G3190" s="11">
        <f t="shared" si="155"/>
        <v>24.4</v>
      </c>
      <c r="H3190" s="11">
        <f t="shared" si="156"/>
        <v>268.35000000000002</v>
      </c>
      <c r="I3190" s="21"/>
    </row>
    <row r="3191" spans="1:9" ht="12.75" customHeight="1" x14ac:dyDescent="0.2">
      <c r="A3191" s="9" t="s">
        <v>298</v>
      </c>
      <c r="B3191" s="9" t="s">
        <v>305</v>
      </c>
      <c r="C3191" s="9" t="s">
        <v>306</v>
      </c>
      <c r="D3191" s="34">
        <v>52066</v>
      </c>
      <c r="E3191" s="12">
        <v>640.95000000000005</v>
      </c>
      <c r="F3191" s="11">
        <f t="shared" si="157"/>
        <v>640.95000000000005</v>
      </c>
      <c r="G3191" s="11">
        <f t="shared" si="155"/>
        <v>64.099999999999994</v>
      </c>
      <c r="H3191" s="11">
        <f t="shared" si="156"/>
        <v>705.05000000000007</v>
      </c>
      <c r="I3191" s="21"/>
    </row>
    <row r="3192" spans="1:9" ht="12.75" customHeight="1" x14ac:dyDescent="0.2">
      <c r="A3192" s="9" t="s">
        <v>298</v>
      </c>
      <c r="B3192" s="9" t="s">
        <v>305</v>
      </c>
      <c r="C3192" s="9" t="s">
        <v>306</v>
      </c>
      <c r="D3192" s="34">
        <v>52069</v>
      </c>
      <c r="E3192" s="12">
        <v>285.65000000000003</v>
      </c>
      <c r="F3192" s="11">
        <f t="shared" si="157"/>
        <v>285.65000000000003</v>
      </c>
      <c r="G3192" s="11">
        <f t="shared" si="155"/>
        <v>28.57</v>
      </c>
      <c r="H3192" s="11">
        <f t="shared" si="156"/>
        <v>314.22000000000003</v>
      </c>
      <c r="I3192" s="21"/>
    </row>
    <row r="3193" spans="1:9" ht="12.75" customHeight="1" x14ac:dyDescent="0.2">
      <c r="A3193" s="9" t="s">
        <v>298</v>
      </c>
      <c r="B3193" s="9" t="s">
        <v>305</v>
      </c>
      <c r="C3193" s="9" t="s">
        <v>306</v>
      </c>
      <c r="D3193" s="34">
        <v>52072</v>
      </c>
      <c r="E3193" s="12">
        <v>84.65</v>
      </c>
      <c r="F3193" s="11">
        <f t="shared" si="157"/>
        <v>84.65</v>
      </c>
      <c r="G3193" s="11">
        <f t="shared" si="155"/>
        <v>8.4700000000000006</v>
      </c>
      <c r="H3193" s="11">
        <f t="shared" si="156"/>
        <v>93.12</v>
      </c>
      <c r="I3193" s="21"/>
    </row>
    <row r="3194" spans="1:9" ht="12.75" customHeight="1" x14ac:dyDescent="0.2">
      <c r="A3194" s="9" t="s">
        <v>298</v>
      </c>
      <c r="B3194" s="9" t="s">
        <v>305</v>
      </c>
      <c r="C3194" s="9" t="s">
        <v>306</v>
      </c>
      <c r="D3194" s="34">
        <v>52073</v>
      </c>
      <c r="E3194" s="12">
        <v>215.5</v>
      </c>
      <c r="F3194" s="11">
        <f t="shared" si="157"/>
        <v>215.5</v>
      </c>
      <c r="G3194" s="11">
        <f t="shared" si="155"/>
        <v>21.55</v>
      </c>
      <c r="H3194" s="11">
        <f t="shared" si="156"/>
        <v>237.05</v>
      </c>
      <c r="I3194" s="21"/>
    </row>
    <row r="3195" spans="1:9" ht="12.75" customHeight="1" x14ac:dyDescent="0.2">
      <c r="A3195" s="9" t="s">
        <v>298</v>
      </c>
      <c r="B3195" s="9" t="s">
        <v>305</v>
      </c>
      <c r="C3195" s="9" t="s">
        <v>306</v>
      </c>
      <c r="D3195" s="34">
        <v>52075</v>
      </c>
      <c r="E3195" s="12">
        <v>215.5</v>
      </c>
      <c r="F3195" s="11">
        <f t="shared" si="157"/>
        <v>215.5</v>
      </c>
      <c r="G3195" s="11">
        <f t="shared" si="155"/>
        <v>21.55</v>
      </c>
      <c r="H3195" s="11">
        <f t="shared" si="156"/>
        <v>237.05</v>
      </c>
      <c r="I3195" s="21"/>
    </row>
    <row r="3196" spans="1:9" ht="12.75" customHeight="1" x14ac:dyDescent="0.2">
      <c r="A3196" s="9" t="s">
        <v>298</v>
      </c>
      <c r="B3196" s="9" t="s">
        <v>305</v>
      </c>
      <c r="C3196" s="9" t="s">
        <v>306</v>
      </c>
      <c r="D3196" s="34">
        <v>52078</v>
      </c>
      <c r="E3196" s="12">
        <v>425.55</v>
      </c>
      <c r="F3196" s="11">
        <f t="shared" si="157"/>
        <v>425.55</v>
      </c>
      <c r="G3196" s="11">
        <f t="shared" si="155"/>
        <v>42.56</v>
      </c>
      <c r="H3196" s="11">
        <f t="shared" si="156"/>
        <v>468.11</v>
      </c>
      <c r="I3196" s="21"/>
    </row>
    <row r="3197" spans="1:9" ht="12.75" customHeight="1" x14ac:dyDescent="0.2">
      <c r="A3197" s="9" t="s">
        <v>298</v>
      </c>
      <c r="B3197" s="9" t="s">
        <v>305</v>
      </c>
      <c r="C3197" s="9" t="s">
        <v>306</v>
      </c>
      <c r="D3197" s="34">
        <v>52081</v>
      </c>
      <c r="E3197" s="12">
        <v>66.95</v>
      </c>
      <c r="F3197" s="11">
        <f t="shared" si="157"/>
        <v>66.95</v>
      </c>
      <c r="G3197" s="11">
        <f t="shared" si="155"/>
        <v>6.7</v>
      </c>
      <c r="H3197" s="11">
        <f t="shared" si="156"/>
        <v>73.650000000000006</v>
      </c>
      <c r="I3197" s="21"/>
    </row>
    <row r="3198" spans="1:9" ht="12.75" customHeight="1" x14ac:dyDescent="0.2">
      <c r="A3198" s="9" t="s">
        <v>298</v>
      </c>
      <c r="B3198" s="9" t="s">
        <v>305</v>
      </c>
      <c r="C3198" s="9" t="s">
        <v>306</v>
      </c>
      <c r="D3198" s="34">
        <v>52084</v>
      </c>
      <c r="E3198" s="12">
        <v>172</v>
      </c>
      <c r="F3198" s="11">
        <f t="shared" si="157"/>
        <v>172</v>
      </c>
      <c r="G3198" s="11">
        <f t="shared" si="155"/>
        <v>17.2</v>
      </c>
      <c r="H3198" s="11">
        <f t="shared" si="156"/>
        <v>189.2</v>
      </c>
      <c r="I3198" s="21"/>
    </row>
    <row r="3199" spans="1:9" ht="12.75" customHeight="1" x14ac:dyDescent="0.2">
      <c r="A3199" s="9" t="s">
        <v>298</v>
      </c>
      <c r="B3199" s="9" t="s">
        <v>305</v>
      </c>
      <c r="C3199" s="9" t="s">
        <v>306</v>
      </c>
      <c r="D3199" s="34">
        <v>52087</v>
      </c>
      <c r="E3199" s="12">
        <v>294.60000000000002</v>
      </c>
      <c r="F3199" s="11">
        <f t="shared" si="157"/>
        <v>294.60000000000002</v>
      </c>
      <c r="G3199" s="11">
        <f t="shared" si="155"/>
        <v>29.46</v>
      </c>
      <c r="H3199" s="11">
        <f t="shared" si="156"/>
        <v>324.06</v>
      </c>
      <c r="I3199" s="21"/>
    </row>
    <row r="3200" spans="1:9" ht="12.75" customHeight="1" x14ac:dyDescent="0.2">
      <c r="A3200" s="9" t="s">
        <v>298</v>
      </c>
      <c r="B3200" s="9" t="s">
        <v>305</v>
      </c>
      <c r="C3200" s="9" t="s">
        <v>306</v>
      </c>
      <c r="D3200" s="34">
        <v>52090</v>
      </c>
      <c r="E3200" s="12">
        <v>512.80000000000007</v>
      </c>
      <c r="F3200" s="11">
        <f t="shared" si="157"/>
        <v>512.80000000000007</v>
      </c>
      <c r="G3200" s="11">
        <f t="shared" si="155"/>
        <v>51.28</v>
      </c>
      <c r="H3200" s="11">
        <f t="shared" si="156"/>
        <v>564.08000000000004</v>
      </c>
      <c r="I3200" s="21"/>
    </row>
    <row r="3201" spans="1:9" ht="12.75" customHeight="1" x14ac:dyDescent="0.2">
      <c r="A3201" s="9" t="s">
        <v>298</v>
      </c>
      <c r="B3201" s="9" t="s">
        <v>305</v>
      </c>
      <c r="C3201" s="9" t="s">
        <v>306</v>
      </c>
      <c r="D3201" s="34">
        <v>52092</v>
      </c>
      <c r="E3201" s="12">
        <v>668.45</v>
      </c>
      <c r="F3201" s="11">
        <f t="shared" si="157"/>
        <v>668.45</v>
      </c>
      <c r="G3201" s="11">
        <f t="shared" si="155"/>
        <v>66.849999999999994</v>
      </c>
      <c r="H3201" s="11">
        <f t="shared" si="156"/>
        <v>735.30000000000007</v>
      </c>
      <c r="I3201" s="21"/>
    </row>
    <row r="3202" spans="1:9" ht="12.75" customHeight="1" x14ac:dyDescent="0.2">
      <c r="A3202" s="9" t="s">
        <v>298</v>
      </c>
      <c r="B3202" s="9" t="s">
        <v>305</v>
      </c>
      <c r="C3202" s="9" t="s">
        <v>306</v>
      </c>
      <c r="D3202" s="34">
        <v>52094</v>
      </c>
      <c r="E3202" s="12">
        <v>845.5</v>
      </c>
      <c r="F3202" s="11">
        <f t="shared" si="157"/>
        <v>845.5</v>
      </c>
      <c r="G3202" s="11">
        <f t="shared" si="155"/>
        <v>84.55</v>
      </c>
      <c r="H3202" s="11">
        <f t="shared" si="156"/>
        <v>930.05</v>
      </c>
      <c r="I3202" s="21"/>
    </row>
    <row r="3203" spans="1:9" ht="12.75" customHeight="1" x14ac:dyDescent="0.2">
      <c r="A3203" s="9" t="s">
        <v>298</v>
      </c>
      <c r="B3203" s="9" t="s">
        <v>305</v>
      </c>
      <c r="C3203" s="9" t="s">
        <v>306</v>
      </c>
      <c r="D3203" s="34">
        <v>52095</v>
      </c>
      <c r="E3203" s="12">
        <v>548</v>
      </c>
      <c r="F3203" s="11">
        <f t="shared" si="157"/>
        <v>548</v>
      </c>
      <c r="G3203" s="11">
        <f t="shared" si="155"/>
        <v>54.8</v>
      </c>
      <c r="H3203" s="11">
        <f t="shared" si="156"/>
        <v>602.79999999999995</v>
      </c>
      <c r="I3203" s="21"/>
    </row>
    <row r="3204" spans="1:9" ht="12.75" customHeight="1" x14ac:dyDescent="0.2">
      <c r="A3204" s="9" t="s">
        <v>298</v>
      </c>
      <c r="B3204" s="9" t="s">
        <v>305</v>
      </c>
      <c r="C3204" s="9" t="s">
        <v>306</v>
      </c>
      <c r="D3204" s="34">
        <v>52096</v>
      </c>
      <c r="E3204" s="12">
        <v>162.4</v>
      </c>
      <c r="F3204" s="11">
        <f t="shared" si="157"/>
        <v>162.4</v>
      </c>
      <c r="G3204" s="11">
        <f t="shared" si="155"/>
        <v>16.239999999999998</v>
      </c>
      <c r="H3204" s="11">
        <f t="shared" si="156"/>
        <v>178.64000000000001</v>
      </c>
      <c r="I3204" s="21"/>
    </row>
    <row r="3205" spans="1:9" ht="12.75" customHeight="1" x14ac:dyDescent="0.2">
      <c r="A3205" s="9" t="s">
        <v>298</v>
      </c>
      <c r="B3205" s="9" t="s">
        <v>305</v>
      </c>
      <c r="C3205" s="9" t="s">
        <v>306</v>
      </c>
      <c r="D3205" s="34">
        <v>52097</v>
      </c>
      <c r="E3205" s="12">
        <v>230.35000000000002</v>
      </c>
      <c r="F3205" s="11">
        <f t="shared" si="157"/>
        <v>230.35000000000002</v>
      </c>
      <c r="G3205" s="11">
        <f t="shared" si="155"/>
        <v>23.04</v>
      </c>
      <c r="H3205" s="11">
        <f t="shared" si="156"/>
        <v>253.39000000000001</v>
      </c>
      <c r="I3205" s="21"/>
    </row>
    <row r="3206" spans="1:9" ht="12.75" customHeight="1" x14ac:dyDescent="0.2">
      <c r="A3206" s="9" t="s">
        <v>298</v>
      </c>
      <c r="B3206" s="9" t="s">
        <v>305</v>
      </c>
      <c r="C3206" s="9" t="s">
        <v>306</v>
      </c>
      <c r="D3206" s="34">
        <v>52098</v>
      </c>
      <c r="E3206" s="12">
        <v>270.85000000000002</v>
      </c>
      <c r="F3206" s="11">
        <f t="shared" si="157"/>
        <v>270.85000000000002</v>
      </c>
      <c r="G3206" s="11">
        <f t="shared" si="155"/>
        <v>27.09</v>
      </c>
      <c r="H3206" s="11">
        <f t="shared" si="156"/>
        <v>297.94</v>
      </c>
      <c r="I3206" s="21"/>
    </row>
    <row r="3207" spans="1:9" ht="12.75" customHeight="1" x14ac:dyDescent="0.2">
      <c r="A3207" s="9" t="s">
        <v>298</v>
      </c>
      <c r="B3207" s="9" t="s">
        <v>305</v>
      </c>
      <c r="C3207" s="9" t="s">
        <v>306</v>
      </c>
      <c r="D3207" s="34">
        <v>52099</v>
      </c>
      <c r="E3207" s="12">
        <v>203.25</v>
      </c>
      <c r="F3207" s="11">
        <f t="shared" si="157"/>
        <v>203.25</v>
      </c>
      <c r="G3207" s="11">
        <f t="shared" si="155"/>
        <v>20.329999999999998</v>
      </c>
      <c r="H3207" s="11">
        <f t="shared" si="156"/>
        <v>223.57999999999998</v>
      </c>
      <c r="I3207" s="21"/>
    </row>
    <row r="3208" spans="1:9" ht="12.75" customHeight="1" x14ac:dyDescent="0.2">
      <c r="A3208" s="9" t="s">
        <v>298</v>
      </c>
      <c r="B3208" s="9" t="s">
        <v>305</v>
      </c>
      <c r="C3208" s="9" t="s">
        <v>306</v>
      </c>
      <c r="D3208" s="34">
        <v>52102</v>
      </c>
      <c r="E3208" s="12">
        <v>203.25</v>
      </c>
      <c r="F3208" s="11">
        <f t="shared" si="157"/>
        <v>203.25</v>
      </c>
      <c r="G3208" s="11">
        <f t="shared" si="155"/>
        <v>20.329999999999998</v>
      </c>
      <c r="H3208" s="11">
        <f t="shared" si="156"/>
        <v>223.57999999999998</v>
      </c>
      <c r="I3208" s="21"/>
    </row>
    <row r="3209" spans="1:9" ht="12.75" customHeight="1" x14ac:dyDescent="0.2">
      <c r="A3209" s="9" t="s">
        <v>298</v>
      </c>
      <c r="B3209" s="9" t="s">
        <v>305</v>
      </c>
      <c r="C3209" s="9" t="s">
        <v>306</v>
      </c>
      <c r="D3209" s="34">
        <v>52105</v>
      </c>
      <c r="E3209" s="12">
        <v>379.35</v>
      </c>
      <c r="F3209" s="11">
        <f t="shared" si="157"/>
        <v>379.35</v>
      </c>
      <c r="G3209" s="11">
        <f t="shared" si="155"/>
        <v>37.94</v>
      </c>
      <c r="H3209" s="11">
        <f t="shared" si="156"/>
        <v>417.29</v>
      </c>
      <c r="I3209" s="21"/>
    </row>
    <row r="3210" spans="1:9" ht="12.75" customHeight="1" x14ac:dyDescent="0.2">
      <c r="A3210" s="9" t="s">
        <v>298</v>
      </c>
      <c r="B3210" s="9" t="s">
        <v>305</v>
      </c>
      <c r="C3210" s="9" t="s">
        <v>306</v>
      </c>
      <c r="D3210" s="34">
        <v>52106</v>
      </c>
      <c r="E3210" s="12">
        <v>156.70000000000002</v>
      </c>
      <c r="F3210" s="11">
        <f t="shared" si="157"/>
        <v>156.70000000000002</v>
      </c>
      <c r="G3210" s="11">
        <f t="shared" si="155"/>
        <v>15.67</v>
      </c>
      <c r="H3210" s="11">
        <f t="shared" si="156"/>
        <v>172.37</v>
      </c>
      <c r="I3210" s="21"/>
    </row>
    <row r="3211" spans="1:9" ht="12.75" customHeight="1" x14ac:dyDescent="0.2">
      <c r="A3211" s="9" t="s">
        <v>298</v>
      </c>
      <c r="B3211" s="9" t="s">
        <v>305</v>
      </c>
      <c r="C3211" s="9" t="s">
        <v>306</v>
      </c>
      <c r="D3211" s="34">
        <v>52108</v>
      </c>
      <c r="E3211" s="12">
        <v>469.20000000000005</v>
      </c>
      <c r="F3211" s="11">
        <f t="shared" si="157"/>
        <v>469.20000000000005</v>
      </c>
      <c r="G3211" s="11">
        <f t="shared" si="155"/>
        <v>46.92</v>
      </c>
      <c r="H3211" s="11">
        <f t="shared" si="156"/>
        <v>516.12</v>
      </c>
      <c r="I3211" s="21"/>
    </row>
    <row r="3212" spans="1:9" ht="12.75" customHeight="1" x14ac:dyDescent="0.2">
      <c r="A3212" s="9" t="s">
        <v>298</v>
      </c>
      <c r="B3212" s="9" t="s">
        <v>305</v>
      </c>
      <c r="C3212" s="9" t="s">
        <v>306</v>
      </c>
      <c r="D3212" s="34">
        <v>52111</v>
      </c>
      <c r="E3212" s="12">
        <v>469.20000000000005</v>
      </c>
      <c r="F3212" s="11">
        <f t="shared" si="157"/>
        <v>469.20000000000005</v>
      </c>
      <c r="G3212" s="11">
        <f t="shared" si="155"/>
        <v>46.92</v>
      </c>
      <c r="H3212" s="11">
        <f t="shared" si="156"/>
        <v>516.12</v>
      </c>
      <c r="I3212" s="21"/>
    </row>
    <row r="3213" spans="1:9" ht="12.75" customHeight="1" x14ac:dyDescent="0.2">
      <c r="A3213" s="9" t="s">
        <v>298</v>
      </c>
      <c r="B3213" s="9" t="s">
        <v>305</v>
      </c>
      <c r="C3213" s="9" t="s">
        <v>306</v>
      </c>
      <c r="D3213" s="34">
        <v>52114</v>
      </c>
      <c r="E3213" s="12">
        <v>845.55000000000007</v>
      </c>
      <c r="F3213" s="11">
        <f t="shared" si="157"/>
        <v>845.55000000000007</v>
      </c>
      <c r="G3213" s="11">
        <f t="shared" si="155"/>
        <v>84.56</v>
      </c>
      <c r="H3213" s="11">
        <f t="shared" si="156"/>
        <v>930.11000000000013</v>
      </c>
      <c r="I3213" s="21"/>
    </row>
    <row r="3214" spans="1:9" ht="12.75" customHeight="1" x14ac:dyDescent="0.2">
      <c r="A3214" s="9" t="s">
        <v>298</v>
      </c>
      <c r="B3214" s="9" t="s">
        <v>305</v>
      </c>
      <c r="C3214" s="9" t="s">
        <v>306</v>
      </c>
      <c r="D3214" s="34">
        <v>52117</v>
      </c>
      <c r="E3214" s="12">
        <v>1006.5</v>
      </c>
      <c r="F3214" s="11">
        <f t="shared" si="157"/>
        <v>1006.5</v>
      </c>
      <c r="G3214" s="11">
        <f t="shared" ref="G3214:G3277" si="158">ROUND((+F3214*0.1),2)</f>
        <v>100.65</v>
      </c>
      <c r="H3214" s="11">
        <f t="shared" ref="H3214:H3277" si="159">+G3214+F3214</f>
        <v>1107.1500000000001</v>
      </c>
      <c r="I3214" s="21"/>
    </row>
    <row r="3215" spans="1:9" ht="12.75" customHeight="1" x14ac:dyDescent="0.2">
      <c r="A3215" s="9" t="s">
        <v>298</v>
      </c>
      <c r="B3215" s="9" t="s">
        <v>305</v>
      </c>
      <c r="C3215" s="9" t="s">
        <v>306</v>
      </c>
      <c r="D3215" s="34">
        <v>52120</v>
      </c>
      <c r="E3215" s="12">
        <v>1190.5</v>
      </c>
      <c r="F3215" s="11">
        <f t="shared" si="157"/>
        <v>1190.5</v>
      </c>
      <c r="G3215" s="11">
        <f t="shared" si="158"/>
        <v>119.05</v>
      </c>
      <c r="H3215" s="11">
        <f t="shared" si="159"/>
        <v>1309.55</v>
      </c>
      <c r="I3215" s="21"/>
    </row>
    <row r="3216" spans="1:9" ht="12.75" customHeight="1" x14ac:dyDescent="0.2">
      <c r="A3216" s="9" t="s">
        <v>298</v>
      </c>
      <c r="B3216" s="9" t="s">
        <v>305</v>
      </c>
      <c r="C3216" s="9" t="s">
        <v>306</v>
      </c>
      <c r="D3216" s="34">
        <v>52122</v>
      </c>
      <c r="E3216" s="12">
        <v>1190.5</v>
      </c>
      <c r="F3216" s="11">
        <f t="shared" si="157"/>
        <v>1190.5</v>
      </c>
      <c r="G3216" s="11">
        <f t="shared" si="158"/>
        <v>119.05</v>
      </c>
      <c r="H3216" s="11">
        <f t="shared" si="159"/>
        <v>1309.55</v>
      </c>
      <c r="I3216" s="21"/>
    </row>
    <row r="3217" spans="1:9" ht="12.75" customHeight="1" x14ac:dyDescent="0.2">
      <c r="A3217" s="9" t="s">
        <v>298</v>
      </c>
      <c r="B3217" s="9" t="s">
        <v>305</v>
      </c>
      <c r="C3217" s="9" t="s">
        <v>306</v>
      </c>
      <c r="D3217" s="34">
        <v>52123</v>
      </c>
      <c r="E3217" s="12">
        <v>1347.7</v>
      </c>
      <c r="F3217" s="11">
        <f t="shared" si="157"/>
        <v>1347.7</v>
      </c>
      <c r="G3217" s="11">
        <f t="shared" si="158"/>
        <v>134.77000000000001</v>
      </c>
      <c r="H3217" s="11">
        <f t="shared" si="159"/>
        <v>1482.47</v>
      </c>
      <c r="I3217" s="21"/>
    </row>
    <row r="3218" spans="1:9" ht="12.75" customHeight="1" x14ac:dyDescent="0.2">
      <c r="A3218" s="9" t="s">
        <v>298</v>
      </c>
      <c r="B3218" s="9" t="s">
        <v>305</v>
      </c>
      <c r="C3218" s="9" t="s">
        <v>306</v>
      </c>
      <c r="D3218" s="34">
        <v>52126</v>
      </c>
      <c r="E3218" s="12">
        <v>1295.75</v>
      </c>
      <c r="F3218" s="11">
        <f t="shared" si="157"/>
        <v>1295.75</v>
      </c>
      <c r="G3218" s="11">
        <f t="shared" si="158"/>
        <v>129.58000000000001</v>
      </c>
      <c r="H3218" s="11">
        <f t="shared" si="159"/>
        <v>1425.33</v>
      </c>
      <c r="I3218" s="21"/>
    </row>
    <row r="3219" spans="1:9" ht="12.75" customHeight="1" x14ac:dyDescent="0.2">
      <c r="A3219" s="9" t="s">
        <v>298</v>
      </c>
      <c r="B3219" s="9" t="s">
        <v>305</v>
      </c>
      <c r="C3219" s="9" t="s">
        <v>306</v>
      </c>
      <c r="D3219" s="34">
        <v>52129</v>
      </c>
      <c r="E3219" s="12">
        <v>1734.6000000000001</v>
      </c>
      <c r="F3219" s="11">
        <f t="shared" si="157"/>
        <v>1734.6000000000001</v>
      </c>
      <c r="G3219" s="11">
        <f t="shared" si="158"/>
        <v>173.46</v>
      </c>
      <c r="H3219" s="11">
        <f t="shared" si="159"/>
        <v>1908.0600000000002</v>
      </c>
      <c r="I3219" s="21"/>
    </row>
    <row r="3220" spans="1:9" ht="12.75" customHeight="1" x14ac:dyDescent="0.2">
      <c r="A3220" s="9" t="s">
        <v>298</v>
      </c>
      <c r="B3220" s="9" t="s">
        <v>305</v>
      </c>
      <c r="C3220" s="9" t="s">
        <v>306</v>
      </c>
      <c r="D3220" s="34">
        <v>52130</v>
      </c>
      <c r="E3220" s="12">
        <v>636.70000000000005</v>
      </c>
      <c r="F3220" s="11">
        <f t="shared" si="157"/>
        <v>636.70000000000005</v>
      </c>
      <c r="G3220" s="11">
        <f t="shared" si="158"/>
        <v>63.67</v>
      </c>
      <c r="H3220" s="11">
        <f t="shared" si="159"/>
        <v>700.37</v>
      </c>
      <c r="I3220" s="21"/>
    </row>
    <row r="3221" spans="1:9" ht="12.75" customHeight="1" x14ac:dyDescent="0.2">
      <c r="A3221" s="9" t="s">
        <v>298</v>
      </c>
      <c r="B3221" s="9" t="s">
        <v>305</v>
      </c>
      <c r="C3221" s="9" t="s">
        <v>306</v>
      </c>
      <c r="D3221" s="34">
        <v>52131</v>
      </c>
      <c r="E3221" s="12">
        <v>880.55000000000007</v>
      </c>
      <c r="F3221" s="11">
        <f t="shared" si="157"/>
        <v>880.55000000000007</v>
      </c>
      <c r="G3221" s="11">
        <f t="shared" si="158"/>
        <v>88.06</v>
      </c>
      <c r="H3221" s="11">
        <f t="shared" si="159"/>
        <v>968.61000000000013</v>
      </c>
      <c r="I3221" s="21"/>
    </row>
    <row r="3222" spans="1:9" ht="12.75" customHeight="1" x14ac:dyDescent="0.2">
      <c r="A3222" s="9" t="s">
        <v>298</v>
      </c>
      <c r="B3222" s="9" t="s">
        <v>305</v>
      </c>
      <c r="C3222" s="9" t="s">
        <v>306</v>
      </c>
      <c r="D3222" s="34">
        <v>52132</v>
      </c>
      <c r="E3222" s="12">
        <v>358.25</v>
      </c>
      <c r="F3222" s="11">
        <f t="shared" si="157"/>
        <v>358.25</v>
      </c>
      <c r="G3222" s="11">
        <f t="shared" si="158"/>
        <v>35.83</v>
      </c>
      <c r="H3222" s="11">
        <f t="shared" si="159"/>
        <v>394.08</v>
      </c>
      <c r="I3222" s="21"/>
    </row>
    <row r="3223" spans="1:9" ht="12.75" customHeight="1" x14ac:dyDescent="0.2">
      <c r="A3223" s="9" t="s">
        <v>298</v>
      </c>
      <c r="B3223" s="9" t="s">
        <v>305</v>
      </c>
      <c r="C3223" s="9" t="s">
        <v>306</v>
      </c>
      <c r="D3223" s="34">
        <v>52133</v>
      </c>
      <c r="E3223" s="12">
        <v>131.05000000000001</v>
      </c>
      <c r="F3223" s="11">
        <f t="shared" si="157"/>
        <v>131.05000000000001</v>
      </c>
      <c r="G3223" s="11">
        <f t="shared" si="158"/>
        <v>13.11</v>
      </c>
      <c r="H3223" s="11">
        <f t="shared" si="159"/>
        <v>144.16000000000003</v>
      </c>
      <c r="I3223" s="21"/>
    </row>
    <row r="3224" spans="1:9" ht="12.75" customHeight="1" x14ac:dyDescent="0.2">
      <c r="A3224" s="9" t="s">
        <v>298</v>
      </c>
      <c r="B3224" s="9" t="s">
        <v>305</v>
      </c>
      <c r="C3224" s="9" t="s">
        <v>306</v>
      </c>
      <c r="D3224" s="34">
        <v>52135</v>
      </c>
      <c r="E3224" s="12">
        <v>207.75</v>
      </c>
      <c r="F3224" s="11">
        <f t="shared" si="157"/>
        <v>207.75</v>
      </c>
      <c r="G3224" s="11">
        <f t="shared" si="158"/>
        <v>20.78</v>
      </c>
      <c r="H3224" s="11">
        <f t="shared" si="159"/>
        <v>228.53</v>
      </c>
      <c r="I3224" s="21"/>
    </row>
    <row r="3225" spans="1:9" ht="12.75" customHeight="1" x14ac:dyDescent="0.2">
      <c r="A3225" s="9" t="s">
        <v>298</v>
      </c>
      <c r="B3225" s="9" t="s">
        <v>305</v>
      </c>
      <c r="C3225" s="9" t="s">
        <v>306</v>
      </c>
      <c r="D3225" s="34">
        <v>52138</v>
      </c>
      <c r="E3225" s="12">
        <v>645.5</v>
      </c>
      <c r="F3225" s="11">
        <f t="shared" si="157"/>
        <v>645.5</v>
      </c>
      <c r="G3225" s="11">
        <f t="shared" si="158"/>
        <v>64.55</v>
      </c>
      <c r="H3225" s="11">
        <f t="shared" si="159"/>
        <v>710.05</v>
      </c>
      <c r="I3225" s="21"/>
    </row>
    <row r="3226" spans="1:9" ht="12.75" customHeight="1" x14ac:dyDescent="0.2">
      <c r="A3226" s="9" t="s">
        <v>298</v>
      </c>
      <c r="B3226" s="9" t="s">
        <v>305</v>
      </c>
      <c r="C3226" s="9" t="s">
        <v>306</v>
      </c>
      <c r="D3226" s="34">
        <v>52141</v>
      </c>
      <c r="E3226" s="12">
        <v>638.5</v>
      </c>
      <c r="F3226" s="11">
        <f t="shared" si="157"/>
        <v>638.5</v>
      </c>
      <c r="G3226" s="11">
        <f t="shared" si="158"/>
        <v>63.85</v>
      </c>
      <c r="H3226" s="11">
        <f t="shared" si="159"/>
        <v>702.35</v>
      </c>
      <c r="I3226" s="21"/>
    </row>
    <row r="3227" spans="1:9" ht="12.75" customHeight="1" x14ac:dyDescent="0.2">
      <c r="A3227" s="9" t="s">
        <v>298</v>
      </c>
      <c r="B3227" s="9" t="s">
        <v>305</v>
      </c>
      <c r="C3227" s="9" t="s">
        <v>306</v>
      </c>
      <c r="D3227" s="34">
        <v>52144</v>
      </c>
      <c r="E3227" s="12">
        <v>595.1</v>
      </c>
      <c r="F3227" s="11">
        <f t="shared" si="157"/>
        <v>595.1</v>
      </c>
      <c r="G3227" s="11">
        <f t="shared" si="158"/>
        <v>59.51</v>
      </c>
      <c r="H3227" s="11">
        <f t="shared" si="159"/>
        <v>654.61</v>
      </c>
      <c r="I3227" s="21"/>
    </row>
    <row r="3228" spans="1:9" ht="12.75" customHeight="1" x14ac:dyDescent="0.2">
      <c r="A3228" s="9" t="s">
        <v>298</v>
      </c>
      <c r="B3228" s="9" t="s">
        <v>305</v>
      </c>
      <c r="C3228" s="9" t="s">
        <v>306</v>
      </c>
      <c r="D3228" s="34">
        <v>52147</v>
      </c>
      <c r="E3228" s="12">
        <v>561.6</v>
      </c>
      <c r="F3228" s="11">
        <f t="shared" si="157"/>
        <v>561.6</v>
      </c>
      <c r="G3228" s="11">
        <f t="shared" si="158"/>
        <v>56.16</v>
      </c>
      <c r="H3228" s="11">
        <f t="shared" si="159"/>
        <v>617.76</v>
      </c>
      <c r="I3228" s="21"/>
    </row>
    <row r="3229" spans="1:9" ht="12.75" customHeight="1" x14ac:dyDescent="0.2">
      <c r="A3229" s="9" t="s">
        <v>298</v>
      </c>
      <c r="B3229" s="9" t="s">
        <v>305</v>
      </c>
      <c r="C3229" s="9" t="s">
        <v>306</v>
      </c>
      <c r="D3229" s="34">
        <v>52148</v>
      </c>
      <c r="E3229" s="12">
        <v>992.65000000000009</v>
      </c>
      <c r="F3229" s="11">
        <f t="shared" si="157"/>
        <v>992.65000000000009</v>
      </c>
      <c r="G3229" s="11">
        <f t="shared" si="158"/>
        <v>99.27</v>
      </c>
      <c r="H3229" s="11">
        <f t="shared" si="159"/>
        <v>1091.92</v>
      </c>
      <c r="I3229" s="21"/>
    </row>
    <row r="3230" spans="1:9" ht="12.75" customHeight="1" x14ac:dyDescent="0.2">
      <c r="A3230" s="9" t="s">
        <v>298</v>
      </c>
      <c r="B3230" s="9" t="s">
        <v>305</v>
      </c>
      <c r="C3230" s="9" t="s">
        <v>306</v>
      </c>
      <c r="D3230" s="34">
        <v>52158</v>
      </c>
      <c r="E3230" s="12">
        <v>1598.25</v>
      </c>
      <c r="F3230" s="11">
        <f t="shared" si="157"/>
        <v>1598.25</v>
      </c>
      <c r="G3230" s="11">
        <f t="shared" si="158"/>
        <v>159.83000000000001</v>
      </c>
      <c r="H3230" s="11">
        <f t="shared" si="159"/>
        <v>1758.08</v>
      </c>
      <c r="I3230" s="21"/>
    </row>
    <row r="3231" spans="1:9" ht="12.75" customHeight="1" x14ac:dyDescent="0.2">
      <c r="A3231" s="9" t="s">
        <v>298</v>
      </c>
      <c r="B3231" s="9" t="s">
        <v>305</v>
      </c>
      <c r="C3231" s="9" t="s">
        <v>306</v>
      </c>
      <c r="D3231" s="34">
        <v>52180</v>
      </c>
      <c r="E3231" s="12">
        <v>270.85000000000002</v>
      </c>
      <c r="F3231" s="11">
        <f t="shared" si="157"/>
        <v>270.85000000000002</v>
      </c>
      <c r="G3231" s="11">
        <f t="shared" si="158"/>
        <v>27.09</v>
      </c>
      <c r="H3231" s="11">
        <f t="shared" si="159"/>
        <v>297.94</v>
      </c>
      <c r="I3231" s="21"/>
    </row>
    <row r="3232" spans="1:9" ht="12.75" customHeight="1" x14ac:dyDescent="0.2">
      <c r="A3232" s="9" t="s">
        <v>298</v>
      </c>
      <c r="B3232" s="9" t="s">
        <v>305</v>
      </c>
      <c r="C3232" s="9" t="s">
        <v>306</v>
      </c>
      <c r="D3232" s="34">
        <v>52182</v>
      </c>
      <c r="E3232" s="12">
        <v>596.1</v>
      </c>
      <c r="F3232" s="11">
        <f t="shared" si="157"/>
        <v>596.1</v>
      </c>
      <c r="G3232" s="11">
        <f t="shared" si="158"/>
        <v>59.61</v>
      </c>
      <c r="H3232" s="11">
        <f t="shared" si="159"/>
        <v>655.71</v>
      </c>
      <c r="I3232" s="21"/>
    </row>
    <row r="3233" spans="1:9" ht="12.75" customHeight="1" x14ac:dyDescent="0.2">
      <c r="A3233" s="9" t="s">
        <v>298</v>
      </c>
      <c r="B3233" s="9" t="s">
        <v>305</v>
      </c>
      <c r="C3233" s="9" t="s">
        <v>306</v>
      </c>
      <c r="D3233" s="34">
        <v>52184</v>
      </c>
      <c r="E3233" s="12">
        <v>880.55000000000007</v>
      </c>
      <c r="F3233" s="11">
        <f t="shared" si="157"/>
        <v>880.55000000000007</v>
      </c>
      <c r="G3233" s="11">
        <f t="shared" si="158"/>
        <v>88.06</v>
      </c>
      <c r="H3233" s="11">
        <f t="shared" si="159"/>
        <v>968.61000000000013</v>
      </c>
      <c r="I3233" s="21"/>
    </row>
    <row r="3234" spans="1:9" ht="12.75" customHeight="1" x14ac:dyDescent="0.2">
      <c r="A3234" s="9" t="s">
        <v>298</v>
      </c>
      <c r="B3234" s="9" t="s">
        <v>305</v>
      </c>
      <c r="C3234" s="9" t="s">
        <v>306</v>
      </c>
      <c r="D3234" s="34">
        <v>52186</v>
      </c>
      <c r="E3234" s="12">
        <v>1083.95</v>
      </c>
      <c r="F3234" s="11">
        <f t="shared" si="157"/>
        <v>1083.95</v>
      </c>
      <c r="G3234" s="11">
        <f t="shared" si="158"/>
        <v>108.4</v>
      </c>
      <c r="H3234" s="11">
        <f t="shared" si="159"/>
        <v>1192.3500000000001</v>
      </c>
      <c r="I3234" s="21"/>
    </row>
    <row r="3235" spans="1:9" ht="12.75" customHeight="1" x14ac:dyDescent="0.2">
      <c r="A3235" s="9" t="s">
        <v>298</v>
      </c>
      <c r="B3235" s="9" t="s">
        <v>307</v>
      </c>
      <c r="C3235" s="9" t="s">
        <v>308</v>
      </c>
      <c r="D3235" s="34">
        <v>52300</v>
      </c>
      <c r="E3235" s="12">
        <v>409.5</v>
      </c>
      <c r="F3235" s="11">
        <f t="shared" si="157"/>
        <v>409.5</v>
      </c>
      <c r="G3235" s="11">
        <f t="shared" si="158"/>
        <v>40.950000000000003</v>
      </c>
      <c r="H3235" s="11">
        <f t="shared" si="159"/>
        <v>450.45</v>
      </c>
      <c r="I3235" s="21"/>
    </row>
    <row r="3236" spans="1:9" ht="12.75" customHeight="1" x14ac:dyDescent="0.2">
      <c r="A3236" s="9" t="s">
        <v>298</v>
      </c>
      <c r="B3236" s="9" t="s">
        <v>307</v>
      </c>
      <c r="C3236" s="9" t="s">
        <v>308</v>
      </c>
      <c r="D3236" s="34">
        <v>52303</v>
      </c>
      <c r="E3236" s="12">
        <v>584.75</v>
      </c>
      <c r="F3236" s="11">
        <f t="shared" si="157"/>
        <v>584.75</v>
      </c>
      <c r="G3236" s="11">
        <f t="shared" si="158"/>
        <v>58.48</v>
      </c>
      <c r="H3236" s="11">
        <f t="shared" si="159"/>
        <v>643.23</v>
      </c>
      <c r="I3236" s="21"/>
    </row>
    <row r="3237" spans="1:9" ht="12.75" customHeight="1" x14ac:dyDescent="0.2">
      <c r="A3237" s="9" t="s">
        <v>298</v>
      </c>
      <c r="B3237" s="9" t="s">
        <v>307</v>
      </c>
      <c r="C3237" s="9" t="s">
        <v>308</v>
      </c>
      <c r="D3237" s="34">
        <v>52306</v>
      </c>
      <c r="E3237" s="12">
        <v>867.55000000000007</v>
      </c>
      <c r="F3237" s="11">
        <f t="shared" si="157"/>
        <v>867.55000000000007</v>
      </c>
      <c r="G3237" s="11">
        <f t="shared" si="158"/>
        <v>86.76</v>
      </c>
      <c r="H3237" s="11">
        <f t="shared" si="159"/>
        <v>954.31000000000006</v>
      </c>
      <c r="I3237" s="21"/>
    </row>
    <row r="3238" spans="1:9" ht="12.75" customHeight="1" x14ac:dyDescent="0.2">
      <c r="A3238" s="9" t="s">
        <v>298</v>
      </c>
      <c r="B3238" s="9" t="s">
        <v>307</v>
      </c>
      <c r="C3238" s="9" t="s">
        <v>308</v>
      </c>
      <c r="D3238" s="34">
        <v>52309</v>
      </c>
      <c r="E3238" s="12">
        <v>294.8</v>
      </c>
      <c r="F3238" s="11">
        <f t="shared" si="157"/>
        <v>294.8</v>
      </c>
      <c r="G3238" s="11">
        <f t="shared" si="158"/>
        <v>29.48</v>
      </c>
      <c r="H3238" s="11">
        <f t="shared" si="159"/>
        <v>324.28000000000003</v>
      </c>
      <c r="I3238" s="21"/>
    </row>
    <row r="3239" spans="1:9" ht="12.75" customHeight="1" x14ac:dyDescent="0.2">
      <c r="A3239" s="9" t="s">
        <v>298</v>
      </c>
      <c r="B3239" s="9" t="s">
        <v>307</v>
      </c>
      <c r="C3239" s="9" t="s">
        <v>308</v>
      </c>
      <c r="D3239" s="34">
        <v>52312</v>
      </c>
      <c r="E3239" s="12">
        <v>409.5</v>
      </c>
      <c r="F3239" s="11">
        <f t="shared" si="157"/>
        <v>409.5</v>
      </c>
      <c r="G3239" s="11">
        <f t="shared" si="158"/>
        <v>40.950000000000003</v>
      </c>
      <c r="H3239" s="11">
        <f t="shared" si="159"/>
        <v>450.45</v>
      </c>
      <c r="I3239" s="21"/>
    </row>
    <row r="3240" spans="1:9" ht="12.75" customHeight="1" x14ac:dyDescent="0.2">
      <c r="A3240" s="9" t="s">
        <v>298</v>
      </c>
      <c r="B3240" s="9" t="s">
        <v>307</v>
      </c>
      <c r="C3240" s="9" t="s">
        <v>308</v>
      </c>
      <c r="D3240" s="34">
        <v>52315</v>
      </c>
      <c r="E3240" s="12">
        <v>682.2</v>
      </c>
      <c r="F3240" s="11">
        <f t="shared" si="157"/>
        <v>682.2</v>
      </c>
      <c r="G3240" s="11">
        <f t="shared" si="158"/>
        <v>68.22</v>
      </c>
      <c r="H3240" s="11">
        <f t="shared" si="159"/>
        <v>750.42000000000007</v>
      </c>
      <c r="I3240" s="21"/>
    </row>
    <row r="3241" spans="1:9" ht="12.75" customHeight="1" x14ac:dyDescent="0.2">
      <c r="A3241" s="9" t="s">
        <v>298</v>
      </c>
      <c r="B3241" s="9" t="s">
        <v>307</v>
      </c>
      <c r="C3241" s="9" t="s">
        <v>308</v>
      </c>
      <c r="D3241" s="34">
        <v>52318</v>
      </c>
      <c r="E3241" s="12">
        <v>203.4</v>
      </c>
      <c r="F3241" s="11">
        <f t="shared" si="157"/>
        <v>203.4</v>
      </c>
      <c r="G3241" s="11">
        <f t="shared" si="158"/>
        <v>20.34</v>
      </c>
      <c r="H3241" s="11">
        <f t="shared" si="159"/>
        <v>223.74</v>
      </c>
      <c r="I3241" s="21"/>
    </row>
    <row r="3242" spans="1:9" ht="12.75" customHeight="1" x14ac:dyDescent="0.2">
      <c r="A3242" s="9" t="s">
        <v>298</v>
      </c>
      <c r="B3242" s="9" t="s">
        <v>307</v>
      </c>
      <c r="C3242" s="9" t="s">
        <v>308</v>
      </c>
      <c r="D3242" s="34">
        <v>52319</v>
      </c>
      <c r="E3242" s="12">
        <v>339.15000000000003</v>
      </c>
      <c r="F3242" s="11">
        <f t="shared" si="157"/>
        <v>339.15000000000003</v>
      </c>
      <c r="G3242" s="11">
        <f t="shared" si="158"/>
        <v>33.92</v>
      </c>
      <c r="H3242" s="11">
        <f t="shared" si="159"/>
        <v>373.07000000000005</v>
      </c>
      <c r="I3242" s="21"/>
    </row>
    <row r="3243" spans="1:9" ht="12.75" customHeight="1" x14ac:dyDescent="0.2">
      <c r="A3243" s="9" t="s">
        <v>298</v>
      </c>
      <c r="B3243" s="9" t="s">
        <v>307</v>
      </c>
      <c r="C3243" s="9" t="s">
        <v>308</v>
      </c>
      <c r="D3243" s="34">
        <v>52321</v>
      </c>
      <c r="E3243" s="12">
        <v>682.2</v>
      </c>
      <c r="F3243" s="11">
        <f t="shared" ref="F3243:F3306" si="160">CEILING(TRUNC(+E3243*F$2,2),0.05)</f>
        <v>682.2</v>
      </c>
      <c r="G3243" s="11">
        <f t="shared" si="158"/>
        <v>68.22</v>
      </c>
      <c r="H3243" s="11">
        <f t="shared" si="159"/>
        <v>750.42000000000007</v>
      </c>
      <c r="I3243" s="21"/>
    </row>
    <row r="3244" spans="1:9" ht="12.75" customHeight="1" x14ac:dyDescent="0.2">
      <c r="A3244" s="9" t="s">
        <v>298</v>
      </c>
      <c r="B3244" s="9" t="s">
        <v>307</v>
      </c>
      <c r="C3244" s="9" t="s">
        <v>308</v>
      </c>
      <c r="D3244" s="34">
        <v>52324</v>
      </c>
      <c r="E3244" s="12">
        <v>682.2</v>
      </c>
      <c r="F3244" s="11">
        <f t="shared" si="160"/>
        <v>682.2</v>
      </c>
      <c r="G3244" s="11">
        <f t="shared" si="158"/>
        <v>68.22</v>
      </c>
      <c r="H3244" s="11">
        <f t="shared" si="159"/>
        <v>750.42000000000007</v>
      </c>
      <c r="I3244" s="21"/>
    </row>
    <row r="3245" spans="1:9" ht="12.75" customHeight="1" x14ac:dyDescent="0.2">
      <c r="A3245" s="9" t="s">
        <v>298</v>
      </c>
      <c r="B3245" s="9" t="s">
        <v>307</v>
      </c>
      <c r="C3245" s="9" t="s">
        <v>308</v>
      </c>
      <c r="D3245" s="34">
        <v>52327</v>
      </c>
      <c r="E3245" s="12">
        <v>338.5</v>
      </c>
      <c r="F3245" s="11">
        <f t="shared" si="160"/>
        <v>338.5</v>
      </c>
      <c r="G3245" s="11">
        <f t="shared" si="158"/>
        <v>33.85</v>
      </c>
      <c r="H3245" s="11">
        <f t="shared" si="159"/>
        <v>372.35</v>
      </c>
      <c r="I3245" s="21"/>
    </row>
    <row r="3246" spans="1:9" ht="12.75" customHeight="1" x14ac:dyDescent="0.2">
      <c r="A3246" s="9" t="s">
        <v>298</v>
      </c>
      <c r="B3246" s="9" t="s">
        <v>307</v>
      </c>
      <c r="C3246" s="9" t="s">
        <v>308</v>
      </c>
      <c r="D3246" s="34">
        <v>52330</v>
      </c>
      <c r="E3246" s="12">
        <v>1126</v>
      </c>
      <c r="F3246" s="11">
        <f t="shared" si="160"/>
        <v>1126</v>
      </c>
      <c r="G3246" s="11">
        <f t="shared" si="158"/>
        <v>112.6</v>
      </c>
      <c r="H3246" s="11">
        <f t="shared" si="159"/>
        <v>1238.5999999999999</v>
      </c>
      <c r="I3246" s="21"/>
    </row>
    <row r="3247" spans="1:9" ht="12.75" customHeight="1" x14ac:dyDescent="0.2">
      <c r="A3247" s="9" t="s">
        <v>298</v>
      </c>
      <c r="B3247" s="9" t="s">
        <v>307</v>
      </c>
      <c r="C3247" s="9" t="s">
        <v>308</v>
      </c>
      <c r="D3247" s="34">
        <v>52333</v>
      </c>
      <c r="E3247" s="12">
        <v>1126</v>
      </c>
      <c r="F3247" s="11">
        <f t="shared" si="160"/>
        <v>1126</v>
      </c>
      <c r="G3247" s="11">
        <f t="shared" si="158"/>
        <v>112.6</v>
      </c>
      <c r="H3247" s="11">
        <f t="shared" si="159"/>
        <v>1238.5999999999999</v>
      </c>
      <c r="I3247" s="21"/>
    </row>
    <row r="3248" spans="1:9" ht="12.75" customHeight="1" x14ac:dyDescent="0.2">
      <c r="A3248" s="9" t="s">
        <v>298</v>
      </c>
      <c r="B3248" s="9" t="s">
        <v>307</v>
      </c>
      <c r="C3248" s="9" t="s">
        <v>308</v>
      </c>
      <c r="D3248" s="34">
        <v>52336</v>
      </c>
      <c r="E3248" s="12">
        <v>703.80000000000007</v>
      </c>
      <c r="F3248" s="11">
        <f t="shared" si="160"/>
        <v>703.80000000000007</v>
      </c>
      <c r="G3248" s="11">
        <f t="shared" si="158"/>
        <v>70.38</v>
      </c>
      <c r="H3248" s="11">
        <f t="shared" si="159"/>
        <v>774.18000000000006</v>
      </c>
      <c r="I3248" s="21"/>
    </row>
    <row r="3249" spans="1:9" ht="12.75" customHeight="1" x14ac:dyDescent="0.2">
      <c r="A3249" s="9" t="s">
        <v>298</v>
      </c>
      <c r="B3249" s="9" t="s">
        <v>307</v>
      </c>
      <c r="C3249" s="9" t="s">
        <v>308</v>
      </c>
      <c r="D3249" s="34">
        <v>52337</v>
      </c>
      <c r="E3249" s="12">
        <v>1539.5</v>
      </c>
      <c r="F3249" s="11">
        <f t="shared" si="160"/>
        <v>1539.5</v>
      </c>
      <c r="G3249" s="11">
        <f t="shared" si="158"/>
        <v>153.94999999999999</v>
      </c>
      <c r="H3249" s="11">
        <f t="shared" si="159"/>
        <v>1693.45</v>
      </c>
      <c r="I3249" s="21"/>
    </row>
    <row r="3250" spans="1:9" ht="12.75" customHeight="1" x14ac:dyDescent="0.2">
      <c r="A3250" s="9" t="s">
        <v>298</v>
      </c>
      <c r="B3250" s="9" t="s">
        <v>307</v>
      </c>
      <c r="C3250" s="9" t="s">
        <v>308</v>
      </c>
      <c r="D3250" s="34">
        <v>52339</v>
      </c>
      <c r="E3250" s="12">
        <v>801.5</v>
      </c>
      <c r="F3250" s="11">
        <f t="shared" si="160"/>
        <v>801.5</v>
      </c>
      <c r="G3250" s="11">
        <f t="shared" si="158"/>
        <v>80.150000000000006</v>
      </c>
      <c r="H3250" s="11">
        <f t="shared" si="159"/>
        <v>881.65</v>
      </c>
      <c r="I3250" s="21"/>
    </row>
    <row r="3251" spans="1:9" ht="12.75" customHeight="1" x14ac:dyDescent="0.2">
      <c r="A3251" s="9" t="s">
        <v>298</v>
      </c>
      <c r="B3251" s="9" t="s">
        <v>307</v>
      </c>
      <c r="C3251" s="9" t="s">
        <v>308</v>
      </c>
      <c r="D3251" s="34">
        <v>52342</v>
      </c>
      <c r="E3251" s="12">
        <v>1392.2</v>
      </c>
      <c r="F3251" s="11">
        <f t="shared" si="160"/>
        <v>1392.2</v>
      </c>
      <c r="G3251" s="11">
        <f t="shared" si="158"/>
        <v>139.22</v>
      </c>
      <c r="H3251" s="11">
        <f t="shared" si="159"/>
        <v>1531.42</v>
      </c>
      <c r="I3251" s="21"/>
    </row>
    <row r="3252" spans="1:9" ht="12.75" customHeight="1" x14ac:dyDescent="0.2">
      <c r="A3252" s="9" t="s">
        <v>298</v>
      </c>
      <c r="B3252" s="9" t="s">
        <v>307</v>
      </c>
      <c r="C3252" s="9" t="s">
        <v>308</v>
      </c>
      <c r="D3252" s="34">
        <v>52345</v>
      </c>
      <c r="E3252" s="12">
        <v>1570.1000000000001</v>
      </c>
      <c r="F3252" s="11">
        <f t="shared" si="160"/>
        <v>1570.1000000000001</v>
      </c>
      <c r="G3252" s="11">
        <f t="shared" si="158"/>
        <v>157.01</v>
      </c>
      <c r="H3252" s="11">
        <f t="shared" si="159"/>
        <v>1727.1100000000001</v>
      </c>
      <c r="I3252" s="21"/>
    </row>
    <row r="3253" spans="1:9" ht="12.75" customHeight="1" x14ac:dyDescent="0.2">
      <c r="A3253" s="9" t="s">
        <v>298</v>
      </c>
      <c r="B3253" s="9" t="s">
        <v>307</v>
      </c>
      <c r="C3253" s="9" t="s">
        <v>308</v>
      </c>
      <c r="D3253" s="34">
        <v>52348</v>
      </c>
      <c r="E3253" s="12">
        <v>1774.15</v>
      </c>
      <c r="F3253" s="11">
        <f t="shared" si="160"/>
        <v>1774.15</v>
      </c>
      <c r="G3253" s="11">
        <f t="shared" si="158"/>
        <v>177.42</v>
      </c>
      <c r="H3253" s="11">
        <f t="shared" si="159"/>
        <v>1951.5700000000002</v>
      </c>
      <c r="I3253" s="21"/>
    </row>
    <row r="3254" spans="1:9" ht="12.75" customHeight="1" x14ac:dyDescent="0.2">
      <c r="A3254" s="9" t="s">
        <v>298</v>
      </c>
      <c r="B3254" s="9" t="s">
        <v>307</v>
      </c>
      <c r="C3254" s="9" t="s">
        <v>308</v>
      </c>
      <c r="D3254" s="34">
        <v>52351</v>
      </c>
      <c r="E3254" s="12">
        <v>1992.45</v>
      </c>
      <c r="F3254" s="11">
        <f t="shared" si="160"/>
        <v>1992.45</v>
      </c>
      <c r="G3254" s="11">
        <f t="shared" si="158"/>
        <v>199.25</v>
      </c>
      <c r="H3254" s="11">
        <f t="shared" si="159"/>
        <v>2191.6999999999998</v>
      </c>
      <c r="I3254" s="21"/>
    </row>
    <row r="3255" spans="1:9" ht="12.75" customHeight="1" x14ac:dyDescent="0.2">
      <c r="A3255" s="9" t="s">
        <v>298</v>
      </c>
      <c r="B3255" s="9" t="s">
        <v>307</v>
      </c>
      <c r="C3255" s="9" t="s">
        <v>308</v>
      </c>
      <c r="D3255" s="34">
        <v>52354</v>
      </c>
      <c r="E3255" s="12">
        <v>2019.9</v>
      </c>
      <c r="F3255" s="11">
        <f t="shared" si="160"/>
        <v>2019.9</v>
      </c>
      <c r="G3255" s="11">
        <f t="shared" si="158"/>
        <v>201.99</v>
      </c>
      <c r="H3255" s="11">
        <f t="shared" si="159"/>
        <v>2221.8900000000003</v>
      </c>
      <c r="I3255" s="21"/>
    </row>
    <row r="3256" spans="1:9" ht="12.75" customHeight="1" x14ac:dyDescent="0.2">
      <c r="A3256" s="9" t="s">
        <v>298</v>
      </c>
      <c r="B3256" s="9" t="s">
        <v>307</v>
      </c>
      <c r="C3256" s="9" t="s">
        <v>308</v>
      </c>
      <c r="D3256" s="34">
        <v>52357</v>
      </c>
      <c r="E3256" s="12">
        <v>2274.0500000000002</v>
      </c>
      <c r="F3256" s="11">
        <f t="shared" si="160"/>
        <v>2274.0500000000002</v>
      </c>
      <c r="G3256" s="11">
        <f t="shared" si="158"/>
        <v>227.41</v>
      </c>
      <c r="H3256" s="11">
        <f t="shared" si="159"/>
        <v>2501.46</v>
      </c>
      <c r="I3256" s="21"/>
    </row>
    <row r="3257" spans="1:9" ht="12.75" customHeight="1" x14ac:dyDescent="0.2">
      <c r="A3257" s="9" t="s">
        <v>298</v>
      </c>
      <c r="B3257" s="9" t="s">
        <v>307</v>
      </c>
      <c r="C3257" s="9" t="s">
        <v>308</v>
      </c>
      <c r="D3257" s="34">
        <v>52360</v>
      </c>
      <c r="E3257" s="12">
        <v>2319.9500000000003</v>
      </c>
      <c r="F3257" s="11">
        <f t="shared" si="160"/>
        <v>2319.9500000000003</v>
      </c>
      <c r="G3257" s="11">
        <f t="shared" si="158"/>
        <v>232</v>
      </c>
      <c r="H3257" s="11">
        <f t="shared" si="159"/>
        <v>2551.9500000000003</v>
      </c>
      <c r="I3257" s="21"/>
    </row>
    <row r="3258" spans="1:9" ht="12.75" customHeight="1" x14ac:dyDescent="0.2">
      <c r="A3258" s="9" t="s">
        <v>298</v>
      </c>
      <c r="B3258" s="9" t="s">
        <v>307</v>
      </c>
      <c r="C3258" s="9" t="s">
        <v>308</v>
      </c>
      <c r="D3258" s="34">
        <v>52363</v>
      </c>
      <c r="E3258" s="12">
        <v>2609.8500000000004</v>
      </c>
      <c r="F3258" s="11">
        <f t="shared" si="160"/>
        <v>2609.8500000000004</v>
      </c>
      <c r="G3258" s="11">
        <f t="shared" si="158"/>
        <v>260.99</v>
      </c>
      <c r="H3258" s="11">
        <f t="shared" si="159"/>
        <v>2870.84</v>
      </c>
      <c r="I3258" s="21"/>
    </row>
    <row r="3259" spans="1:9" ht="12.75" customHeight="1" x14ac:dyDescent="0.2">
      <c r="A3259" s="9" t="s">
        <v>298</v>
      </c>
      <c r="B3259" s="9" t="s">
        <v>307</v>
      </c>
      <c r="C3259" s="9" t="s">
        <v>308</v>
      </c>
      <c r="D3259" s="34">
        <v>52366</v>
      </c>
      <c r="E3259" s="12">
        <v>2552.15</v>
      </c>
      <c r="F3259" s="11">
        <f t="shared" si="160"/>
        <v>2552.15</v>
      </c>
      <c r="G3259" s="11">
        <f t="shared" si="158"/>
        <v>255.22</v>
      </c>
      <c r="H3259" s="11">
        <f t="shared" si="159"/>
        <v>2807.37</v>
      </c>
      <c r="I3259" s="21"/>
    </row>
    <row r="3260" spans="1:9" ht="12.75" customHeight="1" x14ac:dyDescent="0.2">
      <c r="A3260" s="9" t="s">
        <v>298</v>
      </c>
      <c r="B3260" s="9" t="s">
        <v>307</v>
      </c>
      <c r="C3260" s="9" t="s">
        <v>308</v>
      </c>
      <c r="D3260" s="34">
        <v>52369</v>
      </c>
      <c r="E3260" s="12">
        <v>2869.5</v>
      </c>
      <c r="F3260" s="11">
        <f t="shared" si="160"/>
        <v>2869.5</v>
      </c>
      <c r="G3260" s="11">
        <f t="shared" si="158"/>
        <v>286.95</v>
      </c>
      <c r="H3260" s="11">
        <f t="shared" si="159"/>
        <v>3156.45</v>
      </c>
      <c r="I3260" s="21"/>
    </row>
    <row r="3261" spans="1:9" ht="12.75" customHeight="1" x14ac:dyDescent="0.2">
      <c r="A3261" s="9" t="s">
        <v>298</v>
      </c>
      <c r="B3261" s="9" t="s">
        <v>307</v>
      </c>
      <c r="C3261" s="9" t="s">
        <v>308</v>
      </c>
      <c r="D3261" s="34">
        <v>52372</v>
      </c>
      <c r="E3261" s="12">
        <v>2784.3500000000004</v>
      </c>
      <c r="F3261" s="11">
        <f t="shared" si="160"/>
        <v>2784.3500000000004</v>
      </c>
      <c r="G3261" s="11">
        <f t="shared" si="158"/>
        <v>278.44</v>
      </c>
      <c r="H3261" s="11">
        <f t="shared" si="159"/>
        <v>3062.7900000000004</v>
      </c>
      <c r="I3261" s="21"/>
    </row>
    <row r="3262" spans="1:9" ht="12.75" customHeight="1" x14ac:dyDescent="0.2">
      <c r="A3262" s="9" t="s">
        <v>298</v>
      </c>
      <c r="B3262" s="9" t="s">
        <v>307</v>
      </c>
      <c r="C3262" s="9" t="s">
        <v>308</v>
      </c>
      <c r="D3262" s="34">
        <v>52375</v>
      </c>
      <c r="E3262" s="12">
        <v>3118.7000000000003</v>
      </c>
      <c r="F3262" s="11">
        <f t="shared" si="160"/>
        <v>3118.7000000000003</v>
      </c>
      <c r="G3262" s="11">
        <f t="shared" si="158"/>
        <v>311.87</v>
      </c>
      <c r="H3262" s="11">
        <f t="shared" si="159"/>
        <v>3430.57</v>
      </c>
      <c r="I3262" s="21"/>
    </row>
    <row r="3263" spans="1:9" ht="12.75" customHeight="1" x14ac:dyDescent="0.2">
      <c r="A3263" s="9" t="s">
        <v>298</v>
      </c>
      <c r="B3263" s="9" t="s">
        <v>307</v>
      </c>
      <c r="C3263" s="9" t="s">
        <v>308</v>
      </c>
      <c r="D3263" s="34">
        <v>52378</v>
      </c>
      <c r="E3263" s="12">
        <v>1078.05</v>
      </c>
      <c r="F3263" s="11">
        <f t="shared" si="160"/>
        <v>1078.05</v>
      </c>
      <c r="G3263" s="11">
        <f t="shared" si="158"/>
        <v>107.81</v>
      </c>
      <c r="H3263" s="11">
        <f t="shared" si="159"/>
        <v>1185.8599999999999</v>
      </c>
      <c r="I3263" s="21"/>
    </row>
    <row r="3264" spans="1:9" ht="12.75" customHeight="1" x14ac:dyDescent="0.2">
      <c r="A3264" s="9" t="s">
        <v>298</v>
      </c>
      <c r="B3264" s="9" t="s">
        <v>307</v>
      </c>
      <c r="C3264" s="9" t="s">
        <v>308</v>
      </c>
      <c r="D3264" s="34">
        <v>52379</v>
      </c>
      <c r="E3264" s="12">
        <v>1842.4</v>
      </c>
      <c r="F3264" s="11">
        <f t="shared" si="160"/>
        <v>1842.4</v>
      </c>
      <c r="G3264" s="11">
        <f t="shared" si="158"/>
        <v>184.24</v>
      </c>
      <c r="H3264" s="11">
        <f t="shared" si="159"/>
        <v>2026.64</v>
      </c>
      <c r="I3264" s="21"/>
    </row>
    <row r="3265" spans="1:9" ht="12.75" customHeight="1" x14ac:dyDescent="0.2">
      <c r="A3265" s="9" t="s">
        <v>298</v>
      </c>
      <c r="B3265" s="9" t="s">
        <v>307</v>
      </c>
      <c r="C3265" s="9" t="s">
        <v>308</v>
      </c>
      <c r="D3265" s="34">
        <v>52380</v>
      </c>
      <c r="E3265" s="12">
        <v>3137.2000000000003</v>
      </c>
      <c r="F3265" s="11">
        <f t="shared" si="160"/>
        <v>3137.2000000000003</v>
      </c>
      <c r="G3265" s="11">
        <f t="shared" si="158"/>
        <v>313.72000000000003</v>
      </c>
      <c r="H3265" s="11">
        <f t="shared" si="159"/>
        <v>3450.92</v>
      </c>
      <c r="I3265" s="21"/>
    </row>
    <row r="3266" spans="1:9" ht="12.75" customHeight="1" x14ac:dyDescent="0.2">
      <c r="A3266" s="9" t="s">
        <v>298</v>
      </c>
      <c r="B3266" s="9" t="s">
        <v>307</v>
      </c>
      <c r="C3266" s="9" t="s">
        <v>308</v>
      </c>
      <c r="D3266" s="34">
        <v>52382</v>
      </c>
      <c r="E3266" s="12">
        <v>3760.7000000000003</v>
      </c>
      <c r="F3266" s="11">
        <f t="shared" si="160"/>
        <v>3760.7000000000003</v>
      </c>
      <c r="G3266" s="11">
        <f t="shared" si="158"/>
        <v>376.07</v>
      </c>
      <c r="H3266" s="11">
        <f t="shared" si="159"/>
        <v>4136.7700000000004</v>
      </c>
      <c r="I3266" s="21"/>
    </row>
    <row r="3267" spans="1:9" ht="12.75" customHeight="1" x14ac:dyDescent="0.2">
      <c r="A3267" s="9" t="s">
        <v>298</v>
      </c>
      <c r="B3267" s="9" t="s">
        <v>307</v>
      </c>
      <c r="C3267" s="9" t="s">
        <v>308</v>
      </c>
      <c r="D3267" s="34">
        <v>52420</v>
      </c>
      <c r="E3267" s="12">
        <v>347.25</v>
      </c>
      <c r="F3267" s="11">
        <f t="shared" si="160"/>
        <v>347.25</v>
      </c>
      <c r="G3267" s="11">
        <f t="shared" si="158"/>
        <v>34.729999999999997</v>
      </c>
      <c r="H3267" s="11">
        <f t="shared" si="159"/>
        <v>381.98</v>
      </c>
      <c r="I3267" s="21"/>
    </row>
    <row r="3268" spans="1:9" ht="12.75" customHeight="1" x14ac:dyDescent="0.2">
      <c r="A3268" s="9" t="s">
        <v>298</v>
      </c>
      <c r="B3268" s="9" t="s">
        <v>307</v>
      </c>
      <c r="C3268" s="9" t="s">
        <v>308</v>
      </c>
      <c r="D3268" s="34">
        <v>52424</v>
      </c>
      <c r="E3268" s="12">
        <v>682.05000000000007</v>
      </c>
      <c r="F3268" s="11">
        <f t="shared" si="160"/>
        <v>682.05000000000007</v>
      </c>
      <c r="G3268" s="11">
        <f t="shared" si="158"/>
        <v>68.209999999999994</v>
      </c>
      <c r="H3268" s="11">
        <f t="shared" si="159"/>
        <v>750.2600000000001</v>
      </c>
      <c r="I3268" s="21"/>
    </row>
    <row r="3269" spans="1:9" ht="12.75" customHeight="1" x14ac:dyDescent="0.2">
      <c r="A3269" s="9" t="s">
        <v>298</v>
      </c>
      <c r="B3269" s="9" t="s">
        <v>307</v>
      </c>
      <c r="C3269" s="9" t="s">
        <v>308</v>
      </c>
      <c r="D3269" s="34">
        <v>52430</v>
      </c>
      <c r="E3269" s="12">
        <v>1570.1000000000001</v>
      </c>
      <c r="F3269" s="11">
        <f t="shared" si="160"/>
        <v>1570.1000000000001</v>
      </c>
      <c r="G3269" s="11">
        <f t="shared" si="158"/>
        <v>157.01</v>
      </c>
      <c r="H3269" s="11">
        <f t="shared" si="159"/>
        <v>1727.1100000000001</v>
      </c>
      <c r="I3269" s="21"/>
    </row>
    <row r="3270" spans="1:9" ht="12.75" customHeight="1" x14ac:dyDescent="0.2">
      <c r="A3270" s="9" t="s">
        <v>298</v>
      </c>
      <c r="B3270" s="9" t="s">
        <v>307</v>
      </c>
      <c r="C3270" s="9" t="s">
        <v>308</v>
      </c>
      <c r="D3270" s="34">
        <v>52440</v>
      </c>
      <c r="E3270" s="12">
        <v>779.55000000000007</v>
      </c>
      <c r="F3270" s="11">
        <f t="shared" si="160"/>
        <v>779.55000000000007</v>
      </c>
      <c r="G3270" s="11">
        <f t="shared" si="158"/>
        <v>77.959999999999994</v>
      </c>
      <c r="H3270" s="11">
        <f t="shared" si="159"/>
        <v>857.5100000000001</v>
      </c>
      <c r="I3270" s="21"/>
    </row>
    <row r="3271" spans="1:9" ht="12.75" customHeight="1" x14ac:dyDescent="0.2">
      <c r="A3271" s="9" t="s">
        <v>298</v>
      </c>
      <c r="B3271" s="9" t="s">
        <v>307</v>
      </c>
      <c r="C3271" s="9" t="s">
        <v>308</v>
      </c>
      <c r="D3271" s="34">
        <v>52442</v>
      </c>
      <c r="E3271" s="12">
        <v>974.6</v>
      </c>
      <c r="F3271" s="11">
        <f t="shared" si="160"/>
        <v>974.6</v>
      </c>
      <c r="G3271" s="11">
        <f t="shared" si="158"/>
        <v>97.46</v>
      </c>
      <c r="H3271" s="11">
        <f t="shared" si="159"/>
        <v>1072.06</v>
      </c>
      <c r="I3271" s="21"/>
    </row>
    <row r="3272" spans="1:9" ht="12.75" customHeight="1" x14ac:dyDescent="0.2">
      <c r="A3272" s="9" t="s">
        <v>298</v>
      </c>
      <c r="B3272" s="9" t="s">
        <v>307</v>
      </c>
      <c r="C3272" s="9" t="s">
        <v>308</v>
      </c>
      <c r="D3272" s="34">
        <v>52444</v>
      </c>
      <c r="E3272" s="12">
        <v>1082.7</v>
      </c>
      <c r="F3272" s="11">
        <f t="shared" si="160"/>
        <v>1082.7</v>
      </c>
      <c r="G3272" s="11">
        <f t="shared" si="158"/>
        <v>108.27</v>
      </c>
      <c r="H3272" s="11">
        <f t="shared" si="159"/>
        <v>1190.97</v>
      </c>
      <c r="I3272" s="21"/>
    </row>
    <row r="3273" spans="1:9" ht="12.75" customHeight="1" x14ac:dyDescent="0.2">
      <c r="A3273" s="9" t="s">
        <v>298</v>
      </c>
      <c r="B3273" s="9" t="s">
        <v>307</v>
      </c>
      <c r="C3273" s="9" t="s">
        <v>308</v>
      </c>
      <c r="D3273" s="34">
        <v>52446</v>
      </c>
      <c r="E3273" s="12">
        <v>1278</v>
      </c>
      <c r="F3273" s="11">
        <f t="shared" si="160"/>
        <v>1278</v>
      </c>
      <c r="G3273" s="11">
        <f t="shared" si="158"/>
        <v>127.8</v>
      </c>
      <c r="H3273" s="11">
        <f t="shared" si="159"/>
        <v>1405.8</v>
      </c>
      <c r="I3273" s="21"/>
    </row>
    <row r="3274" spans="1:9" ht="12.75" customHeight="1" x14ac:dyDescent="0.2">
      <c r="A3274" s="9" t="s">
        <v>298</v>
      </c>
      <c r="B3274" s="9" t="s">
        <v>307</v>
      </c>
      <c r="C3274" s="9" t="s">
        <v>308</v>
      </c>
      <c r="D3274" s="34">
        <v>52450</v>
      </c>
      <c r="E3274" s="12">
        <v>433.1</v>
      </c>
      <c r="F3274" s="11">
        <f t="shared" si="160"/>
        <v>433.1</v>
      </c>
      <c r="G3274" s="11">
        <f t="shared" si="158"/>
        <v>43.31</v>
      </c>
      <c r="H3274" s="11">
        <f t="shared" si="159"/>
        <v>476.41</v>
      </c>
      <c r="I3274" s="21"/>
    </row>
    <row r="3275" spans="1:9" ht="12.75" customHeight="1" x14ac:dyDescent="0.2">
      <c r="A3275" s="9" t="s">
        <v>298</v>
      </c>
      <c r="B3275" s="9" t="s">
        <v>307</v>
      </c>
      <c r="C3275" s="9" t="s">
        <v>308</v>
      </c>
      <c r="D3275" s="34">
        <v>52452</v>
      </c>
      <c r="E3275" s="12">
        <v>703.80000000000007</v>
      </c>
      <c r="F3275" s="11">
        <f t="shared" si="160"/>
        <v>703.80000000000007</v>
      </c>
      <c r="G3275" s="11">
        <f t="shared" si="158"/>
        <v>70.38</v>
      </c>
      <c r="H3275" s="11">
        <f t="shared" si="159"/>
        <v>774.18000000000006</v>
      </c>
      <c r="I3275" s="21"/>
    </row>
    <row r="3276" spans="1:9" ht="12.75" customHeight="1" x14ac:dyDescent="0.2">
      <c r="A3276" s="9" t="s">
        <v>298</v>
      </c>
      <c r="B3276" s="9" t="s">
        <v>307</v>
      </c>
      <c r="C3276" s="9" t="s">
        <v>308</v>
      </c>
      <c r="D3276" s="34">
        <v>52456</v>
      </c>
      <c r="E3276" s="12">
        <v>1191.3500000000001</v>
      </c>
      <c r="F3276" s="11">
        <f t="shared" si="160"/>
        <v>1191.3500000000001</v>
      </c>
      <c r="G3276" s="11">
        <f t="shared" si="158"/>
        <v>119.14</v>
      </c>
      <c r="H3276" s="11">
        <f t="shared" si="159"/>
        <v>1310.4900000000002</v>
      </c>
      <c r="I3276" s="21"/>
    </row>
    <row r="3277" spans="1:9" ht="12.75" customHeight="1" x14ac:dyDescent="0.2">
      <c r="A3277" s="9" t="s">
        <v>298</v>
      </c>
      <c r="B3277" s="9" t="s">
        <v>307</v>
      </c>
      <c r="C3277" s="9" t="s">
        <v>308</v>
      </c>
      <c r="D3277" s="34">
        <v>52458</v>
      </c>
      <c r="E3277" s="12">
        <v>433.1</v>
      </c>
      <c r="F3277" s="11">
        <f t="shared" si="160"/>
        <v>433.1</v>
      </c>
      <c r="G3277" s="11">
        <f t="shared" si="158"/>
        <v>43.31</v>
      </c>
      <c r="H3277" s="11">
        <f t="shared" si="159"/>
        <v>476.41</v>
      </c>
      <c r="I3277" s="21"/>
    </row>
    <row r="3278" spans="1:9" ht="12.75" customHeight="1" x14ac:dyDescent="0.2">
      <c r="A3278" s="9" t="s">
        <v>298</v>
      </c>
      <c r="B3278" s="9" t="s">
        <v>307</v>
      </c>
      <c r="C3278" s="9" t="s">
        <v>308</v>
      </c>
      <c r="D3278" s="34">
        <v>52460</v>
      </c>
      <c r="E3278" s="12">
        <v>1126</v>
      </c>
      <c r="F3278" s="11">
        <f t="shared" si="160"/>
        <v>1126</v>
      </c>
      <c r="G3278" s="11">
        <f t="shared" ref="G3278:G3341" si="161">ROUND((+F3278*0.1),2)</f>
        <v>112.6</v>
      </c>
      <c r="H3278" s="11">
        <f t="shared" ref="H3278:H3341" si="162">+G3278+F3278</f>
        <v>1238.5999999999999</v>
      </c>
      <c r="I3278" s="21"/>
    </row>
    <row r="3279" spans="1:9" ht="12.75" customHeight="1" x14ac:dyDescent="0.2">
      <c r="A3279" s="9" t="s">
        <v>298</v>
      </c>
      <c r="B3279" s="9" t="s">
        <v>307</v>
      </c>
      <c r="C3279" s="9" t="s">
        <v>308</v>
      </c>
      <c r="D3279" s="34">
        <v>52480</v>
      </c>
      <c r="E3279" s="12">
        <v>723.25</v>
      </c>
      <c r="F3279" s="11">
        <f t="shared" si="160"/>
        <v>723.25</v>
      </c>
      <c r="G3279" s="11">
        <f t="shared" si="161"/>
        <v>72.33</v>
      </c>
      <c r="H3279" s="11">
        <f t="shared" si="162"/>
        <v>795.58</v>
      </c>
      <c r="I3279" s="21"/>
    </row>
    <row r="3280" spans="1:9" ht="12.75" customHeight="1" x14ac:dyDescent="0.2">
      <c r="A3280" s="9" t="s">
        <v>298</v>
      </c>
      <c r="B3280" s="9" t="s">
        <v>307</v>
      </c>
      <c r="C3280" s="9" t="s">
        <v>308</v>
      </c>
      <c r="D3280" s="34">
        <v>52482</v>
      </c>
      <c r="E3280" s="12">
        <v>695.90000000000009</v>
      </c>
      <c r="F3280" s="11">
        <f t="shared" si="160"/>
        <v>695.90000000000009</v>
      </c>
      <c r="G3280" s="11">
        <f t="shared" si="161"/>
        <v>69.59</v>
      </c>
      <c r="H3280" s="11">
        <f t="shared" si="162"/>
        <v>765.49000000000012</v>
      </c>
      <c r="I3280" s="21"/>
    </row>
    <row r="3281" spans="1:9" ht="12.75" customHeight="1" x14ac:dyDescent="0.2">
      <c r="A3281" s="9" t="s">
        <v>298</v>
      </c>
      <c r="B3281" s="9" t="s">
        <v>307</v>
      </c>
      <c r="C3281" s="9" t="s">
        <v>308</v>
      </c>
      <c r="D3281" s="34">
        <v>52484</v>
      </c>
      <c r="E3281" s="12">
        <v>828.45</v>
      </c>
      <c r="F3281" s="11">
        <f t="shared" si="160"/>
        <v>828.45</v>
      </c>
      <c r="G3281" s="11">
        <f t="shared" si="161"/>
        <v>82.85</v>
      </c>
      <c r="H3281" s="11">
        <f t="shared" si="162"/>
        <v>911.30000000000007</v>
      </c>
      <c r="I3281" s="21"/>
    </row>
    <row r="3282" spans="1:9" ht="12.75" customHeight="1" x14ac:dyDescent="0.2">
      <c r="A3282" s="9" t="s">
        <v>298</v>
      </c>
      <c r="B3282" s="9" t="s">
        <v>309</v>
      </c>
      <c r="C3282" s="9" t="s">
        <v>311</v>
      </c>
      <c r="D3282" s="34">
        <v>52600</v>
      </c>
      <c r="E3282" s="12">
        <v>478.8</v>
      </c>
      <c r="F3282" s="11">
        <f t="shared" si="160"/>
        <v>478.8</v>
      </c>
      <c r="G3282" s="11">
        <f t="shared" si="161"/>
        <v>47.88</v>
      </c>
      <c r="H3282" s="11">
        <f t="shared" si="162"/>
        <v>526.68000000000006</v>
      </c>
      <c r="I3282" s="21"/>
    </row>
    <row r="3283" spans="1:9" ht="12.75" customHeight="1" x14ac:dyDescent="0.2">
      <c r="A3283" s="9" t="s">
        <v>298</v>
      </c>
      <c r="B3283" s="9" t="s">
        <v>309</v>
      </c>
      <c r="C3283" s="9" t="s">
        <v>311</v>
      </c>
      <c r="D3283" s="34">
        <v>52603</v>
      </c>
      <c r="E3283" s="12">
        <v>457.65000000000003</v>
      </c>
      <c r="F3283" s="11">
        <f t="shared" si="160"/>
        <v>457.65000000000003</v>
      </c>
      <c r="G3283" s="11">
        <f t="shared" si="161"/>
        <v>45.77</v>
      </c>
      <c r="H3283" s="11">
        <f t="shared" si="162"/>
        <v>503.42</v>
      </c>
      <c r="I3283" s="21"/>
    </row>
    <row r="3284" spans="1:9" ht="12.75" customHeight="1" x14ac:dyDescent="0.2">
      <c r="A3284" s="9" t="s">
        <v>298</v>
      </c>
      <c r="B3284" s="9" t="s">
        <v>309</v>
      </c>
      <c r="C3284" s="9" t="s">
        <v>311</v>
      </c>
      <c r="D3284" s="34">
        <v>52606</v>
      </c>
      <c r="E3284" s="12">
        <v>349.1</v>
      </c>
      <c r="F3284" s="11">
        <f t="shared" si="160"/>
        <v>349.1</v>
      </c>
      <c r="G3284" s="11">
        <f t="shared" si="161"/>
        <v>34.909999999999997</v>
      </c>
      <c r="H3284" s="11">
        <f t="shared" si="162"/>
        <v>384.01</v>
      </c>
      <c r="I3284" s="21"/>
    </row>
    <row r="3285" spans="1:9" ht="12.75" customHeight="1" x14ac:dyDescent="0.2">
      <c r="A3285" s="9" t="s">
        <v>298</v>
      </c>
      <c r="B3285" s="9" t="s">
        <v>309</v>
      </c>
      <c r="C3285" s="9" t="s">
        <v>311</v>
      </c>
      <c r="D3285" s="34">
        <v>52609</v>
      </c>
      <c r="E3285" s="12">
        <v>457.65000000000003</v>
      </c>
      <c r="F3285" s="11">
        <f t="shared" si="160"/>
        <v>457.65000000000003</v>
      </c>
      <c r="G3285" s="11">
        <f t="shared" si="161"/>
        <v>45.77</v>
      </c>
      <c r="H3285" s="11">
        <f t="shared" si="162"/>
        <v>503.42</v>
      </c>
      <c r="I3285" s="21"/>
    </row>
    <row r="3286" spans="1:9" ht="12.75" customHeight="1" x14ac:dyDescent="0.2">
      <c r="A3286" s="9" t="s">
        <v>298</v>
      </c>
      <c r="B3286" s="9" t="s">
        <v>309</v>
      </c>
      <c r="C3286" s="9" t="s">
        <v>311</v>
      </c>
      <c r="D3286" s="34">
        <v>52612</v>
      </c>
      <c r="E3286" s="12">
        <v>574.6</v>
      </c>
      <c r="F3286" s="11">
        <f t="shared" si="160"/>
        <v>574.6</v>
      </c>
      <c r="G3286" s="11">
        <f t="shared" si="161"/>
        <v>57.46</v>
      </c>
      <c r="H3286" s="11">
        <f t="shared" si="162"/>
        <v>632.06000000000006</v>
      </c>
      <c r="I3286" s="21"/>
    </row>
    <row r="3287" spans="1:9" ht="12.75" customHeight="1" x14ac:dyDescent="0.2">
      <c r="A3287" s="9" t="s">
        <v>298</v>
      </c>
      <c r="B3287" s="9" t="s">
        <v>309</v>
      </c>
      <c r="C3287" s="9" t="s">
        <v>311</v>
      </c>
      <c r="D3287" s="34">
        <v>52615</v>
      </c>
      <c r="E3287" s="12">
        <v>712.95</v>
      </c>
      <c r="F3287" s="11">
        <f t="shared" si="160"/>
        <v>712.95</v>
      </c>
      <c r="G3287" s="11">
        <f t="shared" si="161"/>
        <v>71.3</v>
      </c>
      <c r="H3287" s="11">
        <f t="shared" si="162"/>
        <v>784.25</v>
      </c>
      <c r="I3287" s="21"/>
    </row>
    <row r="3288" spans="1:9" ht="12.75" customHeight="1" x14ac:dyDescent="0.2">
      <c r="A3288" s="9" t="s">
        <v>298</v>
      </c>
      <c r="B3288" s="9" t="s">
        <v>309</v>
      </c>
      <c r="C3288" s="9" t="s">
        <v>311</v>
      </c>
      <c r="D3288" s="34">
        <v>52618</v>
      </c>
      <c r="E3288" s="12">
        <v>829.90000000000009</v>
      </c>
      <c r="F3288" s="11">
        <f t="shared" si="160"/>
        <v>829.90000000000009</v>
      </c>
      <c r="G3288" s="11">
        <f t="shared" si="161"/>
        <v>82.99</v>
      </c>
      <c r="H3288" s="11">
        <f t="shared" si="162"/>
        <v>912.8900000000001</v>
      </c>
      <c r="I3288" s="21"/>
    </row>
    <row r="3289" spans="1:9" ht="12.75" customHeight="1" x14ac:dyDescent="0.2">
      <c r="A3289" s="9" t="s">
        <v>298</v>
      </c>
      <c r="B3289" s="9" t="s">
        <v>309</v>
      </c>
      <c r="C3289" s="9" t="s">
        <v>311</v>
      </c>
      <c r="D3289" s="34">
        <v>52621</v>
      </c>
      <c r="E3289" s="12">
        <v>829.90000000000009</v>
      </c>
      <c r="F3289" s="11">
        <f t="shared" si="160"/>
        <v>829.90000000000009</v>
      </c>
      <c r="G3289" s="11">
        <f t="shared" si="161"/>
        <v>82.99</v>
      </c>
      <c r="H3289" s="11">
        <f t="shared" si="162"/>
        <v>912.8900000000001</v>
      </c>
      <c r="I3289" s="21"/>
    </row>
    <row r="3290" spans="1:9" ht="12.75" customHeight="1" x14ac:dyDescent="0.2">
      <c r="A3290" s="9" t="s">
        <v>298</v>
      </c>
      <c r="B3290" s="9" t="s">
        <v>309</v>
      </c>
      <c r="C3290" s="9" t="s">
        <v>311</v>
      </c>
      <c r="D3290" s="34">
        <v>52624</v>
      </c>
      <c r="E3290" s="12">
        <v>670.25</v>
      </c>
      <c r="F3290" s="11">
        <f t="shared" si="160"/>
        <v>670.25</v>
      </c>
      <c r="G3290" s="11">
        <f t="shared" si="161"/>
        <v>67.03</v>
      </c>
      <c r="H3290" s="11">
        <f t="shared" si="162"/>
        <v>737.28</v>
      </c>
      <c r="I3290" s="21"/>
    </row>
    <row r="3291" spans="1:9" ht="12.75" customHeight="1" x14ac:dyDescent="0.2">
      <c r="A3291" s="9" t="s">
        <v>298</v>
      </c>
      <c r="B3291" s="9" t="s">
        <v>309</v>
      </c>
      <c r="C3291" s="9" t="s">
        <v>311</v>
      </c>
      <c r="D3291" s="34">
        <v>52626</v>
      </c>
      <c r="E3291" s="12">
        <v>411.05</v>
      </c>
      <c r="F3291" s="11">
        <f t="shared" si="160"/>
        <v>411.05</v>
      </c>
      <c r="G3291" s="11">
        <f t="shared" si="161"/>
        <v>41.11</v>
      </c>
      <c r="H3291" s="11">
        <f t="shared" si="162"/>
        <v>452.16</v>
      </c>
      <c r="I3291" s="21"/>
    </row>
    <row r="3292" spans="1:9" ht="12.75" customHeight="1" x14ac:dyDescent="0.2">
      <c r="A3292" s="9" t="s">
        <v>298</v>
      </c>
      <c r="B3292" s="9" t="s">
        <v>309</v>
      </c>
      <c r="C3292" s="9" t="s">
        <v>311</v>
      </c>
      <c r="D3292" s="34">
        <v>52627</v>
      </c>
      <c r="E3292" s="12">
        <v>712.95</v>
      </c>
      <c r="F3292" s="11">
        <f t="shared" si="160"/>
        <v>712.95</v>
      </c>
      <c r="G3292" s="11">
        <f t="shared" si="161"/>
        <v>71.3</v>
      </c>
      <c r="H3292" s="11">
        <f t="shared" si="162"/>
        <v>784.25</v>
      </c>
      <c r="I3292" s="21"/>
    </row>
    <row r="3293" spans="1:9" ht="12.75" customHeight="1" x14ac:dyDescent="0.2">
      <c r="A3293" s="9" t="s">
        <v>298</v>
      </c>
      <c r="B3293" s="9" t="s">
        <v>309</v>
      </c>
      <c r="C3293" s="9" t="s">
        <v>311</v>
      </c>
      <c r="D3293" s="34">
        <v>52630</v>
      </c>
      <c r="E3293" s="12">
        <v>263.90000000000003</v>
      </c>
      <c r="F3293" s="11">
        <f t="shared" si="160"/>
        <v>263.90000000000003</v>
      </c>
      <c r="G3293" s="11">
        <f t="shared" si="161"/>
        <v>26.39</v>
      </c>
      <c r="H3293" s="11">
        <f t="shared" si="162"/>
        <v>290.29000000000002</v>
      </c>
      <c r="I3293" s="21"/>
    </row>
    <row r="3294" spans="1:9" ht="12.75" customHeight="1" x14ac:dyDescent="0.2">
      <c r="A3294" s="9" t="s">
        <v>298</v>
      </c>
      <c r="B3294" s="9" t="s">
        <v>309</v>
      </c>
      <c r="C3294" s="9" t="s">
        <v>311</v>
      </c>
      <c r="D3294" s="34">
        <v>52633</v>
      </c>
      <c r="E3294" s="12">
        <v>712.95</v>
      </c>
      <c r="F3294" s="11">
        <f t="shared" si="160"/>
        <v>712.95</v>
      </c>
      <c r="G3294" s="11">
        <f t="shared" si="161"/>
        <v>71.3</v>
      </c>
      <c r="H3294" s="11">
        <f t="shared" si="162"/>
        <v>784.25</v>
      </c>
      <c r="I3294" s="21"/>
    </row>
    <row r="3295" spans="1:9" ht="12.75" customHeight="1" x14ac:dyDescent="0.2">
      <c r="A3295" s="9" t="s">
        <v>298</v>
      </c>
      <c r="B3295" s="9" t="s">
        <v>309</v>
      </c>
      <c r="C3295" s="9" t="s">
        <v>311</v>
      </c>
      <c r="D3295" s="34">
        <v>52636</v>
      </c>
      <c r="E3295" s="12">
        <v>263.90000000000003</v>
      </c>
      <c r="F3295" s="11">
        <f t="shared" si="160"/>
        <v>263.90000000000003</v>
      </c>
      <c r="G3295" s="11">
        <f t="shared" si="161"/>
        <v>26.39</v>
      </c>
      <c r="H3295" s="11">
        <f t="shared" si="162"/>
        <v>290.29000000000002</v>
      </c>
      <c r="I3295" s="21"/>
    </row>
    <row r="3296" spans="1:9" ht="12.75" customHeight="1" x14ac:dyDescent="0.2">
      <c r="A3296" s="9" t="s">
        <v>298</v>
      </c>
      <c r="B3296" s="9" t="s">
        <v>312</v>
      </c>
      <c r="C3296" s="9" t="s">
        <v>314</v>
      </c>
      <c r="D3296" s="34">
        <v>52800</v>
      </c>
      <c r="E3296" s="12">
        <v>398.6</v>
      </c>
      <c r="F3296" s="11">
        <f t="shared" si="160"/>
        <v>398.6</v>
      </c>
      <c r="G3296" s="11">
        <f t="shared" si="161"/>
        <v>39.86</v>
      </c>
      <c r="H3296" s="11">
        <f t="shared" si="162"/>
        <v>438.46000000000004</v>
      </c>
      <c r="I3296" s="21"/>
    </row>
    <row r="3297" spans="1:9" ht="12.75" customHeight="1" x14ac:dyDescent="0.2">
      <c r="A3297" s="9" t="s">
        <v>298</v>
      </c>
      <c r="B3297" s="9" t="s">
        <v>312</v>
      </c>
      <c r="C3297" s="9" t="s">
        <v>314</v>
      </c>
      <c r="D3297" s="34">
        <v>52803</v>
      </c>
      <c r="E3297" s="12">
        <v>573.95000000000005</v>
      </c>
      <c r="F3297" s="11">
        <f t="shared" si="160"/>
        <v>573.95000000000005</v>
      </c>
      <c r="G3297" s="11">
        <f t="shared" si="161"/>
        <v>57.4</v>
      </c>
      <c r="H3297" s="11">
        <f t="shared" si="162"/>
        <v>631.35</v>
      </c>
      <c r="I3297" s="21"/>
    </row>
    <row r="3298" spans="1:9" ht="12.75" customHeight="1" x14ac:dyDescent="0.2">
      <c r="A3298" s="9" t="s">
        <v>298</v>
      </c>
      <c r="B3298" s="9" t="s">
        <v>312</v>
      </c>
      <c r="C3298" s="9" t="s">
        <v>314</v>
      </c>
      <c r="D3298" s="34">
        <v>52806</v>
      </c>
      <c r="E3298" s="12">
        <v>398.6</v>
      </c>
      <c r="F3298" s="11">
        <f t="shared" si="160"/>
        <v>398.6</v>
      </c>
      <c r="G3298" s="11">
        <f t="shared" si="161"/>
        <v>39.86</v>
      </c>
      <c r="H3298" s="11">
        <f t="shared" si="162"/>
        <v>438.46000000000004</v>
      </c>
      <c r="I3298" s="21"/>
    </row>
    <row r="3299" spans="1:9" ht="12.75" customHeight="1" x14ac:dyDescent="0.2">
      <c r="A3299" s="9" t="s">
        <v>298</v>
      </c>
      <c r="B3299" s="9" t="s">
        <v>312</v>
      </c>
      <c r="C3299" s="9" t="s">
        <v>314</v>
      </c>
      <c r="D3299" s="34">
        <v>52809</v>
      </c>
      <c r="E3299" s="12">
        <v>682.2</v>
      </c>
      <c r="F3299" s="11">
        <f t="shared" si="160"/>
        <v>682.2</v>
      </c>
      <c r="G3299" s="11">
        <f t="shared" si="161"/>
        <v>68.22</v>
      </c>
      <c r="H3299" s="11">
        <f t="shared" si="162"/>
        <v>750.42000000000007</v>
      </c>
      <c r="I3299" s="21"/>
    </row>
    <row r="3300" spans="1:9" ht="12.75" customHeight="1" x14ac:dyDescent="0.2">
      <c r="A3300" s="9" t="s">
        <v>298</v>
      </c>
      <c r="B3300" s="9" t="s">
        <v>312</v>
      </c>
      <c r="C3300" s="9" t="s">
        <v>314</v>
      </c>
      <c r="D3300" s="34">
        <v>52812</v>
      </c>
      <c r="E3300" s="12">
        <v>974.6</v>
      </c>
      <c r="F3300" s="11">
        <f t="shared" si="160"/>
        <v>974.6</v>
      </c>
      <c r="G3300" s="11">
        <f t="shared" si="161"/>
        <v>97.46</v>
      </c>
      <c r="H3300" s="11">
        <f t="shared" si="162"/>
        <v>1072.06</v>
      </c>
      <c r="I3300" s="21"/>
    </row>
    <row r="3301" spans="1:9" ht="12.75" customHeight="1" x14ac:dyDescent="0.2">
      <c r="A3301" s="9" t="s">
        <v>298</v>
      </c>
      <c r="B3301" s="9" t="s">
        <v>312</v>
      </c>
      <c r="C3301" s="9" t="s">
        <v>314</v>
      </c>
      <c r="D3301" s="34">
        <v>52815</v>
      </c>
      <c r="E3301" s="12">
        <v>1028.7</v>
      </c>
      <c r="F3301" s="11">
        <f t="shared" si="160"/>
        <v>1028.7</v>
      </c>
      <c r="G3301" s="11">
        <f t="shared" si="161"/>
        <v>102.87</v>
      </c>
      <c r="H3301" s="11">
        <f t="shared" si="162"/>
        <v>1131.5700000000002</v>
      </c>
      <c r="I3301" s="21"/>
    </row>
    <row r="3302" spans="1:9" ht="12.75" customHeight="1" x14ac:dyDescent="0.2">
      <c r="A3302" s="9" t="s">
        <v>298</v>
      </c>
      <c r="B3302" s="9" t="s">
        <v>312</v>
      </c>
      <c r="C3302" s="9" t="s">
        <v>314</v>
      </c>
      <c r="D3302" s="34">
        <v>52818</v>
      </c>
      <c r="E3302" s="12">
        <v>682.2</v>
      </c>
      <c r="F3302" s="11">
        <f t="shared" si="160"/>
        <v>682.2</v>
      </c>
      <c r="G3302" s="11">
        <f t="shared" si="161"/>
        <v>68.22</v>
      </c>
      <c r="H3302" s="11">
        <f t="shared" si="162"/>
        <v>750.42000000000007</v>
      </c>
      <c r="I3302" s="21"/>
    </row>
    <row r="3303" spans="1:9" ht="12.75" customHeight="1" x14ac:dyDescent="0.2">
      <c r="A3303" s="9" t="s">
        <v>298</v>
      </c>
      <c r="B3303" s="9" t="s">
        <v>312</v>
      </c>
      <c r="C3303" s="9" t="s">
        <v>314</v>
      </c>
      <c r="D3303" s="34">
        <v>52821</v>
      </c>
      <c r="E3303" s="12">
        <v>1483.5</v>
      </c>
      <c r="F3303" s="11">
        <f t="shared" si="160"/>
        <v>1483.5</v>
      </c>
      <c r="G3303" s="11">
        <f t="shared" si="161"/>
        <v>148.35</v>
      </c>
      <c r="H3303" s="11">
        <f t="shared" si="162"/>
        <v>1631.85</v>
      </c>
      <c r="I3303" s="21"/>
    </row>
    <row r="3304" spans="1:9" ht="12.75" customHeight="1" x14ac:dyDescent="0.2">
      <c r="A3304" s="9" t="s">
        <v>298</v>
      </c>
      <c r="B3304" s="9" t="s">
        <v>312</v>
      </c>
      <c r="C3304" s="9" t="s">
        <v>314</v>
      </c>
      <c r="D3304" s="34">
        <v>52824</v>
      </c>
      <c r="E3304" s="12">
        <v>638.95000000000005</v>
      </c>
      <c r="F3304" s="11">
        <f t="shared" si="160"/>
        <v>638.95000000000005</v>
      </c>
      <c r="G3304" s="11">
        <f t="shared" si="161"/>
        <v>63.9</v>
      </c>
      <c r="H3304" s="11">
        <f t="shared" si="162"/>
        <v>702.85</v>
      </c>
      <c r="I3304" s="21"/>
    </row>
    <row r="3305" spans="1:9" ht="12.75" customHeight="1" x14ac:dyDescent="0.2">
      <c r="A3305" s="9" t="s">
        <v>298</v>
      </c>
      <c r="B3305" s="9" t="s">
        <v>312</v>
      </c>
      <c r="C3305" s="9" t="s">
        <v>314</v>
      </c>
      <c r="D3305" s="34">
        <v>52826</v>
      </c>
      <c r="E3305" s="12">
        <v>342.15000000000003</v>
      </c>
      <c r="F3305" s="11">
        <f t="shared" si="160"/>
        <v>342.15000000000003</v>
      </c>
      <c r="G3305" s="11">
        <f t="shared" si="161"/>
        <v>34.22</v>
      </c>
      <c r="H3305" s="11">
        <f t="shared" si="162"/>
        <v>376.37</v>
      </c>
      <c r="I3305" s="21"/>
    </row>
    <row r="3306" spans="1:9" ht="12.75" customHeight="1" x14ac:dyDescent="0.2">
      <c r="A3306" s="9" t="s">
        <v>298</v>
      </c>
      <c r="B3306" s="9" t="s">
        <v>312</v>
      </c>
      <c r="C3306" s="9" t="s">
        <v>314</v>
      </c>
      <c r="D3306" s="34">
        <v>52828</v>
      </c>
      <c r="E3306" s="12">
        <v>508.85</v>
      </c>
      <c r="F3306" s="11">
        <f t="shared" si="160"/>
        <v>508.85</v>
      </c>
      <c r="G3306" s="11">
        <f t="shared" si="161"/>
        <v>50.89</v>
      </c>
      <c r="H3306" s="11">
        <f t="shared" si="162"/>
        <v>559.74</v>
      </c>
      <c r="I3306" s="21"/>
    </row>
    <row r="3307" spans="1:9" ht="12.75" customHeight="1" x14ac:dyDescent="0.2">
      <c r="A3307" s="9" t="s">
        <v>298</v>
      </c>
      <c r="B3307" s="9" t="s">
        <v>312</v>
      </c>
      <c r="C3307" s="9" t="s">
        <v>314</v>
      </c>
      <c r="D3307" s="34">
        <v>52830</v>
      </c>
      <c r="E3307" s="12">
        <v>671.2</v>
      </c>
      <c r="F3307" s="11">
        <f t="shared" ref="F3307:F3370" si="163">CEILING(TRUNC(+E3307*F$2,2),0.05)</f>
        <v>671.2</v>
      </c>
      <c r="G3307" s="11">
        <f t="shared" si="161"/>
        <v>67.12</v>
      </c>
      <c r="H3307" s="11">
        <f t="shared" si="162"/>
        <v>738.32</v>
      </c>
      <c r="I3307" s="21"/>
    </row>
    <row r="3308" spans="1:9" ht="12.75" customHeight="1" x14ac:dyDescent="0.2">
      <c r="A3308" s="9" t="s">
        <v>298</v>
      </c>
      <c r="B3308" s="9" t="s">
        <v>312</v>
      </c>
      <c r="C3308" s="9" t="s">
        <v>314</v>
      </c>
      <c r="D3308" s="34">
        <v>52832</v>
      </c>
      <c r="E3308" s="12">
        <v>920.45</v>
      </c>
      <c r="F3308" s="11">
        <f t="shared" si="163"/>
        <v>920.45</v>
      </c>
      <c r="G3308" s="11">
        <f t="shared" si="161"/>
        <v>92.05</v>
      </c>
      <c r="H3308" s="11">
        <f t="shared" si="162"/>
        <v>1012.5</v>
      </c>
      <c r="I3308" s="21"/>
    </row>
    <row r="3309" spans="1:9" ht="12.75" customHeight="1" x14ac:dyDescent="0.2">
      <c r="A3309" s="9" t="s">
        <v>298</v>
      </c>
      <c r="B3309" s="9" t="s">
        <v>315</v>
      </c>
      <c r="C3309" s="9" t="s">
        <v>316</v>
      </c>
      <c r="D3309" s="34">
        <v>53000</v>
      </c>
      <c r="E3309" s="12">
        <v>46.050000000000004</v>
      </c>
      <c r="F3309" s="11">
        <f t="shared" si="163"/>
        <v>46.050000000000004</v>
      </c>
      <c r="G3309" s="11">
        <f t="shared" si="161"/>
        <v>4.6100000000000003</v>
      </c>
      <c r="H3309" s="11">
        <f t="shared" si="162"/>
        <v>50.660000000000004</v>
      </c>
      <c r="I3309" s="21"/>
    </row>
    <row r="3310" spans="1:9" ht="12.75" customHeight="1" x14ac:dyDescent="0.2">
      <c r="A3310" s="9" t="s">
        <v>298</v>
      </c>
      <c r="B3310" s="9" t="s">
        <v>315</v>
      </c>
      <c r="C3310" s="9" t="s">
        <v>316</v>
      </c>
      <c r="D3310" s="34">
        <v>53003</v>
      </c>
      <c r="E3310" s="12">
        <v>130.05000000000001</v>
      </c>
      <c r="F3310" s="11">
        <f t="shared" si="163"/>
        <v>130.05000000000001</v>
      </c>
      <c r="G3310" s="11">
        <f t="shared" si="161"/>
        <v>13.01</v>
      </c>
      <c r="H3310" s="11">
        <f t="shared" si="162"/>
        <v>143.06</v>
      </c>
      <c r="I3310" s="21"/>
    </row>
    <row r="3311" spans="1:9" ht="12.75" customHeight="1" x14ac:dyDescent="0.2">
      <c r="A3311" s="9" t="s">
        <v>298</v>
      </c>
      <c r="B3311" s="9" t="s">
        <v>315</v>
      </c>
      <c r="C3311" s="9" t="s">
        <v>316</v>
      </c>
      <c r="D3311" s="34">
        <v>53004</v>
      </c>
      <c r="E3311" s="12">
        <v>50.400000000000006</v>
      </c>
      <c r="F3311" s="11">
        <f t="shared" si="163"/>
        <v>50.400000000000006</v>
      </c>
      <c r="G3311" s="11">
        <f t="shared" si="161"/>
        <v>5.04</v>
      </c>
      <c r="H3311" s="11">
        <f t="shared" si="162"/>
        <v>55.440000000000005</v>
      </c>
      <c r="I3311" s="21"/>
    </row>
    <row r="3312" spans="1:9" ht="12.75" customHeight="1" x14ac:dyDescent="0.2">
      <c r="A3312" s="9" t="s">
        <v>298</v>
      </c>
      <c r="B3312" s="9" t="s">
        <v>315</v>
      </c>
      <c r="C3312" s="9" t="s">
        <v>316</v>
      </c>
      <c r="D3312" s="34">
        <v>53006</v>
      </c>
      <c r="E3312" s="12">
        <v>737.6</v>
      </c>
      <c r="F3312" s="11">
        <f t="shared" si="163"/>
        <v>737.6</v>
      </c>
      <c r="G3312" s="11">
        <f t="shared" si="161"/>
        <v>73.760000000000005</v>
      </c>
      <c r="H3312" s="11">
        <f t="shared" si="162"/>
        <v>811.36</v>
      </c>
      <c r="I3312" s="21"/>
    </row>
    <row r="3313" spans="1:9" ht="12.75" customHeight="1" x14ac:dyDescent="0.2">
      <c r="A3313" s="9" t="s">
        <v>298</v>
      </c>
      <c r="B3313" s="9" t="s">
        <v>315</v>
      </c>
      <c r="C3313" s="9" t="s">
        <v>316</v>
      </c>
      <c r="D3313" s="34">
        <v>53009</v>
      </c>
      <c r="E3313" s="12">
        <v>418.45000000000005</v>
      </c>
      <c r="F3313" s="11">
        <f t="shared" si="163"/>
        <v>418.45000000000005</v>
      </c>
      <c r="G3313" s="11">
        <f t="shared" si="161"/>
        <v>41.85</v>
      </c>
      <c r="H3313" s="11">
        <f t="shared" si="162"/>
        <v>460.30000000000007</v>
      </c>
      <c r="I3313" s="21"/>
    </row>
    <row r="3314" spans="1:9" ht="12.75" customHeight="1" x14ac:dyDescent="0.2">
      <c r="A3314" s="9" t="s">
        <v>298</v>
      </c>
      <c r="B3314" s="9" t="s">
        <v>315</v>
      </c>
      <c r="C3314" s="9" t="s">
        <v>316</v>
      </c>
      <c r="D3314" s="34">
        <v>53012</v>
      </c>
      <c r="E3314" s="12">
        <v>166.35000000000002</v>
      </c>
      <c r="F3314" s="11">
        <f t="shared" si="163"/>
        <v>166.35000000000002</v>
      </c>
      <c r="G3314" s="11">
        <f t="shared" si="161"/>
        <v>16.64</v>
      </c>
      <c r="H3314" s="11">
        <f t="shared" si="162"/>
        <v>182.99</v>
      </c>
      <c r="I3314" s="21"/>
    </row>
    <row r="3315" spans="1:9" ht="12.75" customHeight="1" x14ac:dyDescent="0.2">
      <c r="A3315" s="9" t="s">
        <v>298</v>
      </c>
      <c r="B3315" s="9" t="s">
        <v>315</v>
      </c>
      <c r="C3315" s="9" t="s">
        <v>316</v>
      </c>
      <c r="D3315" s="34">
        <v>53015</v>
      </c>
      <c r="E3315" s="12">
        <v>831.45</v>
      </c>
      <c r="F3315" s="11">
        <f t="shared" si="163"/>
        <v>831.45</v>
      </c>
      <c r="G3315" s="11">
        <f t="shared" si="161"/>
        <v>83.15</v>
      </c>
      <c r="H3315" s="11">
        <f t="shared" si="162"/>
        <v>914.6</v>
      </c>
      <c r="I3315" s="21"/>
    </row>
    <row r="3316" spans="1:9" ht="12.75" customHeight="1" x14ac:dyDescent="0.2">
      <c r="A3316" s="9" t="s">
        <v>298</v>
      </c>
      <c r="B3316" s="9" t="s">
        <v>315</v>
      </c>
      <c r="C3316" s="9" t="s">
        <v>316</v>
      </c>
      <c r="D3316" s="34">
        <v>53016</v>
      </c>
      <c r="E3316" s="12">
        <v>683.80000000000007</v>
      </c>
      <c r="F3316" s="11">
        <f t="shared" si="163"/>
        <v>683.80000000000007</v>
      </c>
      <c r="G3316" s="11">
        <f t="shared" si="161"/>
        <v>68.38</v>
      </c>
      <c r="H3316" s="11">
        <f t="shared" si="162"/>
        <v>752.18000000000006</v>
      </c>
      <c r="I3316" s="21"/>
    </row>
    <row r="3317" spans="1:9" ht="12.75" customHeight="1" x14ac:dyDescent="0.2">
      <c r="A3317" s="9" t="s">
        <v>298</v>
      </c>
      <c r="B3317" s="9" t="s">
        <v>315</v>
      </c>
      <c r="C3317" s="9" t="s">
        <v>316</v>
      </c>
      <c r="D3317" s="34">
        <v>53017</v>
      </c>
      <c r="E3317" s="12">
        <v>853.05000000000007</v>
      </c>
      <c r="F3317" s="11">
        <f t="shared" si="163"/>
        <v>853.05000000000007</v>
      </c>
      <c r="G3317" s="11">
        <f t="shared" si="161"/>
        <v>85.31</v>
      </c>
      <c r="H3317" s="11">
        <f t="shared" si="162"/>
        <v>938.36000000000013</v>
      </c>
      <c r="I3317" s="21"/>
    </row>
    <row r="3318" spans="1:9" ht="12.75" customHeight="1" x14ac:dyDescent="0.2">
      <c r="A3318" s="9" t="s">
        <v>298</v>
      </c>
      <c r="B3318" s="9" t="s">
        <v>315</v>
      </c>
      <c r="C3318" s="9" t="s">
        <v>316</v>
      </c>
      <c r="D3318" s="34">
        <v>53019</v>
      </c>
      <c r="E3318" s="12">
        <v>822</v>
      </c>
      <c r="F3318" s="11">
        <f t="shared" si="163"/>
        <v>822</v>
      </c>
      <c r="G3318" s="11">
        <f t="shared" si="161"/>
        <v>82.2</v>
      </c>
      <c r="H3318" s="11">
        <f t="shared" si="162"/>
        <v>904.2</v>
      </c>
      <c r="I3318" s="21"/>
    </row>
    <row r="3319" spans="1:9" ht="12.75" customHeight="1" x14ac:dyDescent="0.2">
      <c r="A3319" s="9" t="s">
        <v>298</v>
      </c>
      <c r="B3319" s="9" t="s">
        <v>315</v>
      </c>
      <c r="C3319" s="9" t="s">
        <v>316</v>
      </c>
      <c r="D3319" s="34">
        <v>53052</v>
      </c>
      <c r="E3319" s="12">
        <v>173.85000000000002</v>
      </c>
      <c r="F3319" s="11">
        <f t="shared" si="163"/>
        <v>173.85000000000002</v>
      </c>
      <c r="G3319" s="11">
        <f t="shared" si="161"/>
        <v>17.39</v>
      </c>
      <c r="H3319" s="11">
        <f t="shared" si="162"/>
        <v>191.24</v>
      </c>
      <c r="I3319" s="21"/>
    </row>
    <row r="3320" spans="1:9" ht="12.75" customHeight="1" x14ac:dyDescent="0.2">
      <c r="A3320" s="9" t="s">
        <v>298</v>
      </c>
      <c r="B3320" s="9" t="s">
        <v>315</v>
      </c>
      <c r="C3320" s="9" t="s">
        <v>316</v>
      </c>
      <c r="D3320" s="34">
        <v>53054</v>
      </c>
      <c r="E3320" s="12">
        <v>173.85000000000002</v>
      </c>
      <c r="F3320" s="11">
        <f t="shared" si="163"/>
        <v>173.85000000000002</v>
      </c>
      <c r="G3320" s="11">
        <f t="shared" si="161"/>
        <v>17.39</v>
      </c>
      <c r="H3320" s="11">
        <f t="shared" si="162"/>
        <v>191.24</v>
      </c>
      <c r="I3320" s="21"/>
    </row>
    <row r="3321" spans="1:9" ht="12.75" customHeight="1" x14ac:dyDescent="0.2">
      <c r="A3321" s="9" t="s">
        <v>298</v>
      </c>
      <c r="B3321" s="9" t="s">
        <v>315</v>
      </c>
      <c r="C3321" s="9" t="s">
        <v>316</v>
      </c>
      <c r="D3321" s="34">
        <v>53056</v>
      </c>
      <c r="E3321" s="12">
        <v>101.80000000000001</v>
      </c>
      <c r="F3321" s="11">
        <f t="shared" si="163"/>
        <v>101.80000000000001</v>
      </c>
      <c r="G3321" s="11">
        <f t="shared" si="161"/>
        <v>10.18</v>
      </c>
      <c r="H3321" s="11">
        <f t="shared" si="162"/>
        <v>111.98000000000002</v>
      </c>
      <c r="I3321" s="21"/>
    </row>
    <row r="3322" spans="1:9" ht="12.75" customHeight="1" x14ac:dyDescent="0.2">
      <c r="A3322" s="9" t="s">
        <v>298</v>
      </c>
      <c r="B3322" s="9" t="s">
        <v>315</v>
      </c>
      <c r="C3322" s="9" t="s">
        <v>316</v>
      </c>
      <c r="D3322" s="34">
        <v>53058</v>
      </c>
      <c r="E3322" s="12">
        <v>173.85000000000002</v>
      </c>
      <c r="F3322" s="11">
        <f t="shared" si="163"/>
        <v>173.85000000000002</v>
      </c>
      <c r="G3322" s="11">
        <f t="shared" si="161"/>
        <v>17.39</v>
      </c>
      <c r="H3322" s="11">
        <f t="shared" si="162"/>
        <v>191.24</v>
      </c>
      <c r="I3322" s="21"/>
    </row>
    <row r="3323" spans="1:9" ht="12.75" customHeight="1" x14ac:dyDescent="0.2">
      <c r="A3323" s="9" t="s">
        <v>298</v>
      </c>
      <c r="B3323" s="9" t="s">
        <v>315</v>
      </c>
      <c r="C3323" s="9" t="s">
        <v>316</v>
      </c>
      <c r="D3323" s="34">
        <v>53060</v>
      </c>
      <c r="E3323" s="12">
        <v>142.20000000000002</v>
      </c>
      <c r="F3323" s="11">
        <f t="shared" si="163"/>
        <v>142.20000000000002</v>
      </c>
      <c r="G3323" s="11">
        <f t="shared" si="161"/>
        <v>14.22</v>
      </c>
      <c r="H3323" s="11">
        <f t="shared" si="162"/>
        <v>156.42000000000002</v>
      </c>
      <c r="I3323" s="21"/>
    </row>
    <row r="3324" spans="1:9" ht="12.75" customHeight="1" x14ac:dyDescent="0.2">
      <c r="A3324" s="9" t="s">
        <v>298</v>
      </c>
      <c r="B3324" s="9" t="s">
        <v>315</v>
      </c>
      <c r="C3324" s="9" t="s">
        <v>316</v>
      </c>
      <c r="D3324" s="34">
        <v>53062</v>
      </c>
      <c r="E3324" s="12">
        <v>127.35000000000001</v>
      </c>
      <c r="F3324" s="11">
        <f t="shared" si="163"/>
        <v>127.35000000000001</v>
      </c>
      <c r="G3324" s="11">
        <f t="shared" si="161"/>
        <v>12.74</v>
      </c>
      <c r="H3324" s="11">
        <f t="shared" si="162"/>
        <v>140.09</v>
      </c>
      <c r="I3324" s="21"/>
    </row>
    <row r="3325" spans="1:9" ht="12.75" customHeight="1" x14ac:dyDescent="0.2">
      <c r="A3325" s="9" t="s">
        <v>298</v>
      </c>
      <c r="B3325" s="9" t="s">
        <v>315</v>
      </c>
      <c r="C3325" s="9" t="s">
        <v>316</v>
      </c>
      <c r="D3325" s="34">
        <v>53064</v>
      </c>
      <c r="E3325" s="12">
        <v>230.60000000000002</v>
      </c>
      <c r="F3325" s="11">
        <f t="shared" si="163"/>
        <v>230.60000000000002</v>
      </c>
      <c r="G3325" s="11">
        <f t="shared" si="161"/>
        <v>23.06</v>
      </c>
      <c r="H3325" s="11">
        <f t="shared" si="162"/>
        <v>253.66000000000003</v>
      </c>
      <c r="I3325" s="21"/>
    </row>
    <row r="3326" spans="1:9" ht="12.75" customHeight="1" x14ac:dyDescent="0.2">
      <c r="A3326" s="9" t="s">
        <v>298</v>
      </c>
      <c r="B3326" s="9" t="s">
        <v>315</v>
      </c>
      <c r="C3326" s="9" t="s">
        <v>316</v>
      </c>
      <c r="D3326" s="34">
        <v>53068</v>
      </c>
      <c r="E3326" s="12">
        <v>193.15</v>
      </c>
      <c r="F3326" s="11">
        <f t="shared" si="163"/>
        <v>193.15</v>
      </c>
      <c r="G3326" s="11">
        <f t="shared" si="161"/>
        <v>19.32</v>
      </c>
      <c r="H3326" s="11">
        <f t="shared" si="162"/>
        <v>212.47</v>
      </c>
      <c r="I3326" s="21"/>
    </row>
    <row r="3327" spans="1:9" ht="12.75" customHeight="1" x14ac:dyDescent="0.2">
      <c r="A3327" s="9" t="s">
        <v>298</v>
      </c>
      <c r="B3327" s="9" t="s">
        <v>315</v>
      </c>
      <c r="C3327" s="9" t="s">
        <v>316</v>
      </c>
      <c r="D3327" s="34">
        <v>53070</v>
      </c>
      <c r="E3327" s="12">
        <v>251.95000000000002</v>
      </c>
      <c r="F3327" s="11">
        <f t="shared" si="163"/>
        <v>251.95000000000002</v>
      </c>
      <c r="G3327" s="11">
        <f t="shared" si="161"/>
        <v>25.2</v>
      </c>
      <c r="H3327" s="11">
        <f t="shared" si="162"/>
        <v>277.15000000000003</v>
      </c>
      <c r="I3327" s="21"/>
    </row>
    <row r="3328" spans="1:9" ht="12.75" customHeight="1" x14ac:dyDescent="0.2">
      <c r="A3328" s="9" t="s">
        <v>298</v>
      </c>
      <c r="B3328" s="9" t="s">
        <v>317</v>
      </c>
      <c r="C3328" s="9" t="s">
        <v>319</v>
      </c>
      <c r="D3328" s="34">
        <v>53200</v>
      </c>
      <c r="E3328" s="12">
        <v>100</v>
      </c>
      <c r="F3328" s="11">
        <f t="shared" si="163"/>
        <v>100</v>
      </c>
      <c r="G3328" s="11">
        <f t="shared" si="161"/>
        <v>10</v>
      </c>
      <c r="H3328" s="11">
        <f t="shared" si="162"/>
        <v>110</v>
      </c>
      <c r="I3328" s="21"/>
    </row>
    <row r="3329" spans="1:9" ht="12.75" customHeight="1" x14ac:dyDescent="0.2">
      <c r="A3329" s="9" t="s">
        <v>298</v>
      </c>
      <c r="B3329" s="9" t="s">
        <v>317</v>
      </c>
      <c r="C3329" s="9" t="s">
        <v>319</v>
      </c>
      <c r="D3329" s="34">
        <v>53203</v>
      </c>
      <c r="E3329" s="12">
        <v>168</v>
      </c>
      <c r="F3329" s="11">
        <f t="shared" si="163"/>
        <v>168</v>
      </c>
      <c r="G3329" s="11">
        <f t="shared" si="161"/>
        <v>16.8</v>
      </c>
      <c r="H3329" s="11">
        <f t="shared" si="162"/>
        <v>184.8</v>
      </c>
      <c r="I3329" s="21"/>
    </row>
    <row r="3330" spans="1:9" ht="12.75" customHeight="1" x14ac:dyDescent="0.2">
      <c r="A3330" s="9" t="s">
        <v>298</v>
      </c>
      <c r="B3330" s="9" t="s">
        <v>317</v>
      </c>
      <c r="C3330" s="9" t="s">
        <v>319</v>
      </c>
      <c r="D3330" s="34">
        <v>53206</v>
      </c>
      <c r="E3330" s="12">
        <v>202.3</v>
      </c>
      <c r="F3330" s="11">
        <f t="shared" si="163"/>
        <v>202.3</v>
      </c>
      <c r="G3330" s="11">
        <f t="shared" si="161"/>
        <v>20.23</v>
      </c>
      <c r="H3330" s="11">
        <f t="shared" si="162"/>
        <v>222.53</v>
      </c>
      <c r="I3330" s="21"/>
    </row>
    <row r="3331" spans="1:9" ht="12.75" customHeight="1" x14ac:dyDescent="0.2">
      <c r="A3331" s="9" t="s">
        <v>298</v>
      </c>
      <c r="B3331" s="9" t="s">
        <v>317</v>
      </c>
      <c r="C3331" s="9" t="s">
        <v>319</v>
      </c>
      <c r="D3331" s="34">
        <v>53209</v>
      </c>
      <c r="E3331" s="12">
        <v>2333.5</v>
      </c>
      <c r="F3331" s="11">
        <f t="shared" si="163"/>
        <v>2333.5</v>
      </c>
      <c r="G3331" s="11">
        <f t="shared" si="161"/>
        <v>233.35</v>
      </c>
      <c r="H3331" s="11">
        <f t="shared" si="162"/>
        <v>2566.85</v>
      </c>
      <c r="I3331" s="21"/>
    </row>
    <row r="3332" spans="1:9" ht="12.75" customHeight="1" x14ac:dyDescent="0.2">
      <c r="A3332" s="9" t="s">
        <v>298</v>
      </c>
      <c r="B3332" s="9" t="s">
        <v>317</v>
      </c>
      <c r="C3332" s="9" t="s">
        <v>319</v>
      </c>
      <c r="D3332" s="34">
        <v>53212</v>
      </c>
      <c r="E3332" s="12">
        <v>1260.5500000000002</v>
      </c>
      <c r="F3332" s="11">
        <f t="shared" si="163"/>
        <v>1260.5500000000002</v>
      </c>
      <c r="G3332" s="11">
        <f t="shared" si="161"/>
        <v>126.06</v>
      </c>
      <c r="H3332" s="11">
        <f t="shared" si="162"/>
        <v>1386.6100000000001</v>
      </c>
      <c r="I3332" s="21"/>
    </row>
    <row r="3333" spans="1:9" ht="12.75" customHeight="1" x14ac:dyDescent="0.2">
      <c r="A3333" s="9" t="s">
        <v>298</v>
      </c>
      <c r="B3333" s="9" t="s">
        <v>317</v>
      </c>
      <c r="C3333" s="9" t="s">
        <v>319</v>
      </c>
      <c r="D3333" s="34">
        <v>53215</v>
      </c>
      <c r="E3333" s="12">
        <v>578.35</v>
      </c>
      <c r="F3333" s="11">
        <f t="shared" si="163"/>
        <v>578.35</v>
      </c>
      <c r="G3333" s="11">
        <f t="shared" si="161"/>
        <v>57.84</v>
      </c>
      <c r="H3333" s="11">
        <f t="shared" si="162"/>
        <v>636.19000000000005</v>
      </c>
      <c r="I3333" s="21"/>
    </row>
    <row r="3334" spans="1:9" ht="12.75" customHeight="1" x14ac:dyDescent="0.2">
      <c r="A3334" s="9" t="s">
        <v>298</v>
      </c>
      <c r="B3334" s="9" t="s">
        <v>317</v>
      </c>
      <c r="C3334" s="9" t="s">
        <v>319</v>
      </c>
      <c r="D3334" s="34">
        <v>53218</v>
      </c>
      <c r="E3334" s="12">
        <v>925.15000000000009</v>
      </c>
      <c r="F3334" s="11">
        <f t="shared" si="163"/>
        <v>925.15000000000009</v>
      </c>
      <c r="G3334" s="11">
        <f t="shared" si="161"/>
        <v>92.52</v>
      </c>
      <c r="H3334" s="11">
        <f t="shared" si="162"/>
        <v>1017.6700000000001</v>
      </c>
      <c r="I3334" s="21"/>
    </row>
    <row r="3335" spans="1:9" ht="12.75" customHeight="1" x14ac:dyDescent="0.2">
      <c r="A3335" s="9" t="s">
        <v>298</v>
      </c>
      <c r="B3335" s="9" t="s">
        <v>317</v>
      </c>
      <c r="C3335" s="9" t="s">
        <v>319</v>
      </c>
      <c r="D3335" s="34">
        <v>53220</v>
      </c>
      <c r="E3335" s="12">
        <v>466.40000000000003</v>
      </c>
      <c r="F3335" s="11">
        <f t="shared" si="163"/>
        <v>466.40000000000003</v>
      </c>
      <c r="G3335" s="11">
        <f t="shared" si="161"/>
        <v>46.64</v>
      </c>
      <c r="H3335" s="11">
        <f t="shared" si="162"/>
        <v>513.04000000000008</v>
      </c>
      <c r="I3335" s="21"/>
    </row>
    <row r="3336" spans="1:9" ht="12.75" customHeight="1" x14ac:dyDescent="0.2">
      <c r="A3336" s="9" t="s">
        <v>298</v>
      </c>
      <c r="B3336" s="9" t="s">
        <v>317</v>
      </c>
      <c r="C3336" s="9" t="s">
        <v>319</v>
      </c>
      <c r="D3336" s="34">
        <v>53221</v>
      </c>
      <c r="E3336" s="12">
        <v>1234.3000000000002</v>
      </c>
      <c r="F3336" s="11">
        <f t="shared" si="163"/>
        <v>1234.3000000000002</v>
      </c>
      <c r="G3336" s="11">
        <f t="shared" si="161"/>
        <v>123.43</v>
      </c>
      <c r="H3336" s="11">
        <f t="shared" si="162"/>
        <v>1357.7300000000002</v>
      </c>
      <c r="I3336" s="21"/>
    </row>
    <row r="3337" spans="1:9" ht="12.75" customHeight="1" x14ac:dyDescent="0.2">
      <c r="A3337" s="9" t="s">
        <v>298</v>
      </c>
      <c r="B3337" s="9" t="s">
        <v>317</v>
      </c>
      <c r="C3337" s="9" t="s">
        <v>319</v>
      </c>
      <c r="D3337" s="34">
        <v>53224</v>
      </c>
      <c r="E3337" s="12">
        <v>1368.3000000000002</v>
      </c>
      <c r="F3337" s="11">
        <f t="shared" si="163"/>
        <v>1368.3000000000002</v>
      </c>
      <c r="G3337" s="11">
        <f t="shared" si="161"/>
        <v>136.83000000000001</v>
      </c>
      <c r="H3337" s="11">
        <f t="shared" si="162"/>
        <v>1505.13</v>
      </c>
      <c r="I3337" s="21"/>
    </row>
    <row r="3338" spans="1:9" ht="12.75" customHeight="1" x14ac:dyDescent="0.2">
      <c r="A3338" s="9" t="s">
        <v>298</v>
      </c>
      <c r="B3338" s="9" t="s">
        <v>317</v>
      </c>
      <c r="C3338" s="9" t="s">
        <v>319</v>
      </c>
      <c r="D3338" s="34">
        <v>53225</v>
      </c>
      <c r="E3338" s="12">
        <v>411.05</v>
      </c>
      <c r="F3338" s="11">
        <f t="shared" si="163"/>
        <v>411.05</v>
      </c>
      <c r="G3338" s="11">
        <f t="shared" si="161"/>
        <v>41.11</v>
      </c>
      <c r="H3338" s="11">
        <f t="shared" si="162"/>
        <v>452.16</v>
      </c>
      <c r="I3338" s="21"/>
    </row>
    <row r="3339" spans="1:9" ht="12.75" customHeight="1" x14ac:dyDescent="0.2">
      <c r="A3339" s="9" t="s">
        <v>298</v>
      </c>
      <c r="B3339" s="9" t="s">
        <v>317</v>
      </c>
      <c r="C3339" s="9" t="s">
        <v>319</v>
      </c>
      <c r="D3339" s="34">
        <v>53226</v>
      </c>
      <c r="E3339" s="12">
        <v>441.90000000000003</v>
      </c>
      <c r="F3339" s="11">
        <f t="shared" si="163"/>
        <v>441.90000000000003</v>
      </c>
      <c r="G3339" s="11">
        <f t="shared" si="161"/>
        <v>44.19</v>
      </c>
      <c r="H3339" s="11">
        <f t="shared" si="162"/>
        <v>486.09000000000003</v>
      </c>
      <c r="I3339" s="21"/>
    </row>
    <row r="3340" spans="1:9" ht="12.75" customHeight="1" x14ac:dyDescent="0.2">
      <c r="A3340" s="9" t="s">
        <v>298</v>
      </c>
      <c r="B3340" s="9" t="s">
        <v>317</v>
      </c>
      <c r="C3340" s="9" t="s">
        <v>319</v>
      </c>
      <c r="D3340" s="34">
        <v>53227</v>
      </c>
      <c r="E3340" s="12">
        <v>1681.3000000000002</v>
      </c>
      <c r="F3340" s="11">
        <f t="shared" si="163"/>
        <v>1681.3000000000002</v>
      </c>
      <c r="G3340" s="11">
        <f t="shared" si="161"/>
        <v>168.13</v>
      </c>
      <c r="H3340" s="11">
        <f t="shared" si="162"/>
        <v>1849.4300000000003</v>
      </c>
      <c r="I3340" s="21"/>
    </row>
    <row r="3341" spans="1:9" ht="12.75" customHeight="1" x14ac:dyDescent="0.2">
      <c r="A3341" s="9" t="s">
        <v>298</v>
      </c>
      <c r="B3341" s="9" t="s">
        <v>317</v>
      </c>
      <c r="C3341" s="9" t="s">
        <v>319</v>
      </c>
      <c r="D3341" s="34">
        <v>53230</v>
      </c>
      <c r="E3341" s="12">
        <v>1893.9</v>
      </c>
      <c r="F3341" s="11">
        <f t="shared" si="163"/>
        <v>1893.9</v>
      </c>
      <c r="G3341" s="11">
        <f t="shared" si="161"/>
        <v>189.39</v>
      </c>
      <c r="H3341" s="11">
        <f t="shared" si="162"/>
        <v>2083.29</v>
      </c>
      <c r="I3341" s="21"/>
    </row>
    <row r="3342" spans="1:9" ht="12.75" customHeight="1" x14ac:dyDescent="0.2">
      <c r="A3342" s="9" t="s">
        <v>298</v>
      </c>
      <c r="B3342" s="9" t="s">
        <v>317</v>
      </c>
      <c r="C3342" s="9" t="s">
        <v>319</v>
      </c>
      <c r="D3342" s="34">
        <v>53233</v>
      </c>
      <c r="E3342" s="12">
        <v>2128.25</v>
      </c>
      <c r="F3342" s="11">
        <f t="shared" si="163"/>
        <v>2128.25</v>
      </c>
      <c r="G3342" s="11">
        <f t="shared" ref="G3342:G3374" si="164">ROUND((+F3342*0.1),2)</f>
        <v>212.83</v>
      </c>
      <c r="H3342" s="11">
        <f t="shared" ref="H3342:H3374" si="165">+G3342+F3342</f>
        <v>2341.08</v>
      </c>
      <c r="I3342" s="21"/>
    </row>
    <row r="3343" spans="1:9" ht="12.75" customHeight="1" x14ac:dyDescent="0.2">
      <c r="A3343" s="9" t="s">
        <v>298</v>
      </c>
      <c r="B3343" s="9" t="s">
        <v>317</v>
      </c>
      <c r="C3343" s="9" t="s">
        <v>319</v>
      </c>
      <c r="D3343" s="34">
        <v>53236</v>
      </c>
      <c r="E3343" s="12">
        <v>666.05000000000007</v>
      </c>
      <c r="F3343" s="11">
        <f t="shared" si="163"/>
        <v>666.05000000000007</v>
      </c>
      <c r="G3343" s="11">
        <f t="shared" si="164"/>
        <v>66.61</v>
      </c>
      <c r="H3343" s="11">
        <f t="shared" si="165"/>
        <v>732.66000000000008</v>
      </c>
      <c r="I3343" s="21"/>
    </row>
    <row r="3344" spans="1:9" ht="12.75" customHeight="1" x14ac:dyDescent="0.2">
      <c r="A3344" s="9" t="s">
        <v>298</v>
      </c>
      <c r="B3344" s="9" t="s">
        <v>317</v>
      </c>
      <c r="C3344" s="9" t="s">
        <v>319</v>
      </c>
      <c r="D3344" s="34">
        <v>53239</v>
      </c>
      <c r="E3344" s="12">
        <v>666.05000000000007</v>
      </c>
      <c r="F3344" s="11">
        <f t="shared" si="163"/>
        <v>666.05000000000007</v>
      </c>
      <c r="G3344" s="11">
        <f t="shared" si="164"/>
        <v>66.61</v>
      </c>
      <c r="H3344" s="11">
        <f t="shared" si="165"/>
        <v>732.66000000000008</v>
      </c>
      <c r="I3344" s="21"/>
    </row>
    <row r="3345" spans="1:9" ht="12.75" customHeight="1" x14ac:dyDescent="0.2">
      <c r="A3345" s="9" t="s">
        <v>298</v>
      </c>
      <c r="B3345" s="9" t="s">
        <v>317</v>
      </c>
      <c r="C3345" s="9" t="s">
        <v>319</v>
      </c>
      <c r="D3345" s="34">
        <v>53242</v>
      </c>
      <c r="E3345" s="12">
        <v>441.90000000000003</v>
      </c>
      <c r="F3345" s="11">
        <f t="shared" si="163"/>
        <v>441.90000000000003</v>
      </c>
      <c r="G3345" s="11">
        <f t="shared" si="164"/>
        <v>44.19</v>
      </c>
      <c r="H3345" s="11">
        <f t="shared" si="165"/>
        <v>486.09000000000003</v>
      </c>
      <c r="I3345" s="21"/>
    </row>
    <row r="3346" spans="1:9" ht="12.75" customHeight="1" x14ac:dyDescent="0.2">
      <c r="A3346" s="9" t="s">
        <v>298</v>
      </c>
      <c r="B3346" s="9" t="s">
        <v>320</v>
      </c>
      <c r="C3346" s="9" t="s">
        <v>322</v>
      </c>
      <c r="D3346" s="34">
        <v>53400</v>
      </c>
      <c r="E3346" s="12">
        <v>182.85000000000002</v>
      </c>
      <c r="F3346" s="11">
        <f t="shared" si="163"/>
        <v>182.85000000000002</v>
      </c>
      <c r="G3346" s="11">
        <f t="shared" si="164"/>
        <v>18.29</v>
      </c>
      <c r="H3346" s="11">
        <f t="shared" si="165"/>
        <v>201.14000000000001</v>
      </c>
      <c r="I3346" s="21"/>
    </row>
    <row r="3347" spans="1:9" ht="12.75" customHeight="1" x14ac:dyDescent="0.2">
      <c r="A3347" s="9" t="s">
        <v>298</v>
      </c>
      <c r="B3347" s="9" t="s">
        <v>320</v>
      </c>
      <c r="C3347" s="9" t="s">
        <v>322</v>
      </c>
      <c r="D3347" s="34">
        <v>53403</v>
      </c>
      <c r="E3347" s="12">
        <v>223.35000000000002</v>
      </c>
      <c r="F3347" s="11">
        <f t="shared" si="163"/>
        <v>223.35000000000002</v>
      </c>
      <c r="G3347" s="11">
        <f t="shared" si="164"/>
        <v>22.34</v>
      </c>
      <c r="H3347" s="11">
        <f t="shared" si="165"/>
        <v>245.69000000000003</v>
      </c>
      <c r="I3347" s="21"/>
    </row>
    <row r="3348" spans="1:9" ht="12.75" customHeight="1" x14ac:dyDescent="0.2">
      <c r="A3348" s="9" t="s">
        <v>298</v>
      </c>
      <c r="B3348" s="9" t="s">
        <v>320</v>
      </c>
      <c r="C3348" s="9" t="s">
        <v>322</v>
      </c>
      <c r="D3348" s="34">
        <v>53406</v>
      </c>
      <c r="E3348" s="12">
        <v>575.4</v>
      </c>
      <c r="F3348" s="11">
        <f t="shared" si="163"/>
        <v>575.4</v>
      </c>
      <c r="G3348" s="11">
        <f t="shared" si="164"/>
        <v>57.54</v>
      </c>
      <c r="H3348" s="11">
        <f t="shared" si="165"/>
        <v>632.93999999999994</v>
      </c>
      <c r="I3348" s="21"/>
    </row>
    <row r="3349" spans="1:9" ht="12.75" customHeight="1" x14ac:dyDescent="0.2">
      <c r="A3349" s="9" t="s">
        <v>298</v>
      </c>
      <c r="B3349" s="9" t="s">
        <v>320</v>
      </c>
      <c r="C3349" s="9" t="s">
        <v>322</v>
      </c>
      <c r="D3349" s="34">
        <v>53409</v>
      </c>
      <c r="E3349" s="12">
        <v>575.4</v>
      </c>
      <c r="F3349" s="11">
        <f t="shared" si="163"/>
        <v>575.4</v>
      </c>
      <c r="G3349" s="11">
        <f t="shared" si="164"/>
        <v>57.54</v>
      </c>
      <c r="H3349" s="11">
        <f t="shared" si="165"/>
        <v>632.93999999999994</v>
      </c>
      <c r="I3349" s="21"/>
    </row>
    <row r="3350" spans="1:9" ht="12.75" customHeight="1" x14ac:dyDescent="0.2">
      <c r="A3350" s="9" t="s">
        <v>298</v>
      </c>
      <c r="B3350" s="9" t="s">
        <v>320</v>
      </c>
      <c r="C3350" s="9" t="s">
        <v>322</v>
      </c>
      <c r="D3350" s="34">
        <v>53410</v>
      </c>
      <c r="E3350" s="12">
        <v>121.2</v>
      </c>
      <c r="F3350" s="11">
        <f t="shared" si="163"/>
        <v>121.2</v>
      </c>
      <c r="G3350" s="11">
        <f t="shared" si="164"/>
        <v>12.12</v>
      </c>
      <c r="H3350" s="11">
        <f t="shared" si="165"/>
        <v>133.32</v>
      </c>
      <c r="I3350" s="15"/>
    </row>
    <row r="3351" spans="1:9" ht="12.75" customHeight="1" x14ac:dyDescent="0.2">
      <c r="A3351" s="9" t="s">
        <v>298</v>
      </c>
      <c r="B3351" s="9" t="s">
        <v>320</v>
      </c>
      <c r="C3351" s="9" t="s">
        <v>322</v>
      </c>
      <c r="D3351" s="34">
        <v>53411</v>
      </c>
      <c r="E3351" s="12">
        <v>337.90000000000003</v>
      </c>
      <c r="F3351" s="11">
        <f t="shared" si="163"/>
        <v>337.90000000000003</v>
      </c>
      <c r="G3351" s="11">
        <f t="shared" si="164"/>
        <v>33.79</v>
      </c>
      <c r="H3351" s="11">
        <f t="shared" si="165"/>
        <v>371.69000000000005</v>
      </c>
      <c r="I3351" s="15"/>
    </row>
    <row r="3352" spans="1:9" ht="12.75" customHeight="1" x14ac:dyDescent="0.2">
      <c r="A3352" s="9" t="s">
        <v>298</v>
      </c>
      <c r="B3352" s="9" t="s">
        <v>320</v>
      </c>
      <c r="C3352" s="9" t="s">
        <v>322</v>
      </c>
      <c r="D3352" s="34">
        <v>53412</v>
      </c>
      <c r="E3352" s="12">
        <v>554.85</v>
      </c>
      <c r="F3352" s="11">
        <f t="shared" si="163"/>
        <v>554.85</v>
      </c>
      <c r="G3352" s="11">
        <f t="shared" si="164"/>
        <v>55.49</v>
      </c>
      <c r="H3352" s="11">
        <f t="shared" si="165"/>
        <v>610.34</v>
      </c>
      <c r="I3352" s="15"/>
    </row>
    <row r="3353" spans="1:9" ht="12.75" customHeight="1" x14ac:dyDescent="0.2">
      <c r="A3353" s="9" t="s">
        <v>298</v>
      </c>
      <c r="B3353" s="9" t="s">
        <v>320</v>
      </c>
      <c r="C3353" s="9" t="s">
        <v>322</v>
      </c>
      <c r="D3353" s="34">
        <v>53413</v>
      </c>
      <c r="E3353" s="12">
        <v>679.7</v>
      </c>
      <c r="F3353" s="11">
        <f t="shared" si="163"/>
        <v>679.7</v>
      </c>
      <c r="G3353" s="11">
        <f t="shared" si="164"/>
        <v>67.97</v>
      </c>
      <c r="H3353" s="11">
        <f t="shared" si="165"/>
        <v>747.67000000000007</v>
      </c>
      <c r="I3353" s="15"/>
    </row>
    <row r="3354" spans="1:9" ht="12.75" customHeight="1" x14ac:dyDescent="0.2">
      <c r="A3354" s="9" t="s">
        <v>298</v>
      </c>
      <c r="B3354" s="9" t="s">
        <v>320</v>
      </c>
      <c r="C3354" s="9" t="s">
        <v>322</v>
      </c>
      <c r="D3354" s="34">
        <v>53414</v>
      </c>
      <c r="E3354" s="12">
        <v>780.90000000000009</v>
      </c>
      <c r="F3354" s="11">
        <f t="shared" si="163"/>
        <v>780.90000000000009</v>
      </c>
      <c r="G3354" s="11">
        <f t="shared" si="164"/>
        <v>78.09</v>
      </c>
      <c r="H3354" s="11">
        <f t="shared" si="165"/>
        <v>858.99000000000012</v>
      </c>
      <c r="I3354" s="15"/>
    </row>
    <row r="3355" spans="1:9" ht="12.75" customHeight="1" x14ac:dyDescent="0.2">
      <c r="A3355" s="9" t="s">
        <v>298</v>
      </c>
      <c r="B3355" s="9" t="s">
        <v>320</v>
      </c>
      <c r="C3355" s="9" t="s">
        <v>322</v>
      </c>
      <c r="D3355" s="34">
        <v>53415</v>
      </c>
      <c r="E3355" s="12">
        <v>616.45000000000005</v>
      </c>
      <c r="F3355" s="11">
        <f t="shared" si="163"/>
        <v>616.45000000000005</v>
      </c>
      <c r="G3355" s="11">
        <f t="shared" si="164"/>
        <v>61.65</v>
      </c>
      <c r="H3355" s="11">
        <f t="shared" si="165"/>
        <v>678.1</v>
      </c>
      <c r="I3355" s="15"/>
    </row>
    <row r="3356" spans="1:9" ht="12.75" customHeight="1" x14ac:dyDescent="0.2">
      <c r="A3356" s="9" t="s">
        <v>298</v>
      </c>
      <c r="B3356" s="9" t="s">
        <v>320</v>
      </c>
      <c r="C3356" s="9" t="s">
        <v>322</v>
      </c>
      <c r="D3356" s="34">
        <v>53416</v>
      </c>
      <c r="E3356" s="12">
        <v>616.45000000000005</v>
      </c>
      <c r="F3356" s="11">
        <f t="shared" si="163"/>
        <v>616.45000000000005</v>
      </c>
      <c r="G3356" s="11">
        <f t="shared" si="164"/>
        <v>61.65</v>
      </c>
      <c r="H3356" s="11">
        <f t="shared" si="165"/>
        <v>678.1</v>
      </c>
      <c r="I3356" s="15"/>
    </row>
    <row r="3357" spans="1:9" ht="12.75" customHeight="1" x14ac:dyDescent="0.2">
      <c r="A3357" s="9" t="s">
        <v>298</v>
      </c>
      <c r="B3357" s="9" t="s">
        <v>320</v>
      </c>
      <c r="C3357" s="9" t="s">
        <v>322</v>
      </c>
      <c r="D3357" s="34">
        <v>53418</v>
      </c>
      <c r="E3357" s="12">
        <v>801.40000000000009</v>
      </c>
      <c r="F3357" s="11">
        <f t="shared" si="163"/>
        <v>801.40000000000009</v>
      </c>
      <c r="G3357" s="11">
        <f t="shared" si="164"/>
        <v>80.14</v>
      </c>
      <c r="H3357" s="11">
        <f t="shared" si="165"/>
        <v>881.54000000000008</v>
      </c>
      <c r="I3357" s="15"/>
    </row>
    <row r="3358" spans="1:9" ht="12.75" customHeight="1" x14ac:dyDescent="0.2">
      <c r="A3358" s="9" t="s">
        <v>298</v>
      </c>
      <c r="B3358" s="9" t="s">
        <v>320</v>
      </c>
      <c r="C3358" s="9" t="s">
        <v>322</v>
      </c>
      <c r="D3358" s="34">
        <v>53419</v>
      </c>
      <c r="E3358" s="12">
        <v>801.40000000000009</v>
      </c>
      <c r="F3358" s="11">
        <f t="shared" si="163"/>
        <v>801.40000000000009</v>
      </c>
      <c r="G3358" s="11">
        <f t="shared" si="164"/>
        <v>80.14</v>
      </c>
      <c r="H3358" s="11">
        <f t="shared" si="165"/>
        <v>881.54000000000008</v>
      </c>
      <c r="I3358" s="15"/>
    </row>
    <row r="3359" spans="1:9" ht="12.75" customHeight="1" x14ac:dyDescent="0.2">
      <c r="A3359" s="9" t="s">
        <v>298</v>
      </c>
      <c r="B3359" s="9" t="s">
        <v>320</v>
      </c>
      <c r="C3359" s="9" t="s">
        <v>322</v>
      </c>
      <c r="D3359" s="34">
        <v>53422</v>
      </c>
      <c r="E3359" s="12">
        <v>1017.0500000000001</v>
      </c>
      <c r="F3359" s="11">
        <f t="shared" si="163"/>
        <v>1017.0500000000001</v>
      </c>
      <c r="G3359" s="11">
        <f t="shared" si="164"/>
        <v>101.71</v>
      </c>
      <c r="H3359" s="11">
        <f t="shared" si="165"/>
        <v>1118.76</v>
      </c>
      <c r="I3359" s="15"/>
    </row>
    <row r="3360" spans="1:9" ht="12.75" customHeight="1" x14ac:dyDescent="0.2">
      <c r="A3360" s="9" t="s">
        <v>298</v>
      </c>
      <c r="B3360" s="9" t="s">
        <v>320</v>
      </c>
      <c r="C3360" s="9" t="s">
        <v>322</v>
      </c>
      <c r="D3360" s="34">
        <v>53423</v>
      </c>
      <c r="E3360" s="12">
        <v>1017.0500000000001</v>
      </c>
      <c r="F3360" s="11">
        <f t="shared" si="163"/>
        <v>1017.0500000000001</v>
      </c>
      <c r="G3360" s="11">
        <f t="shared" si="164"/>
        <v>101.71</v>
      </c>
      <c r="H3360" s="11">
        <f t="shared" si="165"/>
        <v>1118.76</v>
      </c>
    </row>
    <row r="3361" spans="1:10" ht="12.75" customHeight="1" x14ac:dyDescent="0.2">
      <c r="A3361" s="9" t="s">
        <v>298</v>
      </c>
      <c r="B3361" s="9" t="s">
        <v>320</v>
      </c>
      <c r="C3361" s="9" t="s">
        <v>322</v>
      </c>
      <c r="D3361" s="34">
        <v>53424</v>
      </c>
      <c r="E3361" s="12">
        <v>872.55000000000007</v>
      </c>
      <c r="F3361" s="11">
        <f t="shared" si="163"/>
        <v>872.55000000000007</v>
      </c>
      <c r="G3361" s="11">
        <f t="shared" si="164"/>
        <v>87.26</v>
      </c>
      <c r="H3361" s="11">
        <f t="shared" si="165"/>
        <v>959.81000000000006</v>
      </c>
    </row>
    <row r="3362" spans="1:10" ht="12.75" customHeight="1" x14ac:dyDescent="0.2">
      <c r="A3362" s="9" t="s">
        <v>298</v>
      </c>
      <c r="B3362" s="9" t="s">
        <v>320</v>
      </c>
      <c r="C3362" s="9" t="s">
        <v>322</v>
      </c>
      <c r="D3362" s="34">
        <v>53425</v>
      </c>
      <c r="E3362" s="12">
        <v>872.55000000000007</v>
      </c>
      <c r="F3362" s="11">
        <f t="shared" si="163"/>
        <v>872.55000000000007</v>
      </c>
      <c r="G3362" s="11">
        <f t="shared" si="164"/>
        <v>87.26</v>
      </c>
      <c r="H3362" s="11">
        <f t="shared" si="165"/>
        <v>959.81000000000006</v>
      </c>
    </row>
    <row r="3363" spans="1:10" ht="12.75" customHeight="1" x14ac:dyDescent="0.2">
      <c r="A3363" s="9" t="s">
        <v>298</v>
      </c>
      <c r="B3363" s="9" t="s">
        <v>320</v>
      </c>
      <c r="C3363" s="9" t="s">
        <v>322</v>
      </c>
      <c r="D3363" s="34">
        <v>53427</v>
      </c>
      <c r="E3363" s="12">
        <v>1191.8</v>
      </c>
      <c r="F3363" s="11">
        <f t="shared" si="163"/>
        <v>1191.8</v>
      </c>
      <c r="G3363" s="11">
        <f t="shared" si="164"/>
        <v>119.18</v>
      </c>
      <c r="H3363" s="11">
        <f t="shared" si="165"/>
        <v>1310.98</v>
      </c>
    </row>
    <row r="3364" spans="1:10" ht="12.75" customHeight="1" x14ac:dyDescent="0.2">
      <c r="A3364" s="9" t="s">
        <v>298</v>
      </c>
      <c r="B3364" s="9" t="s">
        <v>320</v>
      </c>
      <c r="C3364" s="9" t="s">
        <v>322</v>
      </c>
      <c r="D3364" s="34">
        <v>53429</v>
      </c>
      <c r="E3364" s="12">
        <v>1191.8</v>
      </c>
      <c r="F3364" s="11">
        <f t="shared" si="163"/>
        <v>1191.8</v>
      </c>
      <c r="G3364" s="11">
        <f t="shared" si="164"/>
        <v>119.18</v>
      </c>
      <c r="H3364" s="11">
        <f t="shared" si="165"/>
        <v>1310.98</v>
      </c>
    </row>
    <row r="3365" spans="1:10" ht="12.75" customHeight="1" x14ac:dyDescent="0.2">
      <c r="A3365" s="9" t="s">
        <v>298</v>
      </c>
      <c r="B3365" s="9" t="s">
        <v>320</v>
      </c>
      <c r="C3365" s="9" t="s">
        <v>322</v>
      </c>
      <c r="D3365" s="34">
        <v>53439</v>
      </c>
      <c r="E3365" s="12">
        <v>337.90000000000003</v>
      </c>
      <c r="F3365" s="11">
        <f t="shared" si="163"/>
        <v>337.90000000000003</v>
      </c>
      <c r="G3365" s="11">
        <f t="shared" si="164"/>
        <v>33.79</v>
      </c>
      <c r="H3365" s="11">
        <f t="shared" si="165"/>
        <v>371.69000000000005</v>
      </c>
    </row>
    <row r="3366" spans="1:10" ht="12.75" customHeight="1" x14ac:dyDescent="0.2">
      <c r="A3366" s="9" t="s">
        <v>298</v>
      </c>
      <c r="B3366" s="9" t="s">
        <v>320</v>
      </c>
      <c r="C3366" s="9" t="s">
        <v>322</v>
      </c>
      <c r="D3366" s="34">
        <v>53453</v>
      </c>
      <c r="E3366" s="12">
        <v>683.80000000000007</v>
      </c>
      <c r="F3366" s="11">
        <f t="shared" si="163"/>
        <v>683.80000000000007</v>
      </c>
      <c r="G3366" s="11">
        <f t="shared" si="164"/>
        <v>68.38</v>
      </c>
      <c r="H3366" s="11">
        <f t="shared" si="165"/>
        <v>752.18000000000006</v>
      </c>
    </row>
    <row r="3367" spans="1:10" ht="12.75" customHeight="1" x14ac:dyDescent="0.2">
      <c r="A3367" s="9" t="s">
        <v>298</v>
      </c>
      <c r="B3367" s="9" t="s">
        <v>320</v>
      </c>
      <c r="C3367" s="9" t="s">
        <v>322</v>
      </c>
      <c r="D3367" s="34">
        <v>53455</v>
      </c>
      <c r="E3367" s="12">
        <v>803.25</v>
      </c>
      <c r="F3367" s="11">
        <f t="shared" si="163"/>
        <v>803.25</v>
      </c>
      <c r="G3367" s="11">
        <f t="shared" si="164"/>
        <v>80.33</v>
      </c>
      <c r="H3367" s="11">
        <f t="shared" si="165"/>
        <v>883.58</v>
      </c>
    </row>
    <row r="3368" spans="1:10" s="23" customFormat="1" ht="12.75" customHeight="1" x14ac:dyDescent="0.2">
      <c r="A3368" s="9" t="s">
        <v>298</v>
      </c>
      <c r="B3368" s="9" t="s">
        <v>320</v>
      </c>
      <c r="C3368" s="9" t="s">
        <v>322</v>
      </c>
      <c r="D3368" s="34">
        <v>53458</v>
      </c>
      <c r="E3368" s="12">
        <v>60.95</v>
      </c>
      <c r="F3368" s="11">
        <f t="shared" si="163"/>
        <v>60.95</v>
      </c>
      <c r="G3368" s="11">
        <f t="shared" si="164"/>
        <v>6.1</v>
      </c>
      <c r="H3368" s="11">
        <f t="shared" si="165"/>
        <v>67.05</v>
      </c>
      <c r="J3368" s="15"/>
    </row>
    <row r="3369" spans="1:10" s="23" customFormat="1" ht="12.75" customHeight="1" x14ac:dyDescent="0.2">
      <c r="A3369" s="9" t="s">
        <v>298</v>
      </c>
      <c r="B3369" s="9" t="s">
        <v>320</v>
      </c>
      <c r="C3369" s="9" t="s">
        <v>322</v>
      </c>
      <c r="D3369" s="34">
        <v>53459</v>
      </c>
      <c r="E3369" s="12">
        <v>333.25</v>
      </c>
      <c r="F3369" s="11">
        <f t="shared" si="163"/>
        <v>333.25</v>
      </c>
      <c r="G3369" s="11">
        <f t="shared" si="164"/>
        <v>33.33</v>
      </c>
      <c r="H3369" s="11">
        <f t="shared" si="165"/>
        <v>366.58</v>
      </c>
      <c r="J3369" s="15"/>
    </row>
    <row r="3370" spans="1:10" s="23" customFormat="1" ht="12.75" customHeight="1" x14ac:dyDescent="0.2">
      <c r="A3370" s="9" t="s">
        <v>298</v>
      </c>
      <c r="B3370" s="9" t="s">
        <v>320</v>
      </c>
      <c r="C3370" s="9" t="s">
        <v>322</v>
      </c>
      <c r="D3370" s="34">
        <v>53460</v>
      </c>
      <c r="E3370" s="12">
        <v>679.7</v>
      </c>
      <c r="F3370" s="11">
        <f t="shared" si="163"/>
        <v>679.7</v>
      </c>
      <c r="G3370" s="11">
        <f t="shared" si="164"/>
        <v>67.97</v>
      </c>
      <c r="H3370" s="11">
        <f t="shared" si="165"/>
        <v>747.67000000000007</v>
      </c>
      <c r="J3370" s="15"/>
    </row>
    <row r="3371" spans="1:10" s="23" customFormat="1" ht="12.75" customHeight="1" x14ac:dyDescent="0.2">
      <c r="A3371" s="9" t="s">
        <v>298</v>
      </c>
      <c r="B3371" s="9" t="s">
        <v>325</v>
      </c>
      <c r="C3371" s="9" t="s">
        <v>326</v>
      </c>
      <c r="D3371" s="34">
        <v>53700</v>
      </c>
      <c r="E3371" s="12">
        <v>169.8</v>
      </c>
      <c r="F3371" s="11">
        <f t="shared" ref="F3371:F3388" si="166">CEILING(TRUNC(+E3371*F$2,2),0.05)</f>
        <v>169.8</v>
      </c>
      <c r="G3371" s="11">
        <f t="shared" si="164"/>
        <v>16.98</v>
      </c>
      <c r="H3371" s="11">
        <f t="shared" si="165"/>
        <v>186.78</v>
      </c>
      <c r="J3371" s="15"/>
    </row>
    <row r="3372" spans="1:10" s="23" customFormat="1" ht="12.75" customHeight="1" x14ac:dyDescent="0.2">
      <c r="A3372" s="9" t="s">
        <v>298</v>
      </c>
      <c r="B3372" s="9" t="s">
        <v>325</v>
      </c>
      <c r="C3372" s="9" t="s">
        <v>326</v>
      </c>
      <c r="D3372" s="34">
        <v>53702</v>
      </c>
      <c r="E3372" s="12">
        <v>85</v>
      </c>
      <c r="F3372" s="11">
        <f t="shared" si="166"/>
        <v>85</v>
      </c>
      <c r="G3372" s="11">
        <f t="shared" si="164"/>
        <v>8.5</v>
      </c>
      <c r="H3372" s="11">
        <f t="shared" si="165"/>
        <v>93.5</v>
      </c>
      <c r="J3372" s="15"/>
    </row>
    <row r="3373" spans="1:10" s="23" customFormat="1" ht="12.75" customHeight="1" x14ac:dyDescent="0.2">
      <c r="A3373" s="9" t="s">
        <v>298</v>
      </c>
      <c r="B3373" s="9" t="s">
        <v>325</v>
      </c>
      <c r="C3373" s="9" t="s">
        <v>326</v>
      </c>
      <c r="D3373" s="34">
        <v>53704</v>
      </c>
      <c r="E3373" s="12">
        <v>51.2</v>
      </c>
      <c r="F3373" s="11">
        <f t="shared" si="166"/>
        <v>51.2</v>
      </c>
      <c r="G3373" s="11">
        <f t="shared" si="164"/>
        <v>5.12</v>
      </c>
      <c r="H3373" s="11">
        <f t="shared" si="165"/>
        <v>56.32</v>
      </c>
      <c r="J3373" s="15"/>
    </row>
    <row r="3374" spans="1:10" s="23" customFormat="1" ht="12.75" customHeight="1" x14ac:dyDescent="0.2">
      <c r="A3374" s="9" t="s">
        <v>298</v>
      </c>
      <c r="B3374" s="9" t="s">
        <v>325</v>
      </c>
      <c r="C3374" s="9" t="s">
        <v>326</v>
      </c>
      <c r="D3374" s="34">
        <v>53706</v>
      </c>
      <c r="E3374" s="12">
        <v>169.8</v>
      </c>
      <c r="F3374" s="11">
        <f t="shared" si="166"/>
        <v>169.8</v>
      </c>
      <c r="G3374" s="11">
        <f t="shared" si="164"/>
        <v>16.98</v>
      </c>
      <c r="H3374" s="11">
        <f t="shared" si="165"/>
        <v>186.78</v>
      </c>
      <c r="J3374" s="15"/>
    </row>
    <row r="3375" spans="1:10" s="23" customFormat="1" ht="12.75" customHeight="1" x14ac:dyDescent="0.2">
      <c r="A3375" s="9"/>
      <c r="B3375" s="9"/>
      <c r="C3375" s="9"/>
      <c r="D3375" s="34"/>
      <c r="E3375" s="12"/>
      <c r="F3375" s="11"/>
      <c r="G3375" s="11"/>
      <c r="H3375" s="11"/>
      <c r="J3375" s="15"/>
    </row>
    <row r="3376" spans="1:10" s="23" customFormat="1" ht="12.75" customHeight="1" x14ac:dyDescent="0.2">
      <c r="A3376" s="9"/>
      <c r="B3376" s="9"/>
      <c r="C3376" s="9"/>
      <c r="D3376" s="34"/>
      <c r="E3376" s="12"/>
      <c r="F3376" s="11"/>
      <c r="G3376" s="11"/>
      <c r="H3376" s="11"/>
      <c r="J3376" s="15"/>
    </row>
    <row r="3377" spans="1:10" s="23" customFormat="1" ht="12.75" customHeight="1" x14ac:dyDescent="0.2">
      <c r="A3377" s="9"/>
      <c r="B3377" s="9"/>
      <c r="C3377" s="9"/>
      <c r="D3377" s="34"/>
      <c r="E3377" s="12"/>
      <c r="F3377" s="11"/>
      <c r="G3377" s="11"/>
      <c r="H3377" s="11"/>
      <c r="J3377" s="15"/>
    </row>
    <row r="3378" spans="1:10" s="23" customFormat="1" ht="12.75" customHeight="1" x14ac:dyDescent="0.2">
      <c r="A3378" s="9" t="s">
        <v>403</v>
      </c>
      <c r="B3378" s="9" t="s">
        <v>428</v>
      </c>
      <c r="C3378" s="9" t="s">
        <v>430</v>
      </c>
      <c r="D3378" s="34">
        <v>73801</v>
      </c>
      <c r="E3378" s="12">
        <v>11.850000000000001</v>
      </c>
      <c r="F3378" s="11">
        <f t="shared" si="166"/>
        <v>11.850000000000001</v>
      </c>
      <c r="G3378" s="11">
        <f t="shared" ref="G3378:G3388" si="167">ROUND((+F3378*0.1),2)</f>
        <v>1.19</v>
      </c>
      <c r="H3378" s="11">
        <f t="shared" ref="H3378:H3388" si="168">+G3378+F3378</f>
        <v>13.040000000000001</v>
      </c>
      <c r="J3378" s="15"/>
    </row>
    <row r="3379" spans="1:10" s="23" customFormat="1" ht="12.75" customHeight="1" x14ac:dyDescent="0.2">
      <c r="A3379" s="9" t="s">
        <v>403</v>
      </c>
      <c r="B3379" s="9" t="s">
        <v>428</v>
      </c>
      <c r="C3379" s="9" t="s">
        <v>430</v>
      </c>
      <c r="D3379" s="34">
        <v>73802</v>
      </c>
      <c r="E3379" s="12">
        <v>7.8000000000000007</v>
      </c>
      <c r="F3379" s="11">
        <f t="shared" si="166"/>
        <v>7.8000000000000007</v>
      </c>
      <c r="G3379" s="11">
        <f t="shared" si="167"/>
        <v>0.78</v>
      </c>
      <c r="H3379" s="11">
        <f t="shared" si="168"/>
        <v>8.58</v>
      </c>
      <c r="J3379" s="15"/>
    </row>
    <row r="3380" spans="1:10" s="23" customFormat="1" ht="12.75" customHeight="1" x14ac:dyDescent="0.2">
      <c r="A3380" s="9" t="s">
        <v>403</v>
      </c>
      <c r="B3380" s="9" t="s">
        <v>428</v>
      </c>
      <c r="C3380" s="9" t="s">
        <v>430</v>
      </c>
      <c r="D3380" s="34">
        <v>73803</v>
      </c>
      <c r="E3380" s="12">
        <v>10.9</v>
      </c>
      <c r="F3380" s="11">
        <f t="shared" si="166"/>
        <v>10.9</v>
      </c>
      <c r="G3380" s="11">
        <f t="shared" si="167"/>
        <v>1.0900000000000001</v>
      </c>
      <c r="H3380" s="11">
        <f t="shared" si="168"/>
        <v>11.99</v>
      </c>
      <c r="J3380" s="15"/>
    </row>
    <row r="3381" spans="1:10" s="23" customFormat="1" ht="12.75" customHeight="1" x14ac:dyDescent="0.2">
      <c r="A3381" s="9" t="s">
        <v>403</v>
      </c>
      <c r="B3381" s="9" t="s">
        <v>428</v>
      </c>
      <c r="C3381" s="9" t="s">
        <v>430</v>
      </c>
      <c r="D3381" s="34">
        <v>73804</v>
      </c>
      <c r="E3381" s="12">
        <v>14</v>
      </c>
      <c r="F3381" s="11">
        <f t="shared" si="166"/>
        <v>14</v>
      </c>
      <c r="G3381" s="11">
        <f t="shared" si="167"/>
        <v>1.4</v>
      </c>
      <c r="H3381" s="11">
        <f t="shared" si="168"/>
        <v>15.4</v>
      </c>
      <c r="J3381" s="15"/>
    </row>
    <row r="3382" spans="1:10" s="23" customFormat="1" ht="12.75" customHeight="1" x14ac:dyDescent="0.2">
      <c r="A3382" s="9" t="s">
        <v>403</v>
      </c>
      <c r="B3382" s="9" t="s">
        <v>428</v>
      </c>
      <c r="C3382" s="9" t="s">
        <v>430</v>
      </c>
      <c r="D3382" s="34">
        <v>73805</v>
      </c>
      <c r="E3382" s="12">
        <v>7.8000000000000007</v>
      </c>
      <c r="F3382" s="11">
        <f t="shared" si="166"/>
        <v>7.8000000000000007</v>
      </c>
      <c r="G3382" s="11">
        <f t="shared" si="167"/>
        <v>0.78</v>
      </c>
      <c r="H3382" s="11">
        <f t="shared" si="168"/>
        <v>8.58</v>
      </c>
      <c r="J3382" s="15"/>
    </row>
    <row r="3383" spans="1:10" s="23" customFormat="1" ht="12.75" customHeight="1" x14ac:dyDescent="0.2">
      <c r="A3383" s="9" t="s">
        <v>403</v>
      </c>
      <c r="B3383" s="9" t="s">
        <v>428</v>
      </c>
      <c r="C3383" s="9" t="s">
        <v>430</v>
      </c>
      <c r="D3383" s="34">
        <v>73806</v>
      </c>
      <c r="E3383" s="12">
        <v>17.45</v>
      </c>
      <c r="F3383" s="11">
        <f t="shared" si="166"/>
        <v>17.45</v>
      </c>
      <c r="G3383" s="11">
        <f t="shared" si="167"/>
        <v>1.75</v>
      </c>
      <c r="H3383" s="11">
        <f t="shared" si="168"/>
        <v>19.2</v>
      </c>
      <c r="J3383" s="15"/>
    </row>
    <row r="3384" spans="1:10" ht="12.75" customHeight="1" x14ac:dyDescent="0.2">
      <c r="A3384" s="9" t="s">
        <v>403</v>
      </c>
      <c r="B3384" s="9" t="s">
        <v>428</v>
      </c>
      <c r="C3384" s="9" t="s">
        <v>430</v>
      </c>
      <c r="D3384" s="34">
        <v>73807</v>
      </c>
      <c r="E3384" s="12">
        <v>11.850000000000001</v>
      </c>
      <c r="F3384" s="11">
        <f t="shared" si="166"/>
        <v>11.850000000000001</v>
      </c>
      <c r="G3384" s="11">
        <f t="shared" si="167"/>
        <v>1.19</v>
      </c>
      <c r="H3384" s="11">
        <f t="shared" si="168"/>
        <v>13.040000000000001</v>
      </c>
    </row>
    <row r="3385" spans="1:10" ht="12.75" customHeight="1" x14ac:dyDescent="0.2">
      <c r="A3385" s="9" t="s">
        <v>403</v>
      </c>
      <c r="B3385" s="9" t="s">
        <v>428</v>
      </c>
      <c r="C3385" s="9" t="s">
        <v>430</v>
      </c>
      <c r="D3385" s="34">
        <v>73808</v>
      </c>
      <c r="E3385" s="12">
        <v>14.850000000000001</v>
      </c>
      <c r="F3385" s="11">
        <f t="shared" si="166"/>
        <v>14.850000000000001</v>
      </c>
      <c r="G3385" s="11">
        <f t="shared" si="167"/>
        <v>1.49</v>
      </c>
      <c r="H3385" s="11">
        <f t="shared" si="168"/>
        <v>16.34</v>
      </c>
    </row>
    <row r="3386" spans="1:10" ht="12.75" customHeight="1" x14ac:dyDescent="0.2">
      <c r="A3386" s="9" t="s">
        <v>403</v>
      </c>
      <c r="B3386" s="9" t="s">
        <v>428</v>
      </c>
      <c r="C3386" s="9" t="s">
        <v>430</v>
      </c>
      <c r="D3386" s="34">
        <v>73809</v>
      </c>
      <c r="E3386" s="12">
        <v>4.05</v>
      </c>
      <c r="F3386" s="11">
        <f t="shared" si="166"/>
        <v>4.05</v>
      </c>
      <c r="G3386" s="11">
        <f t="shared" si="167"/>
        <v>0.41</v>
      </c>
      <c r="H3386" s="11">
        <f t="shared" si="168"/>
        <v>4.46</v>
      </c>
    </row>
    <row r="3387" spans="1:10" ht="12.75" customHeight="1" x14ac:dyDescent="0.2">
      <c r="A3387" s="9" t="s">
        <v>403</v>
      </c>
      <c r="B3387" s="9" t="s">
        <v>428</v>
      </c>
      <c r="C3387" s="9" t="s">
        <v>430</v>
      </c>
      <c r="D3387" s="34">
        <v>73810</v>
      </c>
      <c r="E3387" s="12">
        <v>11.850000000000001</v>
      </c>
      <c r="F3387" s="11">
        <f t="shared" si="166"/>
        <v>11.850000000000001</v>
      </c>
      <c r="G3387" s="11">
        <f t="shared" si="167"/>
        <v>1.19</v>
      </c>
      <c r="H3387" s="11">
        <f t="shared" si="168"/>
        <v>13.040000000000001</v>
      </c>
    </row>
    <row r="3388" spans="1:10" ht="12.75" customHeight="1" x14ac:dyDescent="0.2">
      <c r="A3388" s="9" t="s">
        <v>403</v>
      </c>
      <c r="B3388" s="9" t="s">
        <v>428</v>
      </c>
      <c r="C3388" s="9" t="s">
        <v>430</v>
      </c>
      <c r="D3388" s="34">
        <v>73811</v>
      </c>
      <c r="E3388" s="12">
        <v>19.25</v>
      </c>
      <c r="F3388" s="11">
        <f t="shared" si="166"/>
        <v>19.25</v>
      </c>
      <c r="G3388" s="11">
        <f t="shared" si="167"/>
        <v>1.93</v>
      </c>
      <c r="H3388" s="11">
        <f t="shared" si="168"/>
        <v>21.18</v>
      </c>
    </row>
  </sheetData>
  <mergeCells count="1">
    <mergeCell ref="F1:H1"/>
  </mergeCells>
  <pageMargins left="0.70866141732283472" right="0.70866141732283472" top="0.74803149606299213" bottom="0.74803149606299213" header="0.31496062992125984" footer="0.31496062992125984"/>
  <pageSetup paperSize="9" orientation="landscape" r:id="rId1"/>
  <ignoredErrors>
    <ignoredError sqref="D577 D841:D843 D1263:D1265 D1401:D1403 D1586 D2021 D2254:D2256 D2332 D2047 D369 D3:D200 D201:D326 D354 D1990"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32"/>
  <sheetViews>
    <sheetView workbookViewId="0">
      <pane ySplit="7" topLeftCell="A8" activePane="bottomLeft" state="frozen"/>
      <selection activeCell="D20" sqref="D20"/>
      <selection pane="bottomLeft" activeCell="J10" sqref="J10"/>
    </sheetView>
  </sheetViews>
  <sheetFormatPr defaultRowHeight="12.75" x14ac:dyDescent="0.2"/>
  <cols>
    <col min="1" max="2" width="9.140625" style="25"/>
    <col min="3" max="3" width="10.140625" style="49" customWidth="1"/>
    <col min="4" max="4" width="20.5703125" style="52" customWidth="1"/>
    <col min="5" max="5" width="6.42578125" style="51" customWidth="1"/>
    <col min="6" max="6" width="9.28515625" style="25" customWidth="1"/>
    <col min="7" max="7" width="9.140625" style="25"/>
    <col min="8" max="8" width="7.140625" style="25" customWidth="1"/>
    <col min="9" max="9" width="7" style="52" customWidth="1"/>
    <col min="10" max="10" width="10.7109375" style="25" customWidth="1"/>
    <col min="11" max="14" width="9.140625" style="25"/>
    <col min="15" max="15" width="12.5703125" style="25" customWidth="1"/>
    <col min="16" max="16384" width="9.140625" style="25"/>
  </cols>
  <sheetData>
    <row r="1" spans="1:18" s="13" customFormat="1" ht="46.5" customHeight="1" thickTop="1" thickBot="1" x14ac:dyDescent="0.25">
      <c r="A1" s="48" t="s">
        <v>0</v>
      </c>
      <c r="B1" s="16" t="s">
        <v>747</v>
      </c>
      <c r="C1" s="17" t="s">
        <v>556</v>
      </c>
      <c r="D1" s="16" t="s">
        <v>1227</v>
      </c>
      <c r="E1" s="16" t="s">
        <v>748</v>
      </c>
      <c r="F1" s="16" t="s">
        <v>749</v>
      </c>
      <c r="G1" s="16" t="s">
        <v>750</v>
      </c>
      <c r="H1" s="16" t="s">
        <v>751</v>
      </c>
      <c r="I1" s="16" t="s">
        <v>752</v>
      </c>
      <c r="J1" s="10" t="s">
        <v>753</v>
      </c>
      <c r="K1" s="88" t="s">
        <v>754</v>
      </c>
      <c r="L1" s="89"/>
      <c r="M1" s="90"/>
      <c r="O1" s="91" t="s">
        <v>755</v>
      </c>
      <c r="P1" s="92"/>
      <c r="Q1" s="93"/>
    </row>
    <row r="2" spans="1:18" ht="14.25" thickTop="1" thickBot="1" x14ac:dyDescent="0.25">
      <c r="D2" s="50">
        <v>39.950000000000003</v>
      </c>
      <c r="F2" s="25" t="s">
        <v>756</v>
      </c>
      <c r="G2" s="25" t="s">
        <v>757</v>
      </c>
      <c r="K2" s="53">
        <v>1</v>
      </c>
      <c r="L2" s="54" t="s">
        <v>557</v>
      </c>
      <c r="M2" s="53" t="s">
        <v>558</v>
      </c>
      <c r="O2" s="55" t="s">
        <v>758</v>
      </c>
      <c r="P2" s="56" t="s">
        <v>557</v>
      </c>
      <c r="Q2" s="57" t="s">
        <v>558</v>
      </c>
    </row>
    <row r="3" spans="1:18" ht="13.5" thickTop="1" x14ac:dyDescent="0.2">
      <c r="F3" s="25" t="s">
        <v>759</v>
      </c>
      <c r="G3" s="25" t="s">
        <v>760</v>
      </c>
      <c r="O3" s="58">
        <v>1.62</v>
      </c>
    </row>
    <row r="4" spans="1:18" x14ac:dyDescent="0.2">
      <c r="F4" s="25" t="s">
        <v>761</v>
      </c>
      <c r="G4" s="25" t="s">
        <v>762</v>
      </c>
    </row>
    <row r="5" spans="1:18" x14ac:dyDescent="0.2">
      <c r="F5" s="25" t="s">
        <v>763</v>
      </c>
    </row>
    <row r="6" spans="1:18" x14ac:dyDescent="0.2">
      <c r="F6" s="25" t="s">
        <v>764</v>
      </c>
    </row>
    <row r="7" spans="1:18" s="59" customFormat="1" ht="13.5" thickBot="1" x14ac:dyDescent="0.25">
      <c r="C7" s="60"/>
      <c r="D7" s="61"/>
      <c r="E7" s="62"/>
      <c r="F7" s="59" t="s">
        <v>765</v>
      </c>
      <c r="I7" s="61"/>
    </row>
    <row r="8" spans="1:18" ht="13.5" thickTop="1" x14ac:dyDescent="0.2">
      <c r="A8" s="25" t="s">
        <v>167</v>
      </c>
      <c r="B8" s="25" t="s">
        <v>732</v>
      </c>
      <c r="C8" s="49" t="s">
        <v>766</v>
      </c>
      <c r="D8" s="63">
        <v>4</v>
      </c>
      <c r="E8" s="51">
        <v>4</v>
      </c>
      <c r="I8" s="52">
        <f t="shared" ref="I8:I18" si="0">+E8</f>
        <v>4</v>
      </c>
      <c r="J8" s="11">
        <f t="shared" ref="J8:J18" si="1">+D$2*I8</f>
        <v>159.80000000000001</v>
      </c>
      <c r="K8" s="11">
        <f t="shared" ref="K8:K118" si="2">CEILING(TRUNC(+J8*K$2,2),0.05)</f>
        <v>159.80000000000001</v>
      </c>
      <c r="L8" s="11">
        <f t="shared" ref="L8:L118" si="3">ROUND((+K8*0.1),2)</f>
        <v>15.98</v>
      </c>
      <c r="M8" s="11">
        <f t="shared" ref="M8:M118" si="4">+L8+K8</f>
        <v>175.78</v>
      </c>
      <c r="O8" s="11">
        <f>CEILING(TRUNC((+J8*K$2)*O$3,2),0.05)</f>
        <v>258.90000000000003</v>
      </c>
      <c r="P8" s="11">
        <f>ROUND((+O8*0.1),2)</f>
        <v>25.89</v>
      </c>
      <c r="Q8" s="11">
        <f>+P8+O8</f>
        <v>284.79000000000002</v>
      </c>
    </row>
    <row r="9" spans="1:18" x14ac:dyDescent="0.2">
      <c r="A9" s="25" t="s">
        <v>167</v>
      </c>
      <c r="B9" s="25" t="s">
        <v>732</v>
      </c>
      <c r="C9" s="49" t="s">
        <v>767</v>
      </c>
      <c r="D9" s="64">
        <v>2</v>
      </c>
      <c r="E9" s="51">
        <v>2</v>
      </c>
      <c r="I9" s="52">
        <f t="shared" si="0"/>
        <v>2</v>
      </c>
      <c r="J9" s="11">
        <f t="shared" si="1"/>
        <v>79.900000000000006</v>
      </c>
      <c r="K9" s="11">
        <f t="shared" si="2"/>
        <v>79.900000000000006</v>
      </c>
      <c r="L9" s="11">
        <f t="shared" si="3"/>
        <v>7.99</v>
      </c>
      <c r="M9" s="11">
        <f t="shared" si="4"/>
        <v>87.89</v>
      </c>
      <c r="O9" s="11">
        <f>CEILING(TRUNC((+J9*K$2)*O$3,2),0.05)</f>
        <v>129.45000000000002</v>
      </c>
      <c r="P9" s="11">
        <f>ROUND((+O9*0.1),2)</f>
        <v>12.95</v>
      </c>
      <c r="Q9" s="11">
        <f>+P9+O9</f>
        <v>142.4</v>
      </c>
    </row>
    <row r="10" spans="1:18" x14ac:dyDescent="0.2">
      <c r="A10" s="25" t="s">
        <v>167</v>
      </c>
      <c r="B10" s="25" t="s">
        <v>732</v>
      </c>
      <c r="C10" s="49" t="s">
        <v>768</v>
      </c>
      <c r="D10" s="64">
        <v>4</v>
      </c>
      <c r="E10" s="51">
        <v>4</v>
      </c>
      <c r="I10" s="52">
        <f t="shared" si="0"/>
        <v>4</v>
      </c>
      <c r="J10" s="11">
        <f t="shared" si="1"/>
        <v>159.80000000000001</v>
      </c>
      <c r="K10" s="11">
        <f t="shared" si="2"/>
        <v>159.80000000000001</v>
      </c>
      <c r="L10" s="11">
        <f t="shared" si="3"/>
        <v>15.98</v>
      </c>
      <c r="M10" s="11">
        <f t="shared" si="4"/>
        <v>175.78</v>
      </c>
      <c r="O10" s="11">
        <f>CEILING(TRUNC((+J10*K$2)*O$3,2),0.05)</f>
        <v>258.90000000000003</v>
      </c>
      <c r="P10" s="11">
        <f>ROUND((+O10*0.1),2)</f>
        <v>25.89</v>
      </c>
      <c r="Q10" s="11">
        <f>+P10+O10</f>
        <v>284.79000000000002</v>
      </c>
      <c r="R10" s="11"/>
    </row>
    <row r="11" spans="1:18" x14ac:dyDescent="0.2">
      <c r="A11" s="25" t="s">
        <v>167</v>
      </c>
      <c r="B11" s="25" t="s">
        <v>732</v>
      </c>
      <c r="C11" s="49" t="s">
        <v>769</v>
      </c>
      <c r="D11" s="64">
        <v>6</v>
      </c>
      <c r="E11" s="51">
        <v>6</v>
      </c>
      <c r="I11" s="52">
        <f t="shared" si="0"/>
        <v>6</v>
      </c>
      <c r="J11" s="11">
        <f t="shared" si="1"/>
        <v>239.70000000000002</v>
      </c>
      <c r="K11" s="11">
        <f t="shared" si="2"/>
        <v>239.70000000000002</v>
      </c>
      <c r="L11" s="11">
        <f t="shared" si="3"/>
        <v>23.97</v>
      </c>
      <c r="M11" s="11">
        <f t="shared" si="4"/>
        <v>263.67</v>
      </c>
      <c r="O11" s="11">
        <f>CEILING(TRUNC((+J11*K$2)*O$3,2),0.05)</f>
        <v>388.35</v>
      </c>
      <c r="P11" s="11">
        <f>ROUND((+O11*0.1),2)</f>
        <v>38.840000000000003</v>
      </c>
      <c r="Q11" s="11">
        <f>+P11+O11</f>
        <v>427.19000000000005</v>
      </c>
      <c r="R11" s="11"/>
    </row>
    <row r="12" spans="1:18" x14ac:dyDescent="0.2">
      <c r="A12" s="25" t="s">
        <v>167</v>
      </c>
      <c r="B12" s="25" t="s">
        <v>732</v>
      </c>
      <c r="C12" s="49" t="s">
        <v>770</v>
      </c>
      <c r="D12" s="64">
        <v>7</v>
      </c>
      <c r="E12" s="51">
        <v>7</v>
      </c>
      <c r="I12" s="52">
        <f t="shared" si="0"/>
        <v>7</v>
      </c>
      <c r="J12" s="11">
        <f t="shared" si="1"/>
        <v>279.65000000000003</v>
      </c>
      <c r="K12" s="11">
        <f t="shared" si="2"/>
        <v>279.65000000000003</v>
      </c>
      <c r="L12" s="11">
        <f t="shared" si="3"/>
        <v>27.97</v>
      </c>
      <c r="M12" s="11">
        <f t="shared" si="4"/>
        <v>307.62</v>
      </c>
      <c r="O12" s="11">
        <f>CEILING(TRUNC((+J12*K$2)*O$3,2),0.05)</f>
        <v>453.05</v>
      </c>
      <c r="P12" s="11">
        <f>ROUND((+O12*0.1),2)</f>
        <v>45.31</v>
      </c>
      <c r="Q12" s="11">
        <f>+P12+O12</f>
        <v>498.36</v>
      </c>
      <c r="R12" s="11"/>
    </row>
    <row r="13" spans="1:18" x14ac:dyDescent="0.2">
      <c r="A13" s="25" t="s">
        <v>167</v>
      </c>
      <c r="B13" s="25" t="s">
        <v>732</v>
      </c>
      <c r="C13" s="49" t="s">
        <v>771</v>
      </c>
      <c r="D13" s="64">
        <v>2</v>
      </c>
      <c r="E13" s="51">
        <v>2</v>
      </c>
      <c r="I13" s="52">
        <f t="shared" si="0"/>
        <v>2</v>
      </c>
      <c r="J13" s="11">
        <f t="shared" si="1"/>
        <v>79.900000000000006</v>
      </c>
      <c r="K13" s="11">
        <f t="shared" si="2"/>
        <v>79.900000000000006</v>
      </c>
      <c r="L13" s="11">
        <f t="shared" si="3"/>
        <v>7.99</v>
      </c>
      <c r="M13" s="11">
        <f t="shared" si="4"/>
        <v>87.89</v>
      </c>
      <c r="R13" s="11"/>
    </row>
    <row r="14" spans="1:18" x14ac:dyDescent="0.2">
      <c r="A14" s="25" t="s">
        <v>167</v>
      </c>
      <c r="B14" s="25" t="s">
        <v>732</v>
      </c>
      <c r="C14" s="49" t="s">
        <v>772</v>
      </c>
      <c r="D14" s="64">
        <v>4</v>
      </c>
      <c r="E14" s="51">
        <v>4</v>
      </c>
      <c r="I14" s="52">
        <f t="shared" si="0"/>
        <v>4</v>
      </c>
      <c r="J14" s="11">
        <f t="shared" si="1"/>
        <v>159.80000000000001</v>
      </c>
      <c r="K14" s="11">
        <f t="shared" si="2"/>
        <v>159.80000000000001</v>
      </c>
      <c r="L14" s="11">
        <f t="shared" si="3"/>
        <v>15.98</v>
      </c>
      <c r="M14" s="11">
        <f t="shared" si="4"/>
        <v>175.78</v>
      </c>
      <c r="R14" s="11"/>
    </row>
    <row r="15" spans="1:18" x14ac:dyDescent="0.2">
      <c r="A15" s="25" t="s">
        <v>167</v>
      </c>
      <c r="B15" s="25" t="s">
        <v>732</v>
      </c>
      <c r="C15" s="49" t="s">
        <v>773</v>
      </c>
      <c r="D15" s="64">
        <v>6</v>
      </c>
      <c r="E15" s="51">
        <v>6</v>
      </c>
      <c r="I15" s="52">
        <f t="shared" si="0"/>
        <v>6</v>
      </c>
      <c r="J15" s="11">
        <f t="shared" si="1"/>
        <v>239.70000000000002</v>
      </c>
      <c r="K15" s="11">
        <f t="shared" si="2"/>
        <v>239.70000000000002</v>
      </c>
      <c r="L15" s="11">
        <f t="shared" si="3"/>
        <v>23.97</v>
      </c>
      <c r="M15" s="11">
        <f t="shared" si="4"/>
        <v>263.67</v>
      </c>
      <c r="R15" s="11"/>
    </row>
    <row r="16" spans="1:18" x14ac:dyDescent="0.2">
      <c r="A16" s="25" t="s">
        <v>167</v>
      </c>
      <c r="B16" s="25" t="s">
        <v>732</v>
      </c>
      <c r="C16" s="49" t="s">
        <v>774</v>
      </c>
      <c r="D16" s="64">
        <v>7</v>
      </c>
      <c r="E16" s="51">
        <v>7</v>
      </c>
      <c r="I16" s="52">
        <f t="shared" si="0"/>
        <v>7</v>
      </c>
      <c r="J16" s="11">
        <f t="shared" si="1"/>
        <v>279.65000000000003</v>
      </c>
      <c r="K16" s="11">
        <f t="shared" si="2"/>
        <v>279.65000000000003</v>
      </c>
      <c r="L16" s="11">
        <f t="shared" si="3"/>
        <v>27.97</v>
      </c>
      <c r="M16" s="11">
        <f t="shared" si="4"/>
        <v>307.62</v>
      </c>
      <c r="R16" s="11"/>
    </row>
    <row r="17" spans="1:18" x14ac:dyDescent="0.2">
      <c r="A17" s="25" t="s">
        <v>167</v>
      </c>
      <c r="B17" s="25" t="s">
        <v>732</v>
      </c>
      <c r="C17" s="49" t="s">
        <v>775</v>
      </c>
      <c r="D17" s="64">
        <v>4</v>
      </c>
      <c r="E17" s="51">
        <v>4</v>
      </c>
      <c r="I17" s="52">
        <f t="shared" si="0"/>
        <v>4</v>
      </c>
      <c r="J17" s="11">
        <f t="shared" si="1"/>
        <v>159.80000000000001</v>
      </c>
      <c r="K17" s="11">
        <f t="shared" si="2"/>
        <v>159.80000000000001</v>
      </c>
      <c r="L17" s="11">
        <f t="shared" si="3"/>
        <v>15.98</v>
      </c>
      <c r="M17" s="11">
        <f t="shared" si="4"/>
        <v>175.78</v>
      </c>
      <c r="O17" s="11">
        <f>CEILING(TRUNC((+J17*K$2)*O$3,2),0.05)</f>
        <v>258.90000000000003</v>
      </c>
      <c r="P17" s="11">
        <f>ROUND((+O17*0.1),2)</f>
        <v>25.89</v>
      </c>
      <c r="Q17" s="11">
        <f>+P17+O17</f>
        <v>284.79000000000002</v>
      </c>
      <c r="R17" s="11"/>
    </row>
    <row r="18" spans="1:18" x14ac:dyDescent="0.2">
      <c r="A18" s="25" t="s">
        <v>167</v>
      </c>
      <c r="B18" s="25" t="s">
        <v>732</v>
      </c>
      <c r="C18" s="49" t="s">
        <v>776</v>
      </c>
      <c r="D18" s="64">
        <v>2</v>
      </c>
      <c r="E18" s="51">
        <v>2</v>
      </c>
      <c r="I18" s="52">
        <f t="shared" si="0"/>
        <v>2</v>
      </c>
      <c r="J18" s="11">
        <f t="shared" si="1"/>
        <v>79.900000000000006</v>
      </c>
      <c r="K18" s="11">
        <f t="shared" si="2"/>
        <v>79.900000000000006</v>
      </c>
      <c r="L18" s="11">
        <f t="shared" si="3"/>
        <v>7.99</v>
      </c>
      <c r="M18" s="11">
        <f t="shared" si="4"/>
        <v>87.89</v>
      </c>
      <c r="R18" s="11"/>
    </row>
    <row r="19" spans="1:18" x14ac:dyDescent="0.2">
      <c r="D19" s="64"/>
      <c r="J19" s="11"/>
      <c r="K19" s="11"/>
      <c r="L19" s="11"/>
      <c r="M19" s="11"/>
      <c r="O19" s="11"/>
      <c r="P19" s="11"/>
      <c r="Q19" s="11"/>
      <c r="R19" s="11"/>
    </row>
    <row r="20" spans="1:18" x14ac:dyDescent="0.2">
      <c r="D20" s="64"/>
      <c r="J20" s="11"/>
      <c r="K20" s="11"/>
      <c r="L20" s="11"/>
      <c r="M20" s="11"/>
      <c r="O20" s="11"/>
      <c r="P20" s="11"/>
      <c r="Q20" s="11"/>
      <c r="R20" s="11"/>
    </row>
    <row r="21" spans="1:18" x14ac:dyDescent="0.2">
      <c r="A21" s="25" t="s">
        <v>167</v>
      </c>
      <c r="B21" s="3" t="s">
        <v>214</v>
      </c>
      <c r="C21" s="65">
        <v>18213</v>
      </c>
      <c r="D21" s="25"/>
      <c r="E21" s="66"/>
      <c r="I21" s="25"/>
      <c r="J21" s="11">
        <v>146.69999999999999</v>
      </c>
      <c r="K21" s="11">
        <f t="shared" ref="K21:K63" si="5">CEILING(TRUNC(+J21*K$2,2),0.05)</f>
        <v>146.70000000000002</v>
      </c>
      <c r="L21" s="11">
        <f t="shared" ref="L21:L63" si="6">ROUND((+K21*0.1),2)</f>
        <v>14.67</v>
      </c>
      <c r="M21" s="11">
        <f t="shared" ref="M21:M63" si="7">+L21+K21</f>
        <v>161.37</v>
      </c>
      <c r="R21" s="11"/>
    </row>
    <row r="22" spans="1:18" x14ac:dyDescent="0.2">
      <c r="A22" s="25" t="s">
        <v>167</v>
      </c>
      <c r="B22" s="3" t="s">
        <v>214</v>
      </c>
      <c r="C22" s="65">
        <v>18216</v>
      </c>
      <c r="D22" s="25"/>
      <c r="E22" s="66"/>
      <c r="I22" s="25"/>
      <c r="J22" s="11">
        <v>314.2</v>
      </c>
      <c r="K22" s="11">
        <f t="shared" si="5"/>
        <v>314.20000000000005</v>
      </c>
      <c r="L22" s="11">
        <f t="shared" si="6"/>
        <v>31.42</v>
      </c>
      <c r="M22" s="11">
        <f t="shared" si="7"/>
        <v>345.62000000000006</v>
      </c>
      <c r="O22" s="11">
        <f>CEILING(TRUNC((+J22*K$2)*O$3,2),0.05)</f>
        <v>509</v>
      </c>
      <c r="P22" s="11">
        <f>ROUND((+O22*0.1),2)</f>
        <v>50.9</v>
      </c>
      <c r="Q22" s="11">
        <f>+P22+O22</f>
        <v>559.9</v>
      </c>
      <c r="R22" s="11"/>
    </row>
    <row r="23" spans="1:18" ht="45.75" customHeight="1" x14ac:dyDescent="0.2">
      <c r="A23" s="67" t="s">
        <v>167</v>
      </c>
      <c r="B23" s="3" t="s">
        <v>214</v>
      </c>
      <c r="C23" s="65">
        <v>18219</v>
      </c>
      <c r="D23" s="94" t="s">
        <v>1224</v>
      </c>
      <c r="E23" s="94"/>
      <c r="F23" s="94"/>
      <c r="G23" s="94"/>
      <c r="H23" s="25">
        <v>0</v>
      </c>
      <c r="I23" s="25"/>
      <c r="J23" s="11">
        <v>0</v>
      </c>
      <c r="K23" s="11">
        <f t="shared" si="5"/>
        <v>0</v>
      </c>
      <c r="L23" s="11">
        <f t="shared" si="6"/>
        <v>0</v>
      </c>
      <c r="M23" s="11">
        <f t="shared" si="7"/>
        <v>0</v>
      </c>
      <c r="O23" s="11">
        <f>CEILING(TRUNC((+J23*K$2)*O$3,2),0.05)</f>
        <v>0</v>
      </c>
      <c r="P23" s="11">
        <f>ROUND((+O23*0.1),2)</f>
        <v>0</v>
      </c>
      <c r="Q23" s="11">
        <f>+P23+O23</f>
        <v>0</v>
      </c>
      <c r="R23" s="11"/>
    </row>
    <row r="24" spans="1:18" ht="12.75" customHeight="1" x14ac:dyDescent="0.2">
      <c r="A24" s="25" t="s">
        <v>167</v>
      </c>
      <c r="B24" s="3" t="s">
        <v>214</v>
      </c>
      <c r="C24" s="65">
        <v>18222</v>
      </c>
      <c r="D24" s="25"/>
      <c r="E24" s="66"/>
      <c r="I24" s="25"/>
      <c r="J24" s="11">
        <v>62.3</v>
      </c>
      <c r="K24" s="11">
        <f t="shared" si="5"/>
        <v>62.300000000000004</v>
      </c>
      <c r="L24" s="11">
        <f t="shared" si="6"/>
        <v>6.23</v>
      </c>
      <c r="M24" s="11">
        <f t="shared" si="7"/>
        <v>68.53</v>
      </c>
      <c r="O24" s="11">
        <f>CEILING(TRUNC((+J24*K$2)*O$3,2),0.05)</f>
        <v>100.95</v>
      </c>
      <c r="P24" s="11">
        <f>ROUND((+O24*0.1),2)</f>
        <v>10.1</v>
      </c>
      <c r="Q24" s="11">
        <f>+P24+O24</f>
        <v>111.05</v>
      </c>
      <c r="R24" s="11"/>
    </row>
    <row r="25" spans="1:18" x14ac:dyDescent="0.2">
      <c r="A25" s="25" t="s">
        <v>167</v>
      </c>
      <c r="B25" s="3" t="s">
        <v>214</v>
      </c>
      <c r="C25" s="65">
        <v>18225</v>
      </c>
      <c r="D25" s="25"/>
      <c r="E25" s="66"/>
      <c r="I25" s="25"/>
      <c r="J25" s="11">
        <v>82.85</v>
      </c>
      <c r="K25" s="11">
        <f t="shared" si="5"/>
        <v>82.850000000000009</v>
      </c>
      <c r="L25" s="11">
        <f t="shared" si="6"/>
        <v>8.2899999999999991</v>
      </c>
      <c r="M25" s="11">
        <f t="shared" si="7"/>
        <v>91.140000000000015</v>
      </c>
      <c r="O25" s="11">
        <f>CEILING(TRUNC((+J25*K$2)*O$3,2),0.05)</f>
        <v>134.25</v>
      </c>
      <c r="P25" s="11">
        <f>ROUND((+O25*0.1),2)</f>
        <v>13.43</v>
      </c>
      <c r="Q25" s="11">
        <f>+P25+O25</f>
        <v>147.68</v>
      </c>
      <c r="R25" s="11"/>
    </row>
    <row r="26" spans="1:18" x14ac:dyDescent="0.2">
      <c r="A26" s="25" t="s">
        <v>167</v>
      </c>
      <c r="B26" s="3" t="s">
        <v>214</v>
      </c>
      <c r="C26" s="65">
        <v>18226</v>
      </c>
      <c r="D26" s="25"/>
      <c r="E26" s="66"/>
      <c r="I26" s="25"/>
      <c r="J26" s="11">
        <v>471.25</v>
      </c>
      <c r="K26" s="11">
        <f t="shared" si="5"/>
        <v>471.25</v>
      </c>
      <c r="L26" s="11">
        <f t="shared" si="6"/>
        <v>47.13</v>
      </c>
      <c r="M26" s="11">
        <f t="shared" si="7"/>
        <v>518.38</v>
      </c>
      <c r="R26" s="11"/>
    </row>
    <row r="27" spans="1:18" ht="47.25" customHeight="1" x14ac:dyDescent="0.2">
      <c r="A27" s="25" t="s">
        <v>167</v>
      </c>
      <c r="B27" s="3" t="s">
        <v>214</v>
      </c>
      <c r="C27" s="65">
        <v>18227</v>
      </c>
      <c r="D27" s="94" t="s">
        <v>1225</v>
      </c>
      <c r="E27" s="94"/>
      <c r="F27" s="94"/>
      <c r="G27" s="94"/>
      <c r="H27" s="25">
        <v>0</v>
      </c>
      <c r="I27" s="25"/>
      <c r="J27" s="11">
        <v>0</v>
      </c>
      <c r="K27" s="11">
        <f t="shared" si="5"/>
        <v>0</v>
      </c>
      <c r="L27" s="11">
        <f t="shared" si="6"/>
        <v>0</v>
      </c>
      <c r="M27" s="11">
        <f t="shared" si="7"/>
        <v>0</v>
      </c>
      <c r="R27" s="11"/>
    </row>
    <row r="28" spans="1:18" x14ac:dyDescent="0.2">
      <c r="A28" s="25" t="s">
        <v>167</v>
      </c>
      <c r="B28" s="3" t="s">
        <v>215</v>
      </c>
      <c r="C28" s="65">
        <v>18228</v>
      </c>
      <c r="D28" s="25"/>
      <c r="E28" s="66"/>
      <c r="I28" s="25"/>
      <c r="J28" s="11">
        <v>85</v>
      </c>
      <c r="K28" s="11">
        <f t="shared" si="5"/>
        <v>85</v>
      </c>
      <c r="L28" s="11">
        <f t="shared" si="6"/>
        <v>8.5</v>
      </c>
      <c r="M28" s="11">
        <f t="shared" si="7"/>
        <v>93.5</v>
      </c>
      <c r="O28" s="65"/>
      <c r="Q28" s="66"/>
      <c r="R28" s="11"/>
    </row>
    <row r="29" spans="1:18" x14ac:dyDescent="0.2">
      <c r="A29" s="25" t="s">
        <v>167</v>
      </c>
      <c r="B29" s="3" t="s">
        <v>215</v>
      </c>
      <c r="C29" s="65">
        <v>18230</v>
      </c>
      <c r="D29" s="25"/>
      <c r="E29" s="66"/>
      <c r="I29" s="25"/>
      <c r="J29" s="11">
        <v>324.3</v>
      </c>
      <c r="K29" s="11">
        <f t="shared" si="5"/>
        <v>324.3</v>
      </c>
      <c r="L29" s="11">
        <f t="shared" si="6"/>
        <v>32.43</v>
      </c>
      <c r="M29" s="11">
        <f t="shared" si="7"/>
        <v>356.73</v>
      </c>
      <c r="O29" s="65"/>
      <c r="Q29" s="66"/>
      <c r="R29" s="11"/>
    </row>
    <row r="30" spans="1:18" x14ac:dyDescent="0.2">
      <c r="A30" s="25" t="s">
        <v>167</v>
      </c>
      <c r="B30" s="3" t="s">
        <v>215</v>
      </c>
      <c r="C30" s="65">
        <v>18232</v>
      </c>
      <c r="D30" s="25"/>
      <c r="E30" s="66"/>
      <c r="I30" s="25"/>
      <c r="J30" s="11">
        <v>258.3</v>
      </c>
      <c r="K30" s="11">
        <f t="shared" si="5"/>
        <v>258.3</v>
      </c>
      <c r="L30" s="11">
        <f t="shared" si="6"/>
        <v>25.83</v>
      </c>
      <c r="M30" s="11">
        <f t="shared" si="7"/>
        <v>284.13</v>
      </c>
      <c r="O30" s="65"/>
      <c r="Q30" s="66"/>
      <c r="R30" s="11"/>
    </row>
    <row r="31" spans="1:18" x14ac:dyDescent="0.2">
      <c r="A31" s="25" t="s">
        <v>167</v>
      </c>
      <c r="B31" s="3" t="s">
        <v>215</v>
      </c>
      <c r="C31" s="65">
        <v>18233</v>
      </c>
      <c r="D31" s="25"/>
      <c r="E31" s="66"/>
      <c r="I31" s="25"/>
      <c r="J31" s="11">
        <v>258.3</v>
      </c>
      <c r="K31" s="11">
        <f t="shared" si="5"/>
        <v>258.3</v>
      </c>
      <c r="L31" s="11">
        <f t="shared" si="6"/>
        <v>25.83</v>
      </c>
      <c r="M31" s="11">
        <f t="shared" si="7"/>
        <v>284.13</v>
      </c>
      <c r="O31" s="65"/>
      <c r="Q31" s="66"/>
      <c r="R31" s="11"/>
    </row>
    <row r="32" spans="1:18" x14ac:dyDescent="0.2">
      <c r="A32" s="25" t="s">
        <v>167</v>
      </c>
      <c r="B32" s="3" t="s">
        <v>215</v>
      </c>
      <c r="C32" s="65">
        <v>18234</v>
      </c>
      <c r="D32" s="25"/>
      <c r="E32" s="66"/>
      <c r="I32" s="25"/>
      <c r="J32" s="11">
        <v>169.8</v>
      </c>
      <c r="K32" s="11">
        <f t="shared" si="5"/>
        <v>169.8</v>
      </c>
      <c r="L32" s="11">
        <f t="shared" si="6"/>
        <v>16.98</v>
      </c>
      <c r="M32" s="11">
        <f t="shared" si="7"/>
        <v>186.78</v>
      </c>
      <c r="O32" s="65"/>
      <c r="Q32" s="66"/>
      <c r="R32" s="11"/>
    </row>
    <row r="33" spans="1:18" x14ac:dyDescent="0.2">
      <c r="A33" s="25" t="s">
        <v>167</v>
      </c>
      <c r="B33" s="3" t="s">
        <v>215</v>
      </c>
      <c r="C33" s="65">
        <v>18236</v>
      </c>
      <c r="D33" s="25"/>
      <c r="E33" s="66"/>
      <c r="I33" s="25"/>
      <c r="J33" s="11">
        <v>85</v>
      </c>
      <c r="K33" s="11">
        <f t="shared" si="5"/>
        <v>85</v>
      </c>
      <c r="L33" s="11">
        <f t="shared" si="6"/>
        <v>8.5</v>
      </c>
      <c r="M33" s="11">
        <f t="shared" si="7"/>
        <v>93.5</v>
      </c>
      <c r="O33" s="65"/>
      <c r="Q33" s="66"/>
      <c r="R33" s="11"/>
    </row>
    <row r="34" spans="1:18" x14ac:dyDescent="0.2">
      <c r="A34" s="25" t="s">
        <v>167</v>
      </c>
      <c r="B34" s="3" t="s">
        <v>215</v>
      </c>
      <c r="C34" s="65">
        <v>18238</v>
      </c>
      <c r="D34" s="25"/>
      <c r="E34" s="66"/>
      <c r="I34" s="25"/>
      <c r="J34" s="11">
        <v>51.2</v>
      </c>
      <c r="K34" s="11">
        <f t="shared" si="5"/>
        <v>51.2</v>
      </c>
      <c r="L34" s="11">
        <f t="shared" si="6"/>
        <v>5.12</v>
      </c>
      <c r="M34" s="11">
        <f t="shared" si="7"/>
        <v>56.32</v>
      </c>
      <c r="O34" s="65"/>
      <c r="Q34" s="66"/>
      <c r="R34" s="11"/>
    </row>
    <row r="35" spans="1:18" x14ac:dyDescent="0.2">
      <c r="A35" s="25" t="s">
        <v>167</v>
      </c>
      <c r="B35" s="3" t="s">
        <v>215</v>
      </c>
      <c r="C35" s="65">
        <v>18240</v>
      </c>
      <c r="D35" s="25"/>
      <c r="E35" s="66"/>
      <c r="I35" s="25"/>
      <c r="J35" s="11">
        <v>127.3</v>
      </c>
      <c r="K35" s="11">
        <f t="shared" si="5"/>
        <v>127.30000000000001</v>
      </c>
      <c r="L35" s="11">
        <f t="shared" si="6"/>
        <v>12.73</v>
      </c>
      <c r="M35" s="11">
        <f t="shared" si="7"/>
        <v>140.03</v>
      </c>
      <c r="O35" s="65"/>
      <c r="Q35" s="66"/>
      <c r="R35" s="11"/>
    </row>
    <row r="36" spans="1:18" x14ac:dyDescent="0.2">
      <c r="A36" s="25" t="s">
        <v>167</v>
      </c>
      <c r="B36" s="3" t="s">
        <v>215</v>
      </c>
      <c r="C36" s="65">
        <v>18242</v>
      </c>
      <c r="D36" s="25"/>
      <c r="E36" s="66"/>
      <c r="I36" s="25"/>
      <c r="J36" s="11">
        <v>51.2</v>
      </c>
      <c r="K36" s="11">
        <f t="shared" si="5"/>
        <v>51.2</v>
      </c>
      <c r="L36" s="11">
        <f t="shared" si="6"/>
        <v>5.12</v>
      </c>
      <c r="M36" s="11">
        <f t="shared" si="7"/>
        <v>56.32</v>
      </c>
      <c r="O36" s="65"/>
      <c r="Q36" s="66"/>
      <c r="R36" s="11"/>
    </row>
    <row r="37" spans="1:18" x14ac:dyDescent="0.2">
      <c r="A37" s="25" t="s">
        <v>167</v>
      </c>
      <c r="B37" s="3" t="s">
        <v>215</v>
      </c>
      <c r="C37" s="65">
        <v>18244</v>
      </c>
      <c r="D37" s="25"/>
      <c r="E37" s="66"/>
      <c r="I37" s="25"/>
      <c r="J37" s="11">
        <v>137.1</v>
      </c>
      <c r="K37" s="11">
        <f t="shared" si="5"/>
        <v>137.1</v>
      </c>
      <c r="L37" s="11">
        <f t="shared" si="6"/>
        <v>13.71</v>
      </c>
      <c r="M37" s="11">
        <f t="shared" si="7"/>
        <v>150.81</v>
      </c>
      <c r="O37" s="65"/>
      <c r="Q37" s="66"/>
      <c r="R37" s="11"/>
    </row>
    <row r="38" spans="1:18" x14ac:dyDescent="0.2">
      <c r="A38" s="25" t="s">
        <v>167</v>
      </c>
      <c r="B38" s="3" t="s">
        <v>215</v>
      </c>
      <c r="C38" s="65">
        <v>18248</v>
      </c>
      <c r="D38" s="25"/>
      <c r="E38" s="66"/>
      <c r="I38" s="25"/>
      <c r="J38" s="11">
        <v>120.6</v>
      </c>
      <c r="K38" s="11">
        <f t="shared" si="5"/>
        <v>120.60000000000001</v>
      </c>
      <c r="L38" s="11">
        <f t="shared" si="6"/>
        <v>12.06</v>
      </c>
      <c r="M38" s="11">
        <f t="shared" si="7"/>
        <v>132.66</v>
      </c>
      <c r="O38" s="65"/>
      <c r="Q38" s="66"/>
      <c r="R38" s="11"/>
    </row>
    <row r="39" spans="1:18" x14ac:dyDescent="0.2">
      <c r="A39" s="25" t="s">
        <v>167</v>
      </c>
      <c r="B39" s="3" t="s">
        <v>215</v>
      </c>
      <c r="C39" s="65">
        <v>18250</v>
      </c>
      <c r="D39" s="25"/>
      <c r="E39" s="66"/>
      <c r="I39" s="25"/>
      <c r="J39" s="11">
        <v>85</v>
      </c>
      <c r="K39" s="11">
        <f t="shared" si="5"/>
        <v>85</v>
      </c>
      <c r="L39" s="11">
        <f t="shared" si="6"/>
        <v>8.5</v>
      </c>
      <c r="M39" s="11">
        <f t="shared" si="7"/>
        <v>93.5</v>
      </c>
      <c r="O39" s="65"/>
      <c r="Q39" s="66"/>
      <c r="R39" s="11"/>
    </row>
    <row r="40" spans="1:18" x14ac:dyDescent="0.2">
      <c r="A40" s="25" t="s">
        <v>167</v>
      </c>
      <c r="B40" s="3" t="s">
        <v>215</v>
      </c>
      <c r="C40" s="65">
        <v>18252</v>
      </c>
      <c r="D40" s="25"/>
      <c r="E40" s="66"/>
      <c r="I40" s="25"/>
      <c r="J40" s="11">
        <v>137.1</v>
      </c>
      <c r="K40" s="11">
        <f t="shared" si="5"/>
        <v>137.1</v>
      </c>
      <c r="L40" s="11">
        <f t="shared" si="6"/>
        <v>13.71</v>
      </c>
      <c r="M40" s="11">
        <f t="shared" si="7"/>
        <v>150.81</v>
      </c>
      <c r="O40" s="65"/>
      <c r="Q40" s="66"/>
      <c r="R40" s="11"/>
    </row>
    <row r="41" spans="1:18" x14ac:dyDescent="0.2">
      <c r="A41" s="25" t="s">
        <v>167</v>
      </c>
      <c r="B41" s="3" t="s">
        <v>215</v>
      </c>
      <c r="C41" s="65">
        <v>18254</v>
      </c>
      <c r="D41" s="25"/>
      <c r="E41" s="66"/>
      <c r="I41" s="25"/>
      <c r="J41" s="11">
        <v>137.1</v>
      </c>
      <c r="K41" s="11">
        <f t="shared" si="5"/>
        <v>137.1</v>
      </c>
      <c r="L41" s="11">
        <f t="shared" si="6"/>
        <v>13.71</v>
      </c>
      <c r="M41" s="11">
        <f t="shared" si="7"/>
        <v>150.81</v>
      </c>
      <c r="O41" s="65"/>
      <c r="Q41" s="66"/>
      <c r="R41" s="11"/>
    </row>
    <row r="42" spans="1:18" x14ac:dyDescent="0.2">
      <c r="A42" s="25" t="s">
        <v>167</v>
      </c>
      <c r="B42" s="3" t="s">
        <v>215</v>
      </c>
      <c r="C42" s="65">
        <v>18256</v>
      </c>
      <c r="D42" s="25"/>
      <c r="E42" s="66"/>
      <c r="I42" s="25"/>
      <c r="J42" s="11">
        <v>85</v>
      </c>
      <c r="K42" s="11">
        <f t="shared" si="5"/>
        <v>85</v>
      </c>
      <c r="L42" s="11">
        <f t="shared" si="6"/>
        <v>8.5</v>
      </c>
      <c r="M42" s="11">
        <f t="shared" si="7"/>
        <v>93.5</v>
      </c>
      <c r="O42" s="65"/>
      <c r="Q42" s="66"/>
      <c r="R42" s="11"/>
    </row>
    <row r="43" spans="1:18" x14ac:dyDescent="0.2">
      <c r="A43" s="25" t="s">
        <v>167</v>
      </c>
      <c r="B43" s="3" t="s">
        <v>215</v>
      </c>
      <c r="C43" s="65">
        <v>18258</v>
      </c>
      <c r="D43" s="25"/>
      <c r="E43" s="66"/>
      <c r="I43" s="25"/>
      <c r="J43" s="11">
        <v>85</v>
      </c>
      <c r="K43" s="11">
        <f t="shared" si="5"/>
        <v>85</v>
      </c>
      <c r="L43" s="11">
        <f t="shared" si="6"/>
        <v>8.5</v>
      </c>
      <c r="M43" s="11">
        <f t="shared" si="7"/>
        <v>93.5</v>
      </c>
      <c r="O43" s="65"/>
      <c r="Q43" s="66"/>
      <c r="R43" s="11"/>
    </row>
    <row r="44" spans="1:18" x14ac:dyDescent="0.2">
      <c r="A44" s="25" t="s">
        <v>167</v>
      </c>
      <c r="B44" s="3" t="s">
        <v>215</v>
      </c>
      <c r="C44" s="65">
        <v>18260</v>
      </c>
      <c r="D44" s="25"/>
      <c r="E44" s="66"/>
      <c r="I44" s="25"/>
      <c r="J44" s="11">
        <v>120.6</v>
      </c>
      <c r="K44" s="11">
        <f t="shared" si="5"/>
        <v>120.60000000000001</v>
      </c>
      <c r="L44" s="11">
        <f t="shared" si="6"/>
        <v>12.06</v>
      </c>
      <c r="M44" s="11">
        <f t="shared" si="7"/>
        <v>132.66</v>
      </c>
      <c r="O44" s="65"/>
      <c r="Q44" s="66"/>
      <c r="R44" s="11"/>
    </row>
    <row r="45" spans="1:18" x14ac:dyDescent="0.2">
      <c r="A45" s="25" t="s">
        <v>167</v>
      </c>
      <c r="B45" s="3" t="s">
        <v>215</v>
      </c>
      <c r="C45" s="65">
        <v>18262</v>
      </c>
      <c r="D45" s="25"/>
      <c r="E45" s="66"/>
      <c r="I45" s="25"/>
      <c r="J45" s="11">
        <v>85</v>
      </c>
      <c r="K45" s="11">
        <f t="shared" si="5"/>
        <v>85</v>
      </c>
      <c r="L45" s="11">
        <f t="shared" si="6"/>
        <v>8.5</v>
      </c>
      <c r="M45" s="11">
        <f t="shared" si="7"/>
        <v>93.5</v>
      </c>
      <c r="O45" s="65"/>
      <c r="Q45" s="66"/>
      <c r="R45" s="11"/>
    </row>
    <row r="46" spans="1:18" x14ac:dyDescent="0.2">
      <c r="A46" s="25" t="s">
        <v>167</v>
      </c>
      <c r="B46" s="3" t="s">
        <v>215</v>
      </c>
      <c r="C46" s="65">
        <v>18264</v>
      </c>
      <c r="D46" s="25"/>
      <c r="E46" s="66"/>
      <c r="I46" s="25"/>
      <c r="J46" s="11">
        <v>137.1</v>
      </c>
      <c r="K46" s="11">
        <f t="shared" si="5"/>
        <v>137.1</v>
      </c>
      <c r="L46" s="11">
        <f t="shared" si="6"/>
        <v>13.71</v>
      </c>
      <c r="M46" s="11">
        <f t="shared" si="7"/>
        <v>150.81</v>
      </c>
      <c r="O46" s="65"/>
      <c r="Q46" s="66"/>
      <c r="R46" s="11"/>
    </row>
    <row r="47" spans="1:18" x14ac:dyDescent="0.2">
      <c r="A47" s="25" t="s">
        <v>167</v>
      </c>
      <c r="B47" s="3" t="s">
        <v>215</v>
      </c>
      <c r="C47" s="65">
        <v>18266</v>
      </c>
      <c r="D47" s="25"/>
      <c r="E47" s="66"/>
      <c r="I47" s="25"/>
      <c r="J47" s="11">
        <v>85</v>
      </c>
      <c r="K47" s="11">
        <f t="shared" si="5"/>
        <v>85</v>
      </c>
      <c r="L47" s="11">
        <f t="shared" si="6"/>
        <v>8.5</v>
      </c>
      <c r="M47" s="11">
        <f t="shared" si="7"/>
        <v>93.5</v>
      </c>
      <c r="O47" s="65"/>
      <c r="Q47" s="66"/>
      <c r="R47" s="11"/>
    </row>
    <row r="48" spans="1:18" x14ac:dyDescent="0.2">
      <c r="A48" s="25" t="s">
        <v>167</v>
      </c>
      <c r="B48" s="3" t="s">
        <v>215</v>
      </c>
      <c r="C48" s="65">
        <v>18268</v>
      </c>
      <c r="D48" s="25"/>
      <c r="E48" s="66"/>
      <c r="I48" s="25"/>
      <c r="J48" s="11">
        <v>120.6</v>
      </c>
      <c r="K48" s="11">
        <f t="shared" si="5"/>
        <v>120.60000000000001</v>
      </c>
      <c r="L48" s="11">
        <f t="shared" si="6"/>
        <v>12.06</v>
      </c>
      <c r="M48" s="11">
        <f t="shared" si="7"/>
        <v>132.66</v>
      </c>
      <c r="O48" s="65"/>
      <c r="Q48" s="66"/>
      <c r="R48" s="11"/>
    </row>
    <row r="49" spans="1:18" x14ac:dyDescent="0.2">
      <c r="A49" s="25" t="s">
        <v>167</v>
      </c>
      <c r="B49" s="3" t="s">
        <v>215</v>
      </c>
      <c r="C49" s="65">
        <v>18270</v>
      </c>
      <c r="D49" s="25"/>
      <c r="E49" s="66"/>
      <c r="I49" s="25"/>
      <c r="J49" s="11">
        <v>120.6</v>
      </c>
      <c r="K49" s="11">
        <f t="shared" si="5"/>
        <v>120.60000000000001</v>
      </c>
      <c r="L49" s="11">
        <f t="shared" si="6"/>
        <v>12.06</v>
      </c>
      <c r="M49" s="11">
        <f t="shared" si="7"/>
        <v>132.66</v>
      </c>
      <c r="O49" s="65"/>
      <c r="Q49" s="66"/>
      <c r="R49" s="11"/>
    </row>
    <row r="50" spans="1:18" x14ac:dyDescent="0.2">
      <c r="A50" s="25" t="s">
        <v>167</v>
      </c>
      <c r="B50" s="3" t="s">
        <v>215</v>
      </c>
      <c r="C50" s="65">
        <v>18272</v>
      </c>
      <c r="D50" s="25"/>
      <c r="E50" s="66"/>
      <c r="I50" s="25"/>
      <c r="J50" s="11">
        <v>85</v>
      </c>
      <c r="K50" s="11">
        <f t="shared" si="5"/>
        <v>85</v>
      </c>
      <c r="L50" s="11">
        <f t="shared" si="6"/>
        <v>8.5</v>
      </c>
      <c r="M50" s="11">
        <f t="shared" si="7"/>
        <v>93.5</v>
      </c>
      <c r="O50" s="65"/>
      <c r="Q50" s="66"/>
      <c r="R50" s="11"/>
    </row>
    <row r="51" spans="1:18" x14ac:dyDescent="0.2">
      <c r="A51" s="25" t="s">
        <v>167</v>
      </c>
      <c r="B51" s="3" t="s">
        <v>215</v>
      </c>
      <c r="C51" s="65">
        <v>18274</v>
      </c>
      <c r="D51" s="25"/>
      <c r="E51" s="66"/>
      <c r="I51" s="25"/>
      <c r="J51" s="11">
        <v>120.6</v>
      </c>
      <c r="K51" s="11">
        <f t="shared" si="5"/>
        <v>120.60000000000001</v>
      </c>
      <c r="L51" s="11">
        <f t="shared" si="6"/>
        <v>12.06</v>
      </c>
      <c r="M51" s="11">
        <f t="shared" si="7"/>
        <v>132.66</v>
      </c>
      <c r="O51" s="65"/>
      <c r="Q51" s="66"/>
      <c r="R51" s="11"/>
    </row>
    <row r="52" spans="1:18" x14ac:dyDescent="0.2">
      <c r="A52" s="25" t="s">
        <v>167</v>
      </c>
      <c r="B52" s="3" t="s">
        <v>215</v>
      </c>
      <c r="C52" s="65">
        <v>18276</v>
      </c>
      <c r="D52" s="25"/>
      <c r="E52" s="66"/>
      <c r="I52" s="25"/>
      <c r="J52" s="11">
        <v>169.8</v>
      </c>
      <c r="K52" s="11">
        <f t="shared" si="5"/>
        <v>169.8</v>
      </c>
      <c r="L52" s="11">
        <f t="shared" si="6"/>
        <v>16.98</v>
      </c>
      <c r="M52" s="11">
        <f t="shared" si="7"/>
        <v>186.78</v>
      </c>
      <c r="O52" s="65"/>
      <c r="Q52" s="66"/>
      <c r="R52" s="11"/>
    </row>
    <row r="53" spans="1:18" x14ac:dyDescent="0.2">
      <c r="A53" s="25" t="s">
        <v>167</v>
      </c>
      <c r="B53" s="3" t="s">
        <v>215</v>
      </c>
      <c r="C53" s="65">
        <v>18278</v>
      </c>
      <c r="D53" s="25"/>
      <c r="E53" s="66"/>
      <c r="I53" s="25"/>
      <c r="J53" s="11">
        <v>120.6</v>
      </c>
      <c r="K53" s="11">
        <f t="shared" si="5"/>
        <v>120.60000000000001</v>
      </c>
      <c r="L53" s="11">
        <f t="shared" si="6"/>
        <v>12.06</v>
      </c>
      <c r="M53" s="11">
        <f t="shared" si="7"/>
        <v>132.66</v>
      </c>
      <c r="O53" s="65"/>
      <c r="Q53" s="66"/>
      <c r="R53" s="11"/>
    </row>
    <row r="54" spans="1:18" x14ac:dyDescent="0.2">
      <c r="A54" s="25" t="s">
        <v>167</v>
      </c>
      <c r="B54" s="3" t="s">
        <v>215</v>
      </c>
      <c r="C54" s="65">
        <v>18280</v>
      </c>
      <c r="D54" s="25"/>
      <c r="E54" s="66"/>
      <c r="I54" s="25"/>
      <c r="J54" s="11">
        <v>169.8</v>
      </c>
      <c r="K54" s="11">
        <f t="shared" si="5"/>
        <v>169.8</v>
      </c>
      <c r="L54" s="11">
        <f t="shared" si="6"/>
        <v>16.98</v>
      </c>
      <c r="M54" s="11">
        <f t="shared" si="7"/>
        <v>186.78</v>
      </c>
      <c r="O54" s="65"/>
      <c r="Q54" s="66"/>
      <c r="R54" s="11"/>
    </row>
    <row r="55" spans="1:18" x14ac:dyDescent="0.2">
      <c r="A55" s="25" t="s">
        <v>167</v>
      </c>
      <c r="B55" s="3" t="s">
        <v>215</v>
      </c>
      <c r="C55" s="65">
        <v>18282</v>
      </c>
      <c r="D55" s="25"/>
      <c r="E55" s="66"/>
      <c r="I55" s="25"/>
      <c r="J55" s="11">
        <v>137.1</v>
      </c>
      <c r="K55" s="11">
        <f t="shared" si="5"/>
        <v>137.1</v>
      </c>
      <c r="L55" s="11">
        <f t="shared" si="6"/>
        <v>13.71</v>
      </c>
      <c r="M55" s="11">
        <f t="shared" si="7"/>
        <v>150.81</v>
      </c>
      <c r="O55" s="65"/>
      <c r="Q55" s="66"/>
      <c r="R55" s="11"/>
    </row>
    <row r="56" spans="1:18" x14ac:dyDescent="0.2">
      <c r="A56" s="25" t="s">
        <v>167</v>
      </c>
      <c r="B56" s="3" t="s">
        <v>215</v>
      </c>
      <c r="C56" s="65">
        <v>18284</v>
      </c>
      <c r="D56" s="25"/>
      <c r="E56" s="66"/>
      <c r="I56" s="25"/>
      <c r="J56" s="11">
        <v>200.8</v>
      </c>
      <c r="K56" s="11">
        <f t="shared" si="5"/>
        <v>200.8</v>
      </c>
      <c r="L56" s="11">
        <f t="shared" si="6"/>
        <v>20.079999999999998</v>
      </c>
      <c r="M56" s="11">
        <f t="shared" si="7"/>
        <v>220.88</v>
      </c>
      <c r="O56" s="65"/>
      <c r="Q56" s="66"/>
      <c r="R56" s="11"/>
    </row>
    <row r="57" spans="1:18" x14ac:dyDescent="0.2">
      <c r="A57" s="25" t="s">
        <v>167</v>
      </c>
      <c r="B57" s="3" t="s">
        <v>215</v>
      </c>
      <c r="C57" s="65">
        <v>18286</v>
      </c>
      <c r="D57" s="25"/>
      <c r="E57" s="66"/>
      <c r="I57" s="25"/>
      <c r="J57" s="11">
        <v>200.8</v>
      </c>
      <c r="K57" s="11">
        <f t="shared" si="5"/>
        <v>200.8</v>
      </c>
      <c r="L57" s="11">
        <f t="shared" si="6"/>
        <v>20.079999999999998</v>
      </c>
      <c r="M57" s="11">
        <f t="shared" si="7"/>
        <v>220.88</v>
      </c>
      <c r="O57" s="65"/>
      <c r="Q57" s="66"/>
      <c r="R57" s="11"/>
    </row>
    <row r="58" spans="1:18" x14ac:dyDescent="0.2">
      <c r="A58" s="25" t="s">
        <v>167</v>
      </c>
      <c r="B58" s="3" t="s">
        <v>215</v>
      </c>
      <c r="C58" s="65">
        <v>18288</v>
      </c>
      <c r="D58" s="25"/>
      <c r="E58" s="66"/>
      <c r="I58" s="25"/>
      <c r="J58" s="11">
        <v>200.8</v>
      </c>
      <c r="K58" s="11">
        <f t="shared" si="5"/>
        <v>200.8</v>
      </c>
      <c r="L58" s="11">
        <f t="shared" si="6"/>
        <v>20.079999999999998</v>
      </c>
      <c r="M58" s="11">
        <f t="shared" si="7"/>
        <v>220.88</v>
      </c>
      <c r="O58" s="65"/>
      <c r="Q58" s="66"/>
      <c r="R58" s="11"/>
    </row>
    <row r="59" spans="1:18" x14ac:dyDescent="0.2">
      <c r="A59" s="25" t="s">
        <v>167</v>
      </c>
      <c r="B59" s="3" t="s">
        <v>215</v>
      </c>
      <c r="C59" s="65">
        <v>18290</v>
      </c>
      <c r="D59" s="25"/>
      <c r="E59" s="66"/>
      <c r="I59" s="25"/>
      <c r="J59" s="11">
        <v>339.7</v>
      </c>
      <c r="K59" s="11">
        <f t="shared" si="5"/>
        <v>339.70000000000005</v>
      </c>
      <c r="L59" s="11">
        <f t="shared" si="6"/>
        <v>33.97</v>
      </c>
      <c r="M59" s="11">
        <f t="shared" si="7"/>
        <v>373.67000000000007</v>
      </c>
      <c r="O59" s="65"/>
      <c r="Q59" s="66"/>
      <c r="R59" s="11"/>
    </row>
    <row r="60" spans="1:18" x14ac:dyDescent="0.2">
      <c r="A60" s="25" t="s">
        <v>167</v>
      </c>
      <c r="B60" s="3" t="s">
        <v>215</v>
      </c>
      <c r="C60" s="65">
        <v>18292</v>
      </c>
      <c r="D60" s="25"/>
      <c r="E60" s="66"/>
      <c r="I60" s="25"/>
      <c r="J60" s="11">
        <v>169.8</v>
      </c>
      <c r="K60" s="11">
        <f t="shared" si="5"/>
        <v>169.8</v>
      </c>
      <c r="L60" s="11">
        <f t="shared" si="6"/>
        <v>16.98</v>
      </c>
      <c r="M60" s="11">
        <f t="shared" si="7"/>
        <v>186.78</v>
      </c>
      <c r="O60" s="65"/>
      <c r="Q60" s="66"/>
      <c r="R60" s="11"/>
    </row>
    <row r="61" spans="1:18" x14ac:dyDescent="0.2">
      <c r="A61" s="25" t="s">
        <v>167</v>
      </c>
      <c r="B61" s="3" t="s">
        <v>215</v>
      </c>
      <c r="C61" s="65">
        <v>18294</v>
      </c>
      <c r="D61" s="25"/>
      <c r="E61" s="66"/>
      <c r="I61" s="25"/>
      <c r="J61" s="11">
        <v>239.4</v>
      </c>
      <c r="K61" s="11">
        <f t="shared" si="5"/>
        <v>239.4</v>
      </c>
      <c r="L61" s="11">
        <f t="shared" si="6"/>
        <v>23.94</v>
      </c>
      <c r="M61" s="11">
        <f t="shared" si="7"/>
        <v>263.34000000000003</v>
      </c>
      <c r="O61" s="65"/>
      <c r="Q61" s="66"/>
      <c r="R61" s="11"/>
    </row>
    <row r="62" spans="1:18" x14ac:dyDescent="0.2">
      <c r="A62" s="25" t="s">
        <v>167</v>
      </c>
      <c r="B62" s="3" t="s">
        <v>215</v>
      </c>
      <c r="C62" s="65">
        <v>18296</v>
      </c>
      <c r="D62" s="25"/>
      <c r="E62" s="66"/>
      <c r="I62" s="25"/>
      <c r="J62" s="11">
        <v>204.75</v>
      </c>
      <c r="K62" s="11">
        <f t="shared" si="5"/>
        <v>204.75</v>
      </c>
      <c r="L62" s="11">
        <f t="shared" si="6"/>
        <v>20.48</v>
      </c>
      <c r="M62" s="11">
        <f t="shared" si="7"/>
        <v>225.23</v>
      </c>
      <c r="O62" s="65"/>
      <c r="Q62" s="66"/>
      <c r="R62" s="11"/>
    </row>
    <row r="63" spans="1:18" x14ac:dyDescent="0.2">
      <c r="A63" s="25" t="s">
        <v>167</v>
      </c>
      <c r="B63" s="3" t="s">
        <v>215</v>
      </c>
      <c r="C63" s="65">
        <v>18298</v>
      </c>
      <c r="D63" s="25"/>
      <c r="E63" s="66"/>
      <c r="I63" s="25"/>
      <c r="J63" s="11">
        <v>239.4</v>
      </c>
      <c r="K63" s="11">
        <f t="shared" si="5"/>
        <v>239.4</v>
      </c>
      <c r="L63" s="11">
        <f t="shared" si="6"/>
        <v>23.94</v>
      </c>
      <c r="M63" s="11">
        <f t="shared" si="7"/>
        <v>263.34000000000003</v>
      </c>
      <c r="O63" s="65"/>
      <c r="Q63" s="66"/>
      <c r="R63" s="11"/>
    </row>
    <row r="64" spans="1:18" x14ac:dyDescent="0.2">
      <c r="D64" s="64"/>
      <c r="J64" s="11"/>
      <c r="K64" s="11"/>
      <c r="L64" s="11"/>
      <c r="M64" s="11"/>
      <c r="O64" s="11"/>
      <c r="P64" s="11"/>
      <c r="Q64" s="11"/>
    </row>
    <row r="65" spans="1:17" x14ac:dyDescent="0.2">
      <c r="D65" s="64"/>
      <c r="J65" s="11"/>
      <c r="K65" s="11"/>
      <c r="L65" s="11"/>
      <c r="M65" s="11"/>
      <c r="O65" s="11"/>
      <c r="P65" s="11"/>
      <c r="Q65" s="11"/>
    </row>
    <row r="66" spans="1:17" x14ac:dyDescent="0.2">
      <c r="A66" s="25" t="s">
        <v>167</v>
      </c>
      <c r="B66" s="25" t="s">
        <v>253</v>
      </c>
      <c r="C66" s="49" t="s">
        <v>777</v>
      </c>
      <c r="D66" s="51" t="s">
        <v>778</v>
      </c>
      <c r="E66" s="51">
        <v>5</v>
      </c>
      <c r="F66" s="51">
        <v>0</v>
      </c>
      <c r="G66" s="51">
        <v>0</v>
      </c>
      <c r="H66" s="51">
        <v>0</v>
      </c>
      <c r="I66" s="52">
        <f t="shared" ref="I66:I133" si="8">+E66+F66+G66+H66</f>
        <v>5</v>
      </c>
      <c r="J66" s="11">
        <f t="shared" ref="J66:J129" si="9">+D$2*I66</f>
        <v>199.75</v>
      </c>
      <c r="K66" s="11">
        <f t="shared" si="2"/>
        <v>199.75</v>
      </c>
      <c r="L66" s="11">
        <f t="shared" si="3"/>
        <v>19.98</v>
      </c>
      <c r="M66" s="11">
        <f t="shared" si="4"/>
        <v>219.73</v>
      </c>
      <c r="O66" s="11">
        <f t="shared" ref="O66:O129" si="10">CEILING(TRUNC((+J66*K$2)*O$3,2),0.05)</f>
        <v>323.60000000000002</v>
      </c>
      <c r="P66" s="11">
        <f t="shared" ref="P66:P133" si="11">ROUND((+O66*0.1),2)</f>
        <v>32.36</v>
      </c>
      <c r="Q66" s="11">
        <f t="shared" ref="Q66:Q133" si="12">+P66+O66</f>
        <v>355.96000000000004</v>
      </c>
    </row>
    <row r="67" spans="1:17" x14ac:dyDescent="0.2">
      <c r="A67" s="25" t="s">
        <v>167</v>
      </c>
      <c r="B67" s="25" t="s">
        <v>253</v>
      </c>
      <c r="C67" s="49" t="s">
        <v>779</v>
      </c>
      <c r="D67" s="51" t="s">
        <v>780</v>
      </c>
      <c r="E67" s="51">
        <v>6</v>
      </c>
      <c r="F67" s="51">
        <v>0</v>
      </c>
      <c r="G67" s="51">
        <v>0</v>
      </c>
      <c r="H67" s="51">
        <v>0</v>
      </c>
      <c r="I67" s="52">
        <f t="shared" si="8"/>
        <v>6</v>
      </c>
      <c r="J67" s="11">
        <f t="shared" si="9"/>
        <v>239.70000000000002</v>
      </c>
      <c r="K67" s="11">
        <f t="shared" si="2"/>
        <v>239.70000000000002</v>
      </c>
      <c r="L67" s="11">
        <f t="shared" si="3"/>
        <v>23.97</v>
      </c>
      <c r="M67" s="11">
        <f t="shared" si="4"/>
        <v>263.67</v>
      </c>
      <c r="O67" s="11">
        <f t="shared" si="10"/>
        <v>388.35</v>
      </c>
      <c r="P67" s="11">
        <f t="shared" si="11"/>
        <v>38.840000000000003</v>
      </c>
      <c r="Q67" s="11">
        <f t="shared" si="12"/>
        <v>427.19000000000005</v>
      </c>
    </row>
    <row r="68" spans="1:17" x14ac:dyDescent="0.2">
      <c r="A68" s="25" t="s">
        <v>167</v>
      </c>
      <c r="B68" s="25" t="s">
        <v>253</v>
      </c>
      <c r="C68" s="49" t="s">
        <v>781</v>
      </c>
      <c r="D68" s="51" t="s">
        <v>782</v>
      </c>
      <c r="E68" s="51">
        <v>4</v>
      </c>
      <c r="F68" s="51">
        <v>0</v>
      </c>
      <c r="G68" s="51">
        <v>0</v>
      </c>
      <c r="H68" s="51">
        <v>0</v>
      </c>
      <c r="I68" s="52">
        <f t="shared" si="8"/>
        <v>4</v>
      </c>
      <c r="J68" s="11">
        <f t="shared" si="9"/>
        <v>159.80000000000001</v>
      </c>
      <c r="K68" s="11">
        <f t="shared" si="2"/>
        <v>159.80000000000001</v>
      </c>
      <c r="L68" s="11">
        <f t="shared" si="3"/>
        <v>15.98</v>
      </c>
      <c r="M68" s="11">
        <f t="shared" si="4"/>
        <v>175.78</v>
      </c>
      <c r="O68" s="11">
        <f t="shared" si="10"/>
        <v>258.90000000000003</v>
      </c>
      <c r="P68" s="11">
        <f t="shared" si="11"/>
        <v>25.89</v>
      </c>
      <c r="Q68" s="11">
        <f t="shared" si="12"/>
        <v>284.79000000000002</v>
      </c>
    </row>
    <row r="69" spans="1:17" x14ac:dyDescent="0.2">
      <c r="A69" s="25" t="s">
        <v>167</v>
      </c>
      <c r="B69" s="25" t="s">
        <v>253</v>
      </c>
      <c r="C69" s="49" t="s">
        <v>783</v>
      </c>
      <c r="D69" s="51" t="s">
        <v>778</v>
      </c>
      <c r="E69" s="51">
        <v>5</v>
      </c>
      <c r="F69" s="51">
        <v>0</v>
      </c>
      <c r="G69" s="51">
        <v>0</v>
      </c>
      <c r="H69" s="51">
        <v>0</v>
      </c>
      <c r="I69" s="52">
        <f t="shared" si="8"/>
        <v>5</v>
      </c>
      <c r="J69" s="11">
        <f t="shared" si="9"/>
        <v>199.75</v>
      </c>
      <c r="K69" s="11">
        <f t="shared" si="2"/>
        <v>199.75</v>
      </c>
      <c r="L69" s="11">
        <f t="shared" si="3"/>
        <v>19.98</v>
      </c>
      <c r="M69" s="11">
        <f t="shared" si="4"/>
        <v>219.73</v>
      </c>
      <c r="O69" s="11">
        <f t="shared" si="10"/>
        <v>323.60000000000002</v>
      </c>
      <c r="P69" s="11">
        <f t="shared" si="11"/>
        <v>32.36</v>
      </c>
      <c r="Q69" s="11">
        <f t="shared" si="12"/>
        <v>355.96000000000004</v>
      </c>
    </row>
    <row r="70" spans="1:17" x14ac:dyDescent="0.2">
      <c r="A70" s="25" t="s">
        <v>167</v>
      </c>
      <c r="B70" s="25" t="s">
        <v>253</v>
      </c>
      <c r="C70" s="49" t="s">
        <v>784</v>
      </c>
      <c r="D70" s="51" t="s">
        <v>782</v>
      </c>
      <c r="E70" s="51">
        <v>4</v>
      </c>
      <c r="F70" s="51">
        <v>0</v>
      </c>
      <c r="G70" s="51">
        <v>0</v>
      </c>
      <c r="H70" s="51">
        <v>0</v>
      </c>
      <c r="I70" s="52">
        <f t="shared" si="8"/>
        <v>4</v>
      </c>
      <c r="J70" s="11">
        <f t="shared" si="9"/>
        <v>159.80000000000001</v>
      </c>
      <c r="K70" s="11">
        <f t="shared" si="2"/>
        <v>159.80000000000001</v>
      </c>
      <c r="L70" s="11">
        <f t="shared" si="3"/>
        <v>15.98</v>
      </c>
      <c r="M70" s="11">
        <f t="shared" si="4"/>
        <v>175.78</v>
      </c>
      <c r="O70" s="11">
        <f t="shared" si="10"/>
        <v>258.90000000000003</v>
      </c>
      <c r="P70" s="11">
        <f t="shared" si="11"/>
        <v>25.89</v>
      </c>
      <c r="Q70" s="11">
        <f t="shared" si="12"/>
        <v>284.79000000000002</v>
      </c>
    </row>
    <row r="71" spans="1:17" x14ac:dyDescent="0.2">
      <c r="A71" s="25" t="s">
        <v>167</v>
      </c>
      <c r="B71" s="25" t="s">
        <v>253</v>
      </c>
      <c r="C71" s="49" t="s">
        <v>785</v>
      </c>
      <c r="D71" s="51" t="s">
        <v>778</v>
      </c>
      <c r="E71" s="51">
        <v>5</v>
      </c>
      <c r="F71" s="51">
        <v>0</v>
      </c>
      <c r="G71" s="51">
        <v>0</v>
      </c>
      <c r="H71" s="51">
        <v>0</v>
      </c>
      <c r="I71" s="52">
        <f t="shared" si="8"/>
        <v>5</v>
      </c>
      <c r="J71" s="11">
        <f t="shared" si="9"/>
        <v>199.75</v>
      </c>
      <c r="K71" s="11">
        <f t="shared" si="2"/>
        <v>199.75</v>
      </c>
      <c r="L71" s="11">
        <f t="shared" si="3"/>
        <v>19.98</v>
      </c>
      <c r="M71" s="11">
        <f t="shared" si="4"/>
        <v>219.73</v>
      </c>
      <c r="O71" s="11">
        <f t="shared" si="10"/>
        <v>323.60000000000002</v>
      </c>
      <c r="P71" s="11">
        <f t="shared" si="11"/>
        <v>32.36</v>
      </c>
      <c r="Q71" s="11">
        <f t="shared" si="12"/>
        <v>355.96000000000004</v>
      </c>
    </row>
    <row r="72" spans="1:17" x14ac:dyDescent="0.2">
      <c r="A72" s="25" t="s">
        <v>167</v>
      </c>
      <c r="B72" s="25" t="s">
        <v>253</v>
      </c>
      <c r="C72" s="49" t="s">
        <v>786</v>
      </c>
      <c r="D72" s="51" t="s">
        <v>780</v>
      </c>
      <c r="E72" s="51">
        <v>6</v>
      </c>
      <c r="F72" s="51">
        <v>0</v>
      </c>
      <c r="G72" s="51">
        <v>0</v>
      </c>
      <c r="H72" s="51">
        <v>0</v>
      </c>
      <c r="I72" s="52">
        <f t="shared" si="8"/>
        <v>6</v>
      </c>
      <c r="J72" s="11">
        <f t="shared" si="9"/>
        <v>239.70000000000002</v>
      </c>
      <c r="K72" s="11">
        <f t="shared" si="2"/>
        <v>239.70000000000002</v>
      </c>
      <c r="L72" s="11">
        <f t="shared" si="3"/>
        <v>23.97</v>
      </c>
      <c r="M72" s="11">
        <f t="shared" si="4"/>
        <v>263.67</v>
      </c>
      <c r="O72" s="11">
        <f t="shared" si="10"/>
        <v>388.35</v>
      </c>
      <c r="P72" s="11">
        <f t="shared" si="11"/>
        <v>38.840000000000003</v>
      </c>
      <c r="Q72" s="11">
        <f t="shared" si="12"/>
        <v>427.19000000000005</v>
      </c>
    </row>
    <row r="73" spans="1:17" x14ac:dyDescent="0.2">
      <c r="A73" s="25" t="s">
        <v>167</v>
      </c>
      <c r="B73" s="25" t="s">
        <v>253</v>
      </c>
      <c r="C73" s="49" t="s">
        <v>787</v>
      </c>
      <c r="D73" s="51" t="s">
        <v>780</v>
      </c>
      <c r="E73" s="51">
        <v>6</v>
      </c>
      <c r="F73" s="51">
        <v>0</v>
      </c>
      <c r="G73" s="51">
        <v>0</v>
      </c>
      <c r="H73" s="51">
        <v>0</v>
      </c>
      <c r="I73" s="52">
        <f t="shared" si="8"/>
        <v>6</v>
      </c>
      <c r="J73" s="11">
        <f t="shared" si="9"/>
        <v>239.70000000000002</v>
      </c>
      <c r="K73" s="11">
        <f t="shared" si="2"/>
        <v>239.70000000000002</v>
      </c>
      <c r="L73" s="11">
        <f t="shared" si="3"/>
        <v>23.97</v>
      </c>
      <c r="M73" s="11">
        <f t="shared" si="4"/>
        <v>263.67</v>
      </c>
      <c r="O73" s="11">
        <f t="shared" si="10"/>
        <v>388.35</v>
      </c>
      <c r="P73" s="11">
        <f t="shared" si="11"/>
        <v>38.840000000000003</v>
      </c>
      <c r="Q73" s="11">
        <f t="shared" si="12"/>
        <v>427.19000000000005</v>
      </c>
    </row>
    <row r="74" spans="1:17" x14ac:dyDescent="0.2">
      <c r="A74" s="25" t="s">
        <v>167</v>
      </c>
      <c r="B74" s="25" t="s">
        <v>253</v>
      </c>
      <c r="C74" s="49" t="s">
        <v>788</v>
      </c>
      <c r="D74" s="51" t="s">
        <v>789</v>
      </c>
      <c r="E74" s="51">
        <v>8</v>
      </c>
      <c r="F74" s="51">
        <v>0</v>
      </c>
      <c r="G74" s="51">
        <v>0</v>
      </c>
      <c r="H74" s="51">
        <v>0</v>
      </c>
      <c r="I74" s="52">
        <f t="shared" si="8"/>
        <v>8</v>
      </c>
      <c r="J74" s="11">
        <f t="shared" si="9"/>
        <v>319.60000000000002</v>
      </c>
      <c r="K74" s="11">
        <f t="shared" si="2"/>
        <v>319.60000000000002</v>
      </c>
      <c r="L74" s="11">
        <f t="shared" si="3"/>
        <v>31.96</v>
      </c>
      <c r="M74" s="11">
        <f t="shared" si="4"/>
        <v>351.56</v>
      </c>
      <c r="O74" s="11">
        <f t="shared" si="10"/>
        <v>517.75</v>
      </c>
      <c r="P74" s="11">
        <f t="shared" si="11"/>
        <v>51.78</v>
      </c>
      <c r="Q74" s="11">
        <f t="shared" si="12"/>
        <v>569.53</v>
      </c>
    </row>
    <row r="75" spans="1:17" x14ac:dyDescent="0.2">
      <c r="A75" s="25" t="s">
        <v>167</v>
      </c>
      <c r="B75" s="25" t="s">
        <v>253</v>
      </c>
      <c r="C75" s="49" t="s">
        <v>790</v>
      </c>
      <c r="D75" s="51" t="s">
        <v>789</v>
      </c>
      <c r="E75" s="51">
        <v>8</v>
      </c>
      <c r="F75" s="51">
        <v>0</v>
      </c>
      <c r="G75" s="51">
        <v>0</v>
      </c>
      <c r="H75" s="51">
        <v>0</v>
      </c>
      <c r="I75" s="52">
        <f t="shared" si="8"/>
        <v>8</v>
      </c>
      <c r="J75" s="11">
        <f t="shared" si="9"/>
        <v>319.60000000000002</v>
      </c>
      <c r="K75" s="11">
        <f t="shared" si="2"/>
        <v>319.60000000000002</v>
      </c>
      <c r="L75" s="11">
        <f t="shared" si="3"/>
        <v>31.96</v>
      </c>
      <c r="M75" s="11">
        <f t="shared" si="4"/>
        <v>351.56</v>
      </c>
      <c r="O75" s="11">
        <f t="shared" si="10"/>
        <v>517.75</v>
      </c>
      <c r="P75" s="11">
        <f t="shared" si="11"/>
        <v>51.78</v>
      </c>
      <c r="Q75" s="11">
        <f t="shared" si="12"/>
        <v>569.53</v>
      </c>
    </row>
    <row r="76" spans="1:17" x14ac:dyDescent="0.2">
      <c r="A76" s="25" t="s">
        <v>167</v>
      </c>
      <c r="B76" s="25" t="s">
        <v>253</v>
      </c>
      <c r="C76" s="49" t="s">
        <v>791</v>
      </c>
      <c r="D76" s="51" t="s">
        <v>778</v>
      </c>
      <c r="E76" s="51">
        <v>5</v>
      </c>
      <c r="F76" s="51">
        <v>0</v>
      </c>
      <c r="G76" s="51">
        <v>0</v>
      </c>
      <c r="H76" s="51">
        <v>0</v>
      </c>
      <c r="I76" s="52">
        <f t="shared" si="8"/>
        <v>5</v>
      </c>
      <c r="J76" s="11">
        <f t="shared" si="9"/>
        <v>199.75</v>
      </c>
      <c r="K76" s="11">
        <f t="shared" si="2"/>
        <v>199.75</v>
      </c>
      <c r="L76" s="11">
        <f t="shared" si="3"/>
        <v>19.98</v>
      </c>
      <c r="M76" s="11">
        <f t="shared" si="4"/>
        <v>219.73</v>
      </c>
      <c r="O76" s="11">
        <f t="shared" si="10"/>
        <v>323.60000000000002</v>
      </c>
      <c r="P76" s="11">
        <f t="shared" si="11"/>
        <v>32.36</v>
      </c>
      <c r="Q76" s="11">
        <f t="shared" si="12"/>
        <v>355.96000000000004</v>
      </c>
    </row>
    <row r="77" spans="1:17" x14ac:dyDescent="0.2">
      <c r="A77" s="25" t="s">
        <v>167</v>
      </c>
      <c r="B77" s="25" t="s">
        <v>253</v>
      </c>
      <c r="C77" s="49" t="s">
        <v>792</v>
      </c>
      <c r="D77" s="51" t="s">
        <v>780</v>
      </c>
      <c r="E77" s="51">
        <v>6</v>
      </c>
      <c r="F77" s="51">
        <v>0</v>
      </c>
      <c r="G77" s="51">
        <v>0</v>
      </c>
      <c r="H77" s="51">
        <v>0</v>
      </c>
      <c r="I77" s="52">
        <f>+E77+F77+G77+H77</f>
        <v>6</v>
      </c>
      <c r="J77" s="11">
        <f t="shared" si="9"/>
        <v>239.70000000000002</v>
      </c>
      <c r="K77" s="11">
        <f t="shared" si="2"/>
        <v>239.70000000000002</v>
      </c>
      <c r="L77" s="11">
        <f t="shared" si="3"/>
        <v>23.97</v>
      </c>
      <c r="M77" s="11">
        <f>+L77+K77</f>
        <v>263.67</v>
      </c>
      <c r="O77" s="11">
        <f t="shared" si="10"/>
        <v>388.35</v>
      </c>
      <c r="P77" s="11">
        <f t="shared" si="11"/>
        <v>38.840000000000003</v>
      </c>
      <c r="Q77" s="11">
        <f>+P77+O77</f>
        <v>427.19000000000005</v>
      </c>
    </row>
    <row r="78" spans="1:17" x14ac:dyDescent="0.2">
      <c r="A78" s="25" t="s">
        <v>167</v>
      </c>
      <c r="B78" s="25" t="s">
        <v>253</v>
      </c>
      <c r="C78" s="49" t="s">
        <v>793</v>
      </c>
      <c r="D78" s="51" t="s">
        <v>782</v>
      </c>
      <c r="E78" s="51">
        <v>4</v>
      </c>
      <c r="F78" s="51">
        <v>0</v>
      </c>
      <c r="G78" s="51">
        <v>0</v>
      </c>
      <c r="H78" s="51">
        <v>0</v>
      </c>
      <c r="I78" s="52">
        <f t="shared" si="8"/>
        <v>4</v>
      </c>
      <c r="J78" s="11">
        <f t="shared" si="9"/>
        <v>159.80000000000001</v>
      </c>
      <c r="K78" s="11">
        <f t="shared" si="2"/>
        <v>159.80000000000001</v>
      </c>
      <c r="L78" s="11">
        <f t="shared" si="3"/>
        <v>15.98</v>
      </c>
      <c r="M78" s="11">
        <f t="shared" si="4"/>
        <v>175.78</v>
      </c>
      <c r="O78" s="11">
        <f t="shared" si="10"/>
        <v>258.90000000000003</v>
      </c>
      <c r="P78" s="11">
        <f t="shared" si="11"/>
        <v>25.89</v>
      </c>
      <c r="Q78" s="11">
        <f t="shared" si="12"/>
        <v>284.79000000000002</v>
      </c>
    </row>
    <row r="79" spans="1:17" x14ac:dyDescent="0.2">
      <c r="A79" s="25" t="s">
        <v>167</v>
      </c>
      <c r="B79" s="25" t="s">
        <v>253</v>
      </c>
      <c r="C79" s="49" t="s">
        <v>794</v>
      </c>
      <c r="D79" s="51" t="s">
        <v>780</v>
      </c>
      <c r="E79" s="51">
        <v>6</v>
      </c>
      <c r="F79" s="51">
        <v>0</v>
      </c>
      <c r="G79" s="51">
        <v>0</v>
      </c>
      <c r="H79" s="51">
        <v>0</v>
      </c>
      <c r="I79" s="52">
        <f t="shared" si="8"/>
        <v>6</v>
      </c>
      <c r="J79" s="11">
        <f t="shared" si="9"/>
        <v>239.70000000000002</v>
      </c>
      <c r="K79" s="11">
        <f t="shared" si="2"/>
        <v>239.70000000000002</v>
      </c>
      <c r="L79" s="11">
        <f t="shared" si="3"/>
        <v>23.97</v>
      </c>
      <c r="M79" s="11">
        <f t="shared" si="4"/>
        <v>263.67</v>
      </c>
      <c r="O79" s="11">
        <f t="shared" si="10"/>
        <v>388.35</v>
      </c>
      <c r="P79" s="11">
        <f t="shared" si="11"/>
        <v>38.840000000000003</v>
      </c>
      <c r="Q79" s="11">
        <f t="shared" si="12"/>
        <v>427.19000000000005</v>
      </c>
    </row>
    <row r="80" spans="1:17" x14ac:dyDescent="0.2">
      <c r="A80" s="25" t="s">
        <v>167</v>
      </c>
      <c r="B80" s="25" t="s">
        <v>253</v>
      </c>
      <c r="C80" s="49" t="s">
        <v>795</v>
      </c>
      <c r="D80" s="51" t="s">
        <v>796</v>
      </c>
      <c r="E80" s="51">
        <v>7</v>
      </c>
      <c r="F80" s="51">
        <v>0</v>
      </c>
      <c r="G80" s="51">
        <v>0</v>
      </c>
      <c r="H80" s="51">
        <v>0</v>
      </c>
      <c r="I80" s="52">
        <f t="shared" si="8"/>
        <v>7</v>
      </c>
      <c r="J80" s="11">
        <f t="shared" si="9"/>
        <v>279.65000000000003</v>
      </c>
      <c r="K80" s="11">
        <f t="shared" si="2"/>
        <v>279.65000000000003</v>
      </c>
      <c r="L80" s="11">
        <f t="shared" si="3"/>
        <v>27.97</v>
      </c>
      <c r="M80" s="11">
        <f t="shared" si="4"/>
        <v>307.62</v>
      </c>
      <c r="O80" s="11">
        <f t="shared" si="10"/>
        <v>453.05</v>
      </c>
      <c r="P80" s="11">
        <f t="shared" si="11"/>
        <v>45.31</v>
      </c>
      <c r="Q80" s="11">
        <f t="shared" si="12"/>
        <v>498.36</v>
      </c>
    </row>
    <row r="81" spans="1:17" x14ac:dyDescent="0.2">
      <c r="A81" s="25" t="s">
        <v>167</v>
      </c>
      <c r="B81" s="25" t="s">
        <v>253</v>
      </c>
      <c r="C81" s="49" t="s">
        <v>797</v>
      </c>
      <c r="D81" s="51" t="s">
        <v>782</v>
      </c>
      <c r="E81" s="51">
        <v>4</v>
      </c>
      <c r="F81" s="51">
        <v>0</v>
      </c>
      <c r="G81" s="51">
        <v>0</v>
      </c>
      <c r="H81" s="51">
        <v>0</v>
      </c>
      <c r="I81" s="52">
        <f t="shared" si="8"/>
        <v>4</v>
      </c>
      <c r="J81" s="11">
        <f t="shared" si="9"/>
        <v>159.80000000000001</v>
      </c>
      <c r="K81" s="11">
        <f t="shared" si="2"/>
        <v>159.80000000000001</v>
      </c>
      <c r="L81" s="11">
        <f t="shared" si="3"/>
        <v>15.98</v>
      </c>
      <c r="M81" s="11">
        <f t="shared" si="4"/>
        <v>175.78</v>
      </c>
      <c r="O81" s="11">
        <f t="shared" si="10"/>
        <v>258.90000000000003</v>
      </c>
      <c r="P81" s="11">
        <f t="shared" si="11"/>
        <v>25.89</v>
      </c>
      <c r="Q81" s="11">
        <f t="shared" si="12"/>
        <v>284.79000000000002</v>
      </c>
    </row>
    <row r="82" spans="1:17" x14ac:dyDescent="0.2">
      <c r="A82" s="25" t="s">
        <v>167</v>
      </c>
      <c r="B82" s="25" t="s">
        <v>253</v>
      </c>
      <c r="C82" s="49" t="s">
        <v>798</v>
      </c>
      <c r="D82" s="51" t="s">
        <v>780</v>
      </c>
      <c r="E82" s="51">
        <v>6</v>
      </c>
      <c r="F82" s="51">
        <v>0</v>
      </c>
      <c r="G82" s="51">
        <v>0</v>
      </c>
      <c r="H82" s="51">
        <v>0</v>
      </c>
      <c r="I82" s="52">
        <f t="shared" si="8"/>
        <v>6</v>
      </c>
      <c r="J82" s="11">
        <f t="shared" si="9"/>
        <v>239.70000000000002</v>
      </c>
      <c r="K82" s="11">
        <f t="shared" si="2"/>
        <v>239.70000000000002</v>
      </c>
      <c r="L82" s="11">
        <f t="shared" si="3"/>
        <v>23.97</v>
      </c>
      <c r="M82" s="11">
        <f t="shared" si="4"/>
        <v>263.67</v>
      </c>
      <c r="O82" s="11">
        <f t="shared" si="10"/>
        <v>388.35</v>
      </c>
      <c r="P82" s="11">
        <f t="shared" si="11"/>
        <v>38.840000000000003</v>
      </c>
      <c r="Q82" s="11">
        <f t="shared" si="12"/>
        <v>427.19000000000005</v>
      </c>
    </row>
    <row r="83" spans="1:17" x14ac:dyDescent="0.2">
      <c r="A83" s="25" t="s">
        <v>167</v>
      </c>
      <c r="B83" s="25" t="s">
        <v>253</v>
      </c>
      <c r="C83" s="49" t="s">
        <v>799</v>
      </c>
      <c r="D83" s="51" t="s">
        <v>796</v>
      </c>
      <c r="E83" s="51">
        <v>7</v>
      </c>
      <c r="F83" s="51">
        <v>0</v>
      </c>
      <c r="G83" s="51">
        <v>0</v>
      </c>
      <c r="H83" s="51">
        <v>0</v>
      </c>
      <c r="I83" s="52">
        <f t="shared" si="8"/>
        <v>7</v>
      </c>
      <c r="J83" s="11">
        <f t="shared" si="9"/>
        <v>279.65000000000003</v>
      </c>
      <c r="K83" s="11">
        <f t="shared" si="2"/>
        <v>279.65000000000003</v>
      </c>
      <c r="L83" s="11">
        <f t="shared" si="3"/>
        <v>27.97</v>
      </c>
      <c r="M83" s="11">
        <f t="shared" si="4"/>
        <v>307.62</v>
      </c>
      <c r="O83" s="11">
        <f t="shared" si="10"/>
        <v>453.05</v>
      </c>
      <c r="P83" s="11">
        <f t="shared" si="11"/>
        <v>45.31</v>
      </c>
      <c r="Q83" s="11">
        <f t="shared" si="12"/>
        <v>498.36</v>
      </c>
    </row>
    <row r="84" spans="1:17" x14ac:dyDescent="0.2">
      <c r="A84" s="25" t="s">
        <v>167</v>
      </c>
      <c r="B84" s="25" t="s">
        <v>253</v>
      </c>
      <c r="C84" s="49" t="s">
        <v>800</v>
      </c>
      <c r="D84" s="51" t="s">
        <v>801</v>
      </c>
      <c r="E84" s="51">
        <v>9</v>
      </c>
      <c r="F84" s="51">
        <v>0</v>
      </c>
      <c r="G84" s="51">
        <v>0</v>
      </c>
      <c r="H84" s="51">
        <v>0</v>
      </c>
      <c r="I84" s="52">
        <f t="shared" si="8"/>
        <v>9</v>
      </c>
      <c r="J84" s="11">
        <f t="shared" si="9"/>
        <v>359.55</v>
      </c>
      <c r="K84" s="11">
        <f t="shared" si="2"/>
        <v>359.55</v>
      </c>
      <c r="L84" s="11">
        <f t="shared" si="3"/>
        <v>35.96</v>
      </c>
      <c r="M84" s="11">
        <f t="shared" si="4"/>
        <v>395.51</v>
      </c>
      <c r="O84" s="11">
        <f t="shared" si="10"/>
        <v>582.5</v>
      </c>
      <c r="P84" s="11">
        <f t="shared" si="11"/>
        <v>58.25</v>
      </c>
      <c r="Q84" s="11">
        <f t="shared" si="12"/>
        <v>640.75</v>
      </c>
    </row>
    <row r="85" spans="1:17" x14ac:dyDescent="0.2">
      <c r="A85" s="25" t="s">
        <v>167</v>
      </c>
      <c r="B85" s="25" t="s">
        <v>253</v>
      </c>
      <c r="C85" s="49" t="s">
        <v>802</v>
      </c>
      <c r="D85" s="51" t="s">
        <v>803</v>
      </c>
      <c r="E85" s="51">
        <v>10</v>
      </c>
      <c r="F85" s="51">
        <v>0</v>
      </c>
      <c r="G85" s="51">
        <v>0</v>
      </c>
      <c r="H85" s="51">
        <v>0</v>
      </c>
      <c r="I85" s="52">
        <f t="shared" si="8"/>
        <v>10</v>
      </c>
      <c r="J85" s="11">
        <f t="shared" si="9"/>
        <v>399.5</v>
      </c>
      <c r="K85" s="11">
        <f t="shared" si="2"/>
        <v>399.5</v>
      </c>
      <c r="L85" s="11">
        <f t="shared" si="3"/>
        <v>39.950000000000003</v>
      </c>
      <c r="M85" s="11">
        <f t="shared" si="4"/>
        <v>439.45</v>
      </c>
      <c r="O85" s="11">
        <f t="shared" si="10"/>
        <v>647.20000000000005</v>
      </c>
      <c r="P85" s="11">
        <f t="shared" si="11"/>
        <v>64.72</v>
      </c>
      <c r="Q85" s="11">
        <f t="shared" si="12"/>
        <v>711.92000000000007</v>
      </c>
    </row>
    <row r="86" spans="1:17" x14ac:dyDescent="0.2">
      <c r="A86" s="25" t="s">
        <v>167</v>
      </c>
      <c r="B86" s="25" t="s">
        <v>253</v>
      </c>
      <c r="C86" s="49" t="s">
        <v>804</v>
      </c>
      <c r="D86" s="51" t="s">
        <v>778</v>
      </c>
      <c r="E86" s="51">
        <v>5</v>
      </c>
      <c r="F86" s="51">
        <v>0</v>
      </c>
      <c r="G86" s="51">
        <v>0</v>
      </c>
      <c r="H86" s="51">
        <v>0</v>
      </c>
      <c r="I86" s="52">
        <f t="shared" si="8"/>
        <v>5</v>
      </c>
      <c r="J86" s="11">
        <f t="shared" si="9"/>
        <v>199.75</v>
      </c>
      <c r="K86" s="11">
        <f t="shared" si="2"/>
        <v>199.75</v>
      </c>
      <c r="L86" s="11">
        <f t="shared" si="3"/>
        <v>19.98</v>
      </c>
      <c r="M86" s="11">
        <f t="shared" si="4"/>
        <v>219.73</v>
      </c>
      <c r="O86" s="11">
        <f t="shared" si="10"/>
        <v>323.60000000000002</v>
      </c>
      <c r="P86" s="11">
        <f t="shared" si="11"/>
        <v>32.36</v>
      </c>
      <c r="Q86" s="11">
        <f t="shared" si="12"/>
        <v>355.96000000000004</v>
      </c>
    </row>
    <row r="87" spans="1:17" x14ac:dyDescent="0.2">
      <c r="A87" s="25" t="s">
        <v>167</v>
      </c>
      <c r="B87" s="25" t="s">
        <v>253</v>
      </c>
      <c r="C87" s="49" t="s">
        <v>805</v>
      </c>
      <c r="D87" s="51" t="s">
        <v>803</v>
      </c>
      <c r="E87" s="51">
        <v>10</v>
      </c>
      <c r="F87" s="51">
        <v>0</v>
      </c>
      <c r="G87" s="51">
        <v>0</v>
      </c>
      <c r="H87" s="51">
        <v>0</v>
      </c>
      <c r="I87" s="52">
        <f t="shared" si="8"/>
        <v>10</v>
      </c>
      <c r="J87" s="11">
        <f t="shared" si="9"/>
        <v>399.5</v>
      </c>
      <c r="K87" s="11">
        <f t="shared" si="2"/>
        <v>399.5</v>
      </c>
      <c r="L87" s="11">
        <f t="shared" si="3"/>
        <v>39.950000000000003</v>
      </c>
      <c r="M87" s="11">
        <f t="shared" si="4"/>
        <v>439.45</v>
      </c>
      <c r="O87" s="11">
        <f t="shared" si="10"/>
        <v>647.20000000000005</v>
      </c>
      <c r="P87" s="11">
        <f t="shared" si="11"/>
        <v>64.72</v>
      </c>
      <c r="Q87" s="11">
        <f t="shared" si="12"/>
        <v>711.92000000000007</v>
      </c>
    </row>
    <row r="88" spans="1:17" x14ac:dyDescent="0.2">
      <c r="A88" s="25" t="s">
        <v>167</v>
      </c>
      <c r="B88" s="25" t="s">
        <v>253</v>
      </c>
      <c r="C88" s="49" t="s">
        <v>806</v>
      </c>
      <c r="D88" s="51" t="s">
        <v>807</v>
      </c>
      <c r="E88" s="51">
        <v>15</v>
      </c>
      <c r="F88" s="51">
        <v>0</v>
      </c>
      <c r="G88" s="51">
        <v>0</v>
      </c>
      <c r="H88" s="51">
        <v>0</v>
      </c>
      <c r="I88" s="52">
        <f t="shared" si="8"/>
        <v>15</v>
      </c>
      <c r="J88" s="11">
        <f t="shared" si="9"/>
        <v>599.25</v>
      </c>
      <c r="K88" s="11">
        <f t="shared" si="2"/>
        <v>599.25</v>
      </c>
      <c r="L88" s="11">
        <f t="shared" si="3"/>
        <v>59.93</v>
      </c>
      <c r="M88" s="11">
        <f t="shared" si="4"/>
        <v>659.18</v>
      </c>
      <c r="O88" s="11">
        <f t="shared" si="10"/>
        <v>970.80000000000007</v>
      </c>
      <c r="P88" s="11">
        <f t="shared" si="11"/>
        <v>97.08</v>
      </c>
      <c r="Q88" s="11">
        <f t="shared" si="12"/>
        <v>1067.8800000000001</v>
      </c>
    </row>
    <row r="89" spans="1:17" x14ac:dyDescent="0.2">
      <c r="A89" s="25" t="s">
        <v>167</v>
      </c>
      <c r="B89" s="25" t="s">
        <v>253</v>
      </c>
      <c r="C89" s="49" t="s">
        <v>808</v>
      </c>
      <c r="D89" s="51" t="s">
        <v>778</v>
      </c>
      <c r="E89" s="51">
        <v>5</v>
      </c>
      <c r="F89" s="51">
        <v>0</v>
      </c>
      <c r="G89" s="51">
        <v>0</v>
      </c>
      <c r="H89" s="51">
        <v>0</v>
      </c>
      <c r="I89" s="52">
        <f t="shared" si="8"/>
        <v>5</v>
      </c>
      <c r="J89" s="11">
        <f t="shared" si="9"/>
        <v>199.75</v>
      </c>
      <c r="K89" s="11">
        <f t="shared" si="2"/>
        <v>199.75</v>
      </c>
      <c r="L89" s="11">
        <f t="shared" si="3"/>
        <v>19.98</v>
      </c>
      <c r="M89" s="11">
        <f t="shared" si="4"/>
        <v>219.73</v>
      </c>
      <c r="O89" s="11">
        <f t="shared" si="10"/>
        <v>323.60000000000002</v>
      </c>
      <c r="P89" s="11">
        <f t="shared" si="11"/>
        <v>32.36</v>
      </c>
      <c r="Q89" s="11">
        <f t="shared" si="12"/>
        <v>355.96000000000004</v>
      </c>
    </row>
    <row r="90" spans="1:17" x14ac:dyDescent="0.2">
      <c r="A90" s="25" t="s">
        <v>167</v>
      </c>
      <c r="B90" s="25" t="s">
        <v>253</v>
      </c>
      <c r="C90" s="49" t="s">
        <v>809</v>
      </c>
      <c r="D90" s="51" t="s">
        <v>801</v>
      </c>
      <c r="E90" s="51">
        <v>9</v>
      </c>
      <c r="F90" s="51">
        <v>0</v>
      </c>
      <c r="G90" s="51">
        <v>0</v>
      </c>
      <c r="H90" s="51">
        <v>0</v>
      </c>
      <c r="I90" s="52">
        <f t="shared" si="8"/>
        <v>9</v>
      </c>
      <c r="J90" s="11">
        <f t="shared" si="9"/>
        <v>359.55</v>
      </c>
      <c r="K90" s="11">
        <f t="shared" si="2"/>
        <v>359.55</v>
      </c>
      <c r="L90" s="11">
        <f t="shared" si="3"/>
        <v>35.96</v>
      </c>
      <c r="M90" s="11">
        <f t="shared" si="4"/>
        <v>395.51</v>
      </c>
      <c r="O90" s="11">
        <f t="shared" si="10"/>
        <v>582.5</v>
      </c>
      <c r="P90" s="11">
        <f t="shared" si="11"/>
        <v>58.25</v>
      </c>
      <c r="Q90" s="11">
        <f t="shared" si="12"/>
        <v>640.75</v>
      </c>
    </row>
    <row r="91" spans="1:17" x14ac:dyDescent="0.2">
      <c r="A91" s="25" t="s">
        <v>167</v>
      </c>
      <c r="B91" s="25" t="s">
        <v>253</v>
      </c>
      <c r="C91" s="49" t="s">
        <v>810</v>
      </c>
      <c r="D91" s="51" t="s">
        <v>811</v>
      </c>
      <c r="E91" s="51">
        <v>20</v>
      </c>
      <c r="F91" s="51">
        <v>0</v>
      </c>
      <c r="G91" s="51">
        <v>0</v>
      </c>
      <c r="H91" s="51">
        <v>0</v>
      </c>
      <c r="I91" s="52">
        <f t="shared" si="8"/>
        <v>20</v>
      </c>
      <c r="J91" s="11">
        <f t="shared" si="9"/>
        <v>799</v>
      </c>
      <c r="K91" s="11">
        <f t="shared" si="2"/>
        <v>799</v>
      </c>
      <c r="L91" s="11">
        <f t="shared" si="3"/>
        <v>79.900000000000006</v>
      </c>
      <c r="M91" s="11">
        <f t="shared" si="4"/>
        <v>878.9</v>
      </c>
      <c r="O91" s="11">
        <f t="shared" si="10"/>
        <v>1294.4000000000001</v>
      </c>
      <c r="P91" s="11">
        <f t="shared" si="11"/>
        <v>129.44</v>
      </c>
      <c r="Q91" s="11">
        <f t="shared" si="12"/>
        <v>1423.8400000000001</v>
      </c>
    </row>
    <row r="92" spans="1:17" x14ac:dyDescent="0.2">
      <c r="A92" s="25" t="s">
        <v>167</v>
      </c>
      <c r="B92" s="25" t="s">
        <v>253</v>
      </c>
      <c r="C92" s="49" t="s">
        <v>812</v>
      </c>
      <c r="D92" s="51" t="s">
        <v>803</v>
      </c>
      <c r="E92" s="51">
        <v>10</v>
      </c>
      <c r="F92" s="51">
        <v>0</v>
      </c>
      <c r="G92" s="51">
        <v>0</v>
      </c>
      <c r="H92" s="51">
        <v>0</v>
      </c>
      <c r="I92" s="52">
        <f t="shared" si="8"/>
        <v>10</v>
      </c>
      <c r="J92" s="11">
        <f t="shared" si="9"/>
        <v>399.5</v>
      </c>
      <c r="K92" s="11">
        <f t="shared" si="2"/>
        <v>399.5</v>
      </c>
      <c r="L92" s="11">
        <f t="shared" si="3"/>
        <v>39.950000000000003</v>
      </c>
      <c r="M92" s="11">
        <f t="shared" si="4"/>
        <v>439.45</v>
      </c>
      <c r="O92" s="11">
        <f t="shared" si="10"/>
        <v>647.20000000000005</v>
      </c>
      <c r="P92" s="11">
        <f t="shared" si="11"/>
        <v>64.72</v>
      </c>
      <c r="Q92" s="11">
        <f t="shared" si="12"/>
        <v>711.92000000000007</v>
      </c>
    </row>
    <row r="93" spans="1:17" x14ac:dyDescent="0.2">
      <c r="A93" s="25" t="s">
        <v>167</v>
      </c>
      <c r="B93" s="25" t="s">
        <v>253</v>
      </c>
      <c r="C93" s="49" t="s">
        <v>813</v>
      </c>
      <c r="D93" s="51" t="s">
        <v>780</v>
      </c>
      <c r="E93" s="51">
        <v>6</v>
      </c>
      <c r="F93" s="51">
        <v>0</v>
      </c>
      <c r="G93" s="51">
        <v>0</v>
      </c>
      <c r="H93" s="51">
        <v>0</v>
      </c>
      <c r="I93" s="52">
        <f t="shared" si="8"/>
        <v>6</v>
      </c>
      <c r="J93" s="11">
        <f t="shared" si="9"/>
        <v>239.70000000000002</v>
      </c>
      <c r="K93" s="11">
        <f t="shared" si="2"/>
        <v>239.70000000000002</v>
      </c>
      <c r="L93" s="11">
        <f t="shared" si="3"/>
        <v>23.97</v>
      </c>
      <c r="M93" s="11">
        <f t="shared" si="4"/>
        <v>263.67</v>
      </c>
      <c r="O93" s="11">
        <f t="shared" si="10"/>
        <v>388.35</v>
      </c>
      <c r="P93" s="11">
        <f t="shared" si="11"/>
        <v>38.840000000000003</v>
      </c>
      <c r="Q93" s="11">
        <f t="shared" si="12"/>
        <v>427.19000000000005</v>
      </c>
    </row>
    <row r="94" spans="1:17" x14ac:dyDescent="0.2">
      <c r="A94" s="25" t="s">
        <v>167</v>
      </c>
      <c r="B94" s="25" t="s">
        <v>253</v>
      </c>
      <c r="C94" s="49" t="s">
        <v>814</v>
      </c>
      <c r="D94" s="51" t="s">
        <v>815</v>
      </c>
      <c r="E94" s="51">
        <v>12</v>
      </c>
      <c r="F94" s="51">
        <v>0</v>
      </c>
      <c r="G94" s="51">
        <v>0</v>
      </c>
      <c r="H94" s="51">
        <v>0</v>
      </c>
      <c r="I94" s="52">
        <f t="shared" si="8"/>
        <v>12</v>
      </c>
      <c r="J94" s="11">
        <f t="shared" si="9"/>
        <v>479.40000000000003</v>
      </c>
      <c r="K94" s="11">
        <f t="shared" si="2"/>
        <v>479.40000000000003</v>
      </c>
      <c r="L94" s="11">
        <f t="shared" si="3"/>
        <v>47.94</v>
      </c>
      <c r="M94" s="11">
        <f t="shared" si="4"/>
        <v>527.34</v>
      </c>
      <c r="O94" s="11">
        <f t="shared" si="10"/>
        <v>776.65000000000009</v>
      </c>
      <c r="P94" s="11">
        <f t="shared" si="11"/>
        <v>77.67</v>
      </c>
      <c r="Q94" s="11">
        <f t="shared" si="12"/>
        <v>854.32</v>
      </c>
    </row>
    <row r="95" spans="1:17" x14ac:dyDescent="0.2">
      <c r="A95" s="25" t="s">
        <v>167</v>
      </c>
      <c r="B95" s="25" t="s">
        <v>253</v>
      </c>
      <c r="C95" s="49" t="s">
        <v>816</v>
      </c>
      <c r="D95" s="51" t="s">
        <v>815</v>
      </c>
      <c r="E95" s="51">
        <v>12</v>
      </c>
      <c r="F95" s="51">
        <v>0</v>
      </c>
      <c r="G95" s="51">
        <v>0</v>
      </c>
      <c r="H95" s="51">
        <v>0</v>
      </c>
      <c r="I95" s="52">
        <f>+E95+F95+G95+H95</f>
        <v>12</v>
      </c>
      <c r="J95" s="11">
        <f t="shared" si="9"/>
        <v>479.40000000000003</v>
      </c>
      <c r="K95" s="11">
        <f t="shared" si="2"/>
        <v>479.40000000000003</v>
      </c>
      <c r="L95" s="11">
        <f t="shared" si="3"/>
        <v>47.94</v>
      </c>
      <c r="M95" s="11">
        <f>+L95+K95</f>
        <v>527.34</v>
      </c>
      <c r="O95" s="11">
        <f t="shared" si="10"/>
        <v>776.65000000000009</v>
      </c>
      <c r="P95" s="11">
        <f t="shared" si="11"/>
        <v>77.67</v>
      </c>
      <c r="Q95" s="11">
        <f>+P95+O95</f>
        <v>854.32</v>
      </c>
    </row>
    <row r="96" spans="1:17" x14ac:dyDescent="0.2">
      <c r="A96" s="25" t="s">
        <v>167</v>
      </c>
      <c r="B96" s="25" t="s">
        <v>255</v>
      </c>
      <c r="C96" s="49" t="s">
        <v>817</v>
      </c>
      <c r="D96" s="51" t="s">
        <v>778</v>
      </c>
      <c r="E96" s="51">
        <v>5</v>
      </c>
      <c r="F96" s="51">
        <v>0</v>
      </c>
      <c r="G96" s="51">
        <v>0</v>
      </c>
      <c r="H96" s="51">
        <v>0</v>
      </c>
      <c r="I96" s="52">
        <f t="shared" si="8"/>
        <v>5</v>
      </c>
      <c r="J96" s="11">
        <f t="shared" si="9"/>
        <v>199.75</v>
      </c>
      <c r="K96" s="11">
        <f t="shared" si="2"/>
        <v>199.75</v>
      </c>
      <c r="L96" s="11">
        <f t="shared" si="3"/>
        <v>19.98</v>
      </c>
      <c r="M96" s="11">
        <f t="shared" si="4"/>
        <v>219.73</v>
      </c>
      <c r="O96" s="11">
        <f t="shared" si="10"/>
        <v>323.60000000000002</v>
      </c>
      <c r="P96" s="11">
        <f t="shared" si="11"/>
        <v>32.36</v>
      </c>
      <c r="Q96" s="11">
        <f t="shared" si="12"/>
        <v>355.96000000000004</v>
      </c>
    </row>
    <row r="97" spans="1:17" x14ac:dyDescent="0.2">
      <c r="A97" s="25" t="s">
        <v>167</v>
      </c>
      <c r="B97" s="25" t="s">
        <v>255</v>
      </c>
      <c r="C97" s="49" t="s">
        <v>818</v>
      </c>
      <c r="D97" s="51" t="s">
        <v>807</v>
      </c>
      <c r="E97" s="51">
        <v>15</v>
      </c>
      <c r="F97" s="51">
        <v>0</v>
      </c>
      <c r="G97" s="51">
        <v>0</v>
      </c>
      <c r="H97" s="51">
        <v>0</v>
      </c>
      <c r="I97" s="52">
        <f t="shared" si="8"/>
        <v>15</v>
      </c>
      <c r="J97" s="11">
        <f t="shared" si="9"/>
        <v>599.25</v>
      </c>
      <c r="K97" s="11">
        <f t="shared" si="2"/>
        <v>599.25</v>
      </c>
      <c r="L97" s="11">
        <f t="shared" si="3"/>
        <v>59.93</v>
      </c>
      <c r="M97" s="11">
        <f t="shared" si="4"/>
        <v>659.18</v>
      </c>
      <c r="O97" s="11">
        <f t="shared" si="10"/>
        <v>970.80000000000007</v>
      </c>
      <c r="P97" s="11">
        <f t="shared" si="11"/>
        <v>97.08</v>
      </c>
      <c r="Q97" s="11">
        <f t="shared" si="12"/>
        <v>1067.8800000000001</v>
      </c>
    </row>
    <row r="98" spans="1:17" x14ac:dyDescent="0.2">
      <c r="A98" s="25" t="s">
        <v>167</v>
      </c>
      <c r="B98" s="25" t="s">
        <v>255</v>
      </c>
      <c r="C98" s="49" t="s">
        <v>819</v>
      </c>
      <c r="D98" s="51" t="s">
        <v>780</v>
      </c>
      <c r="E98" s="51">
        <v>6</v>
      </c>
      <c r="F98" s="51">
        <v>0</v>
      </c>
      <c r="G98" s="51">
        <v>0</v>
      </c>
      <c r="H98" s="51">
        <v>0</v>
      </c>
      <c r="I98" s="52">
        <f t="shared" si="8"/>
        <v>6</v>
      </c>
      <c r="J98" s="11">
        <f t="shared" si="9"/>
        <v>239.70000000000002</v>
      </c>
      <c r="K98" s="11">
        <f t="shared" si="2"/>
        <v>239.70000000000002</v>
      </c>
      <c r="L98" s="11">
        <f t="shared" si="3"/>
        <v>23.97</v>
      </c>
      <c r="M98" s="11">
        <f t="shared" si="4"/>
        <v>263.67</v>
      </c>
      <c r="O98" s="11">
        <f t="shared" si="10"/>
        <v>388.35</v>
      </c>
      <c r="P98" s="11">
        <f t="shared" si="11"/>
        <v>38.840000000000003</v>
      </c>
      <c r="Q98" s="11">
        <f t="shared" si="12"/>
        <v>427.19000000000005</v>
      </c>
    </row>
    <row r="99" spans="1:17" x14ac:dyDescent="0.2">
      <c r="A99" s="25" t="s">
        <v>167</v>
      </c>
      <c r="B99" s="25" t="s">
        <v>255</v>
      </c>
      <c r="C99" s="49" t="s">
        <v>820</v>
      </c>
      <c r="D99" s="51" t="s">
        <v>803</v>
      </c>
      <c r="E99" s="51">
        <v>10</v>
      </c>
      <c r="F99" s="51">
        <v>0</v>
      </c>
      <c r="G99" s="51">
        <v>0</v>
      </c>
      <c r="H99" s="51">
        <v>0</v>
      </c>
      <c r="I99" s="52">
        <f t="shared" si="8"/>
        <v>10</v>
      </c>
      <c r="J99" s="11">
        <f t="shared" si="9"/>
        <v>399.5</v>
      </c>
      <c r="K99" s="11">
        <f t="shared" si="2"/>
        <v>399.5</v>
      </c>
      <c r="L99" s="11">
        <f t="shared" si="3"/>
        <v>39.950000000000003</v>
      </c>
      <c r="M99" s="11">
        <f t="shared" si="4"/>
        <v>439.45</v>
      </c>
      <c r="O99" s="11">
        <f t="shared" si="10"/>
        <v>647.20000000000005</v>
      </c>
      <c r="P99" s="11">
        <f t="shared" si="11"/>
        <v>64.72</v>
      </c>
      <c r="Q99" s="11">
        <f t="shared" si="12"/>
        <v>711.92000000000007</v>
      </c>
    </row>
    <row r="100" spans="1:17" x14ac:dyDescent="0.2">
      <c r="A100" s="25" t="s">
        <v>167</v>
      </c>
      <c r="B100" s="25" t="s">
        <v>255</v>
      </c>
      <c r="C100" s="49" t="s">
        <v>821</v>
      </c>
      <c r="D100" s="51" t="s">
        <v>789</v>
      </c>
      <c r="E100" s="51">
        <v>8</v>
      </c>
      <c r="F100" s="51">
        <v>0</v>
      </c>
      <c r="G100" s="51">
        <v>0</v>
      </c>
      <c r="H100" s="51">
        <v>0</v>
      </c>
      <c r="I100" s="52">
        <f t="shared" si="8"/>
        <v>8</v>
      </c>
      <c r="J100" s="11">
        <f t="shared" si="9"/>
        <v>319.60000000000002</v>
      </c>
      <c r="K100" s="11">
        <f t="shared" si="2"/>
        <v>319.60000000000002</v>
      </c>
      <c r="L100" s="11">
        <f t="shared" si="3"/>
        <v>31.96</v>
      </c>
      <c r="M100" s="11">
        <f t="shared" si="4"/>
        <v>351.56</v>
      </c>
      <c r="O100" s="11">
        <f t="shared" si="10"/>
        <v>517.75</v>
      </c>
      <c r="P100" s="11">
        <f t="shared" si="11"/>
        <v>51.78</v>
      </c>
      <c r="Q100" s="11">
        <f t="shared" si="12"/>
        <v>569.53</v>
      </c>
    </row>
    <row r="101" spans="1:17" x14ac:dyDescent="0.2">
      <c r="A101" s="25" t="s">
        <v>167</v>
      </c>
      <c r="B101" s="25" t="s">
        <v>255</v>
      </c>
      <c r="C101" s="49" t="s">
        <v>822</v>
      </c>
      <c r="D101" s="51" t="s">
        <v>803</v>
      </c>
      <c r="E101" s="51">
        <v>10</v>
      </c>
      <c r="F101" s="51">
        <v>0</v>
      </c>
      <c r="G101" s="51">
        <v>0</v>
      </c>
      <c r="H101" s="51">
        <v>0</v>
      </c>
      <c r="I101" s="52">
        <f t="shared" si="8"/>
        <v>10</v>
      </c>
      <c r="J101" s="11">
        <f t="shared" si="9"/>
        <v>399.5</v>
      </c>
      <c r="K101" s="11">
        <f t="shared" si="2"/>
        <v>399.5</v>
      </c>
      <c r="L101" s="11">
        <f t="shared" si="3"/>
        <v>39.950000000000003</v>
      </c>
      <c r="M101" s="11">
        <f t="shared" si="4"/>
        <v>439.45</v>
      </c>
      <c r="O101" s="11">
        <f t="shared" si="10"/>
        <v>647.20000000000005</v>
      </c>
      <c r="P101" s="11">
        <f t="shared" si="11"/>
        <v>64.72</v>
      </c>
      <c r="Q101" s="11">
        <f t="shared" si="12"/>
        <v>711.92000000000007</v>
      </c>
    </row>
    <row r="102" spans="1:17" x14ac:dyDescent="0.2">
      <c r="A102" s="25" t="s">
        <v>167</v>
      </c>
      <c r="B102" s="25" t="s">
        <v>255</v>
      </c>
      <c r="C102" s="49" t="s">
        <v>823</v>
      </c>
      <c r="D102" s="51" t="s">
        <v>778</v>
      </c>
      <c r="E102" s="51">
        <v>5</v>
      </c>
      <c r="F102" s="51">
        <v>0</v>
      </c>
      <c r="G102" s="51">
        <v>0</v>
      </c>
      <c r="H102" s="51">
        <v>0</v>
      </c>
      <c r="I102" s="52">
        <f t="shared" si="8"/>
        <v>5</v>
      </c>
      <c r="J102" s="11">
        <f t="shared" si="9"/>
        <v>199.75</v>
      </c>
      <c r="K102" s="11">
        <f t="shared" si="2"/>
        <v>199.75</v>
      </c>
      <c r="L102" s="11">
        <f t="shared" si="3"/>
        <v>19.98</v>
      </c>
      <c r="M102" s="11">
        <f t="shared" si="4"/>
        <v>219.73</v>
      </c>
      <c r="O102" s="11">
        <f t="shared" si="10"/>
        <v>323.60000000000002</v>
      </c>
      <c r="P102" s="11">
        <f t="shared" si="11"/>
        <v>32.36</v>
      </c>
      <c r="Q102" s="11">
        <f t="shared" si="12"/>
        <v>355.96000000000004</v>
      </c>
    </row>
    <row r="103" spans="1:17" x14ac:dyDescent="0.2">
      <c r="A103" s="25" t="s">
        <v>167</v>
      </c>
      <c r="B103" s="25" t="s">
        <v>255</v>
      </c>
      <c r="C103" s="49" t="s">
        <v>824</v>
      </c>
      <c r="D103" s="51" t="s">
        <v>815</v>
      </c>
      <c r="E103" s="51">
        <v>12</v>
      </c>
      <c r="F103" s="51">
        <v>0</v>
      </c>
      <c r="G103" s="51">
        <v>0</v>
      </c>
      <c r="H103" s="51">
        <v>0</v>
      </c>
      <c r="I103" s="52">
        <f t="shared" si="8"/>
        <v>12</v>
      </c>
      <c r="J103" s="11">
        <f t="shared" si="9"/>
        <v>479.40000000000003</v>
      </c>
      <c r="K103" s="11">
        <f t="shared" si="2"/>
        <v>479.40000000000003</v>
      </c>
      <c r="L103" s="11">
        <f t="shared" si="3"/>
        <v>47.94</v>
      </c>
      <c r="M103" s="11">
        <f t="shared" si="4"/>
        <v>527.34</v>
      </c>
      <c r="O103" s="11">
        <f t="shared" si="10"/>
        <v>776.65000000000009</v>
      </c>
      <c r="P103" s="11">
        <f t="shared" si="11"/>
        <v>77.67</v>
      </c>
      <c r="Q103" s="11">
        <f t="shared" si="12"/>
        <v>854.32</v>
      </c>
    </row>
    <row r="104" spans="1:17" x14ac:dyDescent="0.2">
      <c r="A104" s="25" t="s">
        <v>167</v>
      </c>
      <c r="B104" s="25" t="s">
        <v>257</v>
      </c>
      <c r="C104" s="49" t="s">
        <v>825</v>
      </c>
      <c r="D104" s="51" t="s">
        <v>826</v>
      </c>
      <c r="E104" s="51">
        <v>3</v>
      </c>
      <c r="F104" s="51">
        <v>0</v>
      </c>
      <c r="G104" s="51">
        <v>0</v>
      </c>
      <c r="H104" s="51">
        <v>0</v>
      </c>
      <c r="I104" s="52">
        <f t="shared" si="8"/>
        <v>3</v>
      </c>
      <c r="J104" s="11">
        <f t="shared" si="9"/>
        <v>119.85000000000001</v>
      </c>
      <c r="K104" s="11">
        <f t="shared" si="2"/>
        <v>119.85000000000001</v>
      </c>
      <c r="L104" s="11">
        <f t="shared" si="3"/>
        <v>11.99</v>
      </c>
      <c r="M104" s="11">
        <f t="shared" si="4"/>
        <v>131.84</v>
      </c>
      <c r="O104" s="11">
        <f t="shared" si="10"/>
        <v>194.15</v>
      </c>
      <c r="P104" s="11">
        <f t="shared" si="11"/>
        <v>19.420000000000002</v>
      </c>
      <c r="Q104" s="11">
        <f t="shared" si="12"/>
        <v>213.57</v>
      </c>
    </row>
    <row r="105" spans="1:17" x14ac:dyDescent="0.2">
      <c r="A105" s="25" t="s">
        <v>167</v>
      </c>
      <c r="B105" s="25" t="s">
        <v>257</v>
      </c>
      <c r="C105" s="49" t="s">
        <v>827</v>
      </c>
      <c r="D105" s="51" t="s">
        <v>782</v>
      </c>
      <c r="E105" s="51">
        <v>4</v>
      </c>
      <c r="F105" s="51">
        <v>0</v>
      </c>
      <c r="G105" s="51">
        <v>0</v>
      </c>
      <c r="H105" s="51">
        <v>0</v>
      </c>
      <c r="I105" s="52">
        <f t="shared" si="8"/>
        <v>4</v>
      </c>
      <c r="J105" s="11">
        <f t="shared" si="9"/>
        <v>159.80000000000001</v>
      </c>
      <c r="K105" s="11">
        <f t="shared" si="2"/>
        <v>159.80000000000001</v>
      </c>
      <c r="L105" s="11">
        <f t="shared" si="3"/>
        <v>15.98</v>
      </c>
      <c r="M105" s="11">
        <f t="shared" si="4"/>
        <v>175.78</v>
      </c>
      <c r="O105" s="11">
        <f t="shared" si="10"/>
        <v>258.90000000000003</v>
      </c>
      <c r="P105" s="11">
        <f t="shared" si="11"/>
        <v>25.89</v>
      </c>
      <c r="Q105" s="11">
        <f t="shared" si="12"/>
        <v>284.79000000000002</v>
      </c>
    </row>
    <row r="106" spans="1:17" x14ac:dyDescent="0.2">
      <c r="A106" s="25" t="s">
        <v>167</v>
      </c>
      <c r="B106" s="25" t="s">
        <v>257</v>
      </c>
      <c r="C106" s="49" t="s">
        <v>828</v>
      </c>
      <c r="D106" s="51" t="s">
        <v>778</v>
      </c>
      <c r="E106" s="51">
        <v>5</v>
      </c>
      <c r="F106" s="51">
        <v>0</v>
      </c>
      <c r="G106" s="51">
        <v>0</v>
      </c>
      <c r="H106" s="51">
        <v>0</v>
      </c>
      <c r="I106" s="52">
        <f t="shared" si="8"/>
        <v>5</v>
      </c>
      <c r="J106" s="11">
        <f t="shared" si="9"/>
        <v>199.75</v>
      </c>
      <c r="K106" s="11">
        <f t="shared" si="2"/>
        <v>199.75</v>
      </c>
      <c r="L106" s="11">
        <f t="shared" si="3"/>
        <v>19.98</v>
      </c>
      <c r="M106" s="11">
        <f t="shared" si="4"/>
        <v>219.73</v>
      </c>
      <c r="O106" s="11">
        <f t="shared" si="10"/>
        <v>323.60000000000002</v>
      </c>
      <c r="P106" s="11">
        <f t="shared" si="11"/>
        <v>32.36</v>
      </c>
      <c r="Q106" s="11">
        <f t="shared" si="12"/>
        <v>355.96000000000004</v>
      </c>
    </row>
    <row r="107" spans="1:17" x14ac:dyDescent="0.2">
      <c r="A107" s="25" t="s">
        <v>167</v>
      </c>
      <c r="B107" s="25" t="s">
        <v>257</v>
      </c>
      <c r="C107" s="49" t="s">
        <v>829</v>
      </c>
      <c r="D107" s="51" t="s">
        <v>778</v>
      </c>
      <c r="E107" s="51">
        <v>5</v>
      </c>
      <c r="F107" s="51">
        <v>0</v>
      </c>
      <c r="G107" s="51">
        <v>0</v>
      </c>
      <c r="H107" s="51">
        <v>0</v>
      </c>
      <c r="I107" s="52">
        <f t="shared" si="8"/>
        <v>5</v>
      </c>
      <c r="J107" s="11">
        <f t="shared" si="9"/>
        <v>199.75</v>
      </c>
      <c r="K107" s="11">
        <f t="shared" si="2"/>
        <v>199.75</v>
      </c>
      <c r="L107" s="11">
        <f t="shared" si="3"/>
        <v>19.98</v>
      </c>
      <c r="M107" s="11">
        <f t="shared" si="4"/>
        <v>219.73</v>
      </c>
      <c r="O107" s="11">
        <f t="shared" si="10"/>
        <v>323.60000000000002</v>
      </c>
      <c r="P107" s="11">
        <f t="shared" si="11"/>
        <v>32.36</v>
      </c>
      <c r="Q107" s="11">
        <f t="shared" si="12"/>
        <v>355.96000000000004</v>
      </c>
    </row>
    <row r="108" spans="1:17" x14ac:dyDescent="0.2">
      <c r="A108" s="25" t="s">
        <v>167</v>
      </c>
      <c r="B108" s="25" t="s">
        <v>257</v>
      </c>
      <c r="C108" s="49" t="s">
        <v>830</v>
      </c>
      <c r="D108" s="51" t="s">
        <v>780</v>
      </c>
      <c r="E108" s="51">
        <v>6</v>
      </c>
      <c r="F108" s="51">
        <v>0</v>
      </c>
      <c r="G108" s="51">
        <v>0</v>
      </c>
      <c r="H108" s="51">
        <v>0</v>
      </c>
      <c r="I108" s="52">
        <f t="shared" si="8"/>
        <v>6</v>
      </c>
      <c r="J108" s="11">
        <f t="shared" si="9"/>
        <v>239.70000000000002</v>
      </c>
      <c r="K108" s="11">
        <f t="shared" si="2"/>
        <v>239.70000000000002</v>
      </c>
      <c r="L108" s="11">
        <f t="shared" si="3"/>
        <v>23.97</v>
      </c>
      <c r="M108" s="11">
        <f t="shared" si="4"/>
        <v>263.67</v>
      </c>
      <c r="O108" s="11">
        <f t="shared" si="10"/>
        <v>388.35</v>
      </c>
      <c r="P108" s="11">
        <f t="shared" si="11"/>
        <v>38.840000000000003</v>
      </c>
      <c r="Q108" s="11">
        <f t="shared" si="12"/>
        <v>427.19000000000005</v>
      </c>
    </row>
    <row r="109" spans="1:17" x14ac:dyDescent="0.2">
      <c r="A109" s="25" t="s">
        <v>167</v>
      </c>
      <c r="B109" s="25" t="s">
        <v>257</v>
      </c>
      <c r="C109" s="49" t="s">
        <v>831</v>
      </c>
      <c r="D109" s="51" t="s">
        <v>789</v>
      </c>
      <c r="E109" s="51">
        <v>8</v>
      </c>
      <c r="F109" s="51">
        <v>0</v>
      </c>
      <c r="G109" s="51">
        <v>0</v>
      </c>
      <c r="H109" s="51">
        <v>0</v>
      </c>
      <c r="I109" s="52">
        <f t="shared" si="8"/>
        <v>8</v>
      </c>
      <c r="J109" s="11">
        <f t="shared" si="9"/>
        <v>319.60000000000002</v>
      </c>
      <c r="K109" s="11">
        <f t="shared" si="2"/>
        <v>319.60000000000002</v>
      </c>
      <c r="L109" s="11">
        <f t="shared" si="3"/>
        <v>31.96</v>
      </c>
      <c r="M109" s="11">
        <f t="shared" si="4"/>
        <v>351.56</v>
      </c>
      <c r="O109" s="11">
        <f t="shared" si="10"/>
        <v>517.75</v>
      </c>
      <c r="P109" s="11">
        <f t="shared" si="11"/>
        <v>51.78</v>
      </c>
      <c r="Q109" s="11">
        <f t="shared" si="12"/>
        <v>569.53</v>
      </c>
    </row>
    <row r="110" spans="1:17" x14ac:dyDescent="0.2">
      <c r="A110" s="25" t="s">
        <v>167</v>
      </c>
      <c r="B110" s="25" t="s">
        <v>257</v>
      </c>
      <c r="C110" s="49" t="s">
        <v>832</v>
      </c>
      <c r="D110" s="51" t="s">
        <v>833</v>
      </c>
      <c r="E110" s="51">
        <v>13</v>
      </c>
      <c r="F110" s="51">
        <v>0</v>
      </c>
      <c r="G110" s="51">
        <v>0</v>
      </c>
      <c r="H110" s="51">
        <v>0</v>
      </c>
      <c r="I110" s="52">
        <f t="shared" si="8"/>
        <v>13</v>
      </c>
      <c r="J110" s="11">
        <f t="shared" si="9"/>
        <v>519.35</v>
      </c>
      <c r="K110" s="11">
        <f t="shared" si="2"/>
        <v>519.35</v>
      </c>
      <c r="L110" s="11">
        <f t="shared" si="3"/>
        <v>51.94</v>
      </c>
      <c r="M110" s="11">
        <f t="shared" si="4"/>
        <v>571.29</v>
      </c>
      <c r="O110" s="11">
        <f t="shared" si="10"/>
        <v>841.35</v>
      </c>
      <c r="P110" s="11">
        <f t="shared" si="11"/>
        <v>84.14</v>
      </c>
      <c r="Q110" s="11">
        <f t="shared" si="12"/>
        <v>925.49</v>
      </c>
    </row>
    <row r="111" spans="1:17" x14ac:dyDescent="0.2">
      <c r="A111" s="25" t="s">
        <v>167</v>
      </c>
      <c r="B111" s="25" t="s">
        <v>257</v>
      </c>
      <c r="C111" s="49" t="s">
        <v>834</v>
      </c>
      <c r="D111" s="51" t="s">
        <v>778</v>
      </c>
      <c r="E111" s="51">
        <v>5</v>
      </c>
      <c r="F111" s="51">
        <v>0</v>
      </c>
      <c r="G111" s="51">
        <v>0</v>
      </c>
      <c r="H111" s="51">
        <v>0</v>
      </c>
      <c r="I111" s="52">
        <f t="shared" si="8"/>
        <v>5</v>
      </c>
      <c r="J111" s="11">
        <f t="shared" si="9"/>
        <v>199.75</v>
      </c>
      <c r="K111" s="11">
        <f t="shared" si="2"/>
        <v>199.75</v>
      </c>
      <c r="L111" s="11">
        <f t="shared" si="3"/>
        <v>19.98</v>
      </c>
      <c r="M111" s="11">
        <f t="shared" si="4"/>
        <v>219.73</v>
      </c>
      <c r="O111" s="11">
        <f t="shared" si="10"/>
        <v>323.60000000000002</v>
      </c>
      <c r="P111" s="11">
        <f t="shared" si="11"/>
        <v>32.36</v>
      </c>
      <c r="Q111" s="11">
        <f t="shared" si="12"/>
        <v>355.96000000000004</v>
      </c>
    </row>
    <row r="112" spans="1:17" x14ac:dyDescent="0.2">
      <c r="A112" s="25" t="s">
        <v>167</v>
      </c>
      <c r="B112" s="25" t="s">
        <v>257</v>
      </c>
      <c r="C112" s="49" t="s">
        <v>835</v>
      </c>
      <c r="D112" s="51" t="s">
        <v>778</v>
      </c>
      <c r="E112" s="51">
        <v>5</v>
      </c>
      <c r="F112" s="51">
        <v>0</v>
      </c>
      <c r="G112" s="51">
        <v>0</v>
      </c>
      <c r="H112" s="51">
        <v>0</v>
      </c>
      <c r="I112" s="52">
        <f t="shared" si="8"/>
        <v>5</v>
      </c>
      <c r="J112" s="11">
        <f t="shared" si="9"/>
        <v>199.75</v>
      </c>
      <c r="K112" s="11">
        <f t="shared" si="2"/>
        <v>199.75</v>
      </c>
      <c r="L112" s="11">
        <f t="shared" si="3"/>
        <v>19.98</v>
      </c>
      <c r="M112" s="11">
        <f t="shared" si="4"/>
        <v>219.73</v>
      </c>
      <c r="O112" s="11">
        <f t="shared" si="10"/>
        <v>323.60000000000002</v>
      </c>
      <c r="P112" s="11">
        <f t="shared" si="11"/>
        <v>32.36</v>
      </c>
      <c r="Q112" s="11">
        <f t="shared" si="12"/>
        <v>355.96000000000004</v>
      </c>
    </row>
    <row r="113" spans="1:17" x14ac:dyDescent="0.2">
      <c r="A113" s="25" t="s">
        <v>167</v>
      </c>
      <c r="B113" s="25" t="s">
        <v>257</v>
      </c>
      <c r="C113" s="49" t="s">
        <v>836</v>
      </c>
      <c r="D113" s="51" t="s">
        <v>782</v>
      </c>
      <c r="E113" s="51">
        <v>4</v>
      </c>
      <c r="F113" s="51">
        <v>0</v>
      </c>
      <c r="G113" s="51">
        <v>0</v>
      </c>
      <c r="H113" s="51">
        <v>0</v>
      </c>
      <c r="I113" s="52">
        <f t="shared" si="8"/>
        <v>4</v>
      </c>
      <c r="J113" s="11">
        <f t="shared" si="9"/>
        <v>159.80000000000001</v>
      </c>
      <c r="K113" s="11">
        <f t="shared" si="2"/>
        <v>159.80000000000001</v>
      </c>
      <c r="L113" s="11">
        <f t="shared" si="3"/>
        <v>15.98</v>
      </c>
      <c r="M113" s="11">
        <f t="shared" si="4"/>
        <v>175.78</v>
      </c>
      <c r="O113" s="11">
        <f t="shared" si="10"/>
        <v>258.90000000000003</v>
      </c>
      <c r="P113" s="11">
        <f t="shared" si="11"/>
        <v>25.89</v>
      </c>
      <c r="Q113" s="11">
        <f t="shared" si="12"/>
        <v>284.79000000000002</v>
      </c>
    </row>
    <row r="114" spans="1:17" x14ac:dyDescent="0.2">
      <c r="A114" s="25" t="s">
        <v>167</v>
      </c>
      <c r="B114" s="25" t="s">
        <v>257</v>
      </c>
      <c r="C114" s="49" t="s">
        <v>837</v>
      </c>
      <c r="D114" s="51" t="s">
        <v>778</v>
      </c>
      <c r="E114" s="51">
        <v>5</v>
      </c>
      <c r="F114" s="51">
        <v>0</v>
      </c>
      <c r="G114" s="51">
        <v>0</v>
      </c>
      <c r="H114" s="51">
        <v>0</v>
      </c>
      <c r="I114" s="52">
        <f t="shared" si="8"/>
        <v>5</v>
      </c>
      <c r="J114" s="11">
        <f t="shared" si="9"/>
        <v>199.75</v>
      </c>
      <c r="K114" s="11">
        <f t="shared" si="2"/>
        <v>199.75</v>
      </c>
      <c r="L114" s="11">
        <f t="shared" si="3"/>
        <v>19.98</v>
      </c>
      <c r="M114" s="11">
        <f t="shared" si="4"/>
        <v>219.73</v>
      </c>
      <c r="O114" s="11">
        <f t="shared" si="10"/>
        <v>323.60000000000002</v>
      </c>
      <c r="P114" s="11">
        <f t="shared" si="11"/>
        <v>32.36</v>
      </c>
      <c r="Q114" s="11">
        <f t="shared" si="12"/>
        <v>355.96000000000004</v>
      </c>
    </row>
    <row r="115" spans="1:17" x14ac:dyDescent="0.2">
      <c r="A115" s="25" t="s">
        <v>167</v>
      </c>
      <c r="B115" s="25" t="s">
        <v>257</v>
      </c>
      <c r="C115" s="49" t="s">
        <v>838</v>
      </c>
      <c r="D115" s="51" t="s">
        <v>780</v>
      </c>
      <c r="E115" s="51">
        <v>6</v>
      </c>
      <c r="F115" s="51">
        <v>0</v>
      </c>
      <c r="G115" s="51">
        <v>0</v>
      </c>
      <c r="H115" s="51">
        <v>0</v>
      </c>
      <c r="I115" s="52">
        <f t="shared" si="8"/>
        <v>6</v>
      </c>
      <c r="J115" s="11">
        <f t="shared" si="9"/>
        <v>239.70000000000002</v>
      </c>
      <c r="K115" s="11">
        <f t="shared" si="2"/>
        <v>239.70000000000002</v>
      </c>
      <c r="L115" s="11">
        <f t="shared" si="3"/>
        <v>23.97</v>
      </c>
      <c r="M115" s="11">
        <f t="shared" si="4"/>
        <v>263.67</v>
      </c>
      <c r="O115" s="11">
        <f t="shared" si="10"/>
        <v>388.35</v>
      </c>
      <c r="P115" s="11">
        <f t="shared" si="11"/>
        <v>38.840000000000003</v>
      </c>
      <c r="Q115" s="11">
        <f t="shared" si="12"/>
        <v>427.19000000000005</v>
      </c>
    </row>
    <row r="116" spans="1:17" x14ac:dyDescent="0.2">
      <c r="A116" s="25" t="s">
        <v>167</v>
      </c>
      <c r="B116" s="25" t="s">
        <v>257</v>
      </c>
      <c r="C116" s="49" t="s">
        <v>839</v>
      </c>
      <c r="D116" s="51" t="s">
        <v>780</v>
      </c>
      <c r="E116" s="51">
        <v>6</v>
      </c>
      <c r="F116" s="51">
        <v>0</v>
      </c>
      <c r="G116" s="51">
        <v>0</v>
      </c>
      <c r="H116" s="51">
        <v>0</v>
      </c>
      <c r="I116" s="52">
        <f t="shared" si="8"/>
        <v>6</v>
      </c>
      <c r="J116" s="11">
        <f t="shared" si="9"/>
        <v>239.70000000000002</v>
      </c>
      <c r="K116" s="11">
        <f t="shared" si="2"/>
        <v>239.70000000000002</v>
      </c>
      <c r="L116" s="11">
        <f t="shared" si="3"/>
        <v>23.97</v>
      </c>
      <c r="M116" s="11">
        <f t="shared" si="4"/>
        <v>263.67</v>
      </c>
      <c r="O116" s="11">
        <f t="shared" si="10"/>
        <v>388.35</v>
      </c>
      <c r="P116" s="11">
        <f t="shared" si="11"/>
        <v>38.840000000000003</v>
      </c>
      <c r="Q116" s="11">
        <f t="shared" si="12"/>
        <v>427.19000000000005</v>
      </c>
    </row>
    <row r="117" spans="1:17" x14ac:dyDescent="0.2">
      <c r="A117" s="25" t="s">
        <v>167</v>
      </c>
      <c r="B117" s="25" t="s">
        <v>257</v>
      </c>
      <c r="C117" s="49" t="s">
        <v>840</v>
      </c>
      <c r="D117" s="51" t="s">
        <v>803</v>
      </c>
      <c r="E117" s="51">
        <v>10</v>
      </c>
      <c r="F117" s="51">
        <v>0</v>
      </c>
      <c r="G117" s="51">
        <v>0</v>
      </c>
      <c r="H117" s="51">
        <v>0</v>
      </c>
      <c r="I117" s="52">
        <f t="shared" si="8"/>
        <v>10</v>
      </c>
      <c r="J117" s="11">
        <f t="shared" si="9"/>
        <v>399.5</v>
      </c>
      <c r="K117" s="11">
        <f t="shared" si="2"/>
        <v>399.5</v>
      </c>
      <c r="L117" s="11">
        <f t="shared" si="3"/>
        <v>39.950000000000003</v>
      </c>
      <c r="M117" s="11">
        <f t="shared" si="4"/>
        <v>439.45</v>
      </c>
      <c r="O117" s="11">
        <f t="shared" si="10"/>
        <v>647.20000000000005</v>
      </c>
      <c r="P117" s="11">
        <f t="shared" si="11"/>
        <v>64.72</v>
      </c>
      <c r="Q117" s="11">
        <f t="shared" si="12"/>
        <v>711.92000000000007</v>
      </c>
    </row>
    <row r="118" spans="1:17" x14ac:dyDescent="0.2">
      <c r="A118" s="25" t="s">
        <v>167</v>
      </c>
      <c r="B118" s="25" t="s">
        <v>257</v>
      </c>
      <c r="C118" s="49" t="s">
        <v>841</v>
      </c>
      <c r="D118" s="51" t="s">
        <v>833</v>
      </c>
      <c r="E118" s="51">
        <v>13</v>
      </c>
      <c r="F118" s="51">
        <v>0</v>
      </c>
      <c r="G118" s="51">
        <v>0</v>
      </c>
      <c r="H118" s="51">
        <v>0</v>
      </c>
      <c r="I118" s="52">
        <f t="shared" si="8"/>
        <v>13</v>
      </c>
      <c r="J118" s="11">
        <f t="shared" si="9"/>
        <v>519.35</v>
      </c>
      <c r="K118" s="11">
        <f t="shared" si="2"/>
        <v>519.35</v>
      </c>
      <c r="L118" s="11">
        <f t="shared" si="3"/>
        <v>51.94</v>
      </c>
      <c r="M118" s="11">
        <f t="shared" si="4"/>
        <v>571.29</v>
      </c>
      <c r="O118" s="11">
        <f t="shared" si="10"/>
        <v>841.35</v>
      </c>
      <c r="P118" s="11">
        <f t="shared" si="11"/>
        <v>84.14</v>
      </c>
      <c r="Q118" s="11">
        <f t="shared" si="12"/>
        <v>925.49</v>
      </c>
    </row>
    <row r="119" spans="1:17" x14ac:dyDescent="0.2">
      <c r="A119" s="25" t="s">
        <v>167</v>
      </c>
      <c r="B119" s="25" t="s">
        <v>257</v>
      </c>
      <c r="C119" s="49" t="s">
        <v>842</v>
      </c>
      <c r="D119" s="51" t="s">
        <v>803</v>
      </c>
      <c r="E119" s="51">
        <v>10</v>
      </c>
      <c r="F119" s="51">
        <v>0</v>
      </c>
      <c r="G119" s="51">
        <v>0</v>
      </c>
      <c r="H119" s="51">
        <v>0</v>
      </c>
      <c r="I119" s="52">
        <f>+E119+F119+G119+H119</f>
        <v>10</v>
      </c>
      <c r="J119" s="11">
        <f t="shared" si="9"/>
        <v>399.5</v>
      </c>
      <c r="K119" s="11">
        <f t="shared" ref="K119:K187" si="13">CEILING(TRUNC(+J119*K$2,2),0.05)</f>
        <v>399.5</v>
      </c>
      <c r="L119" s="11">
        <f t="shared" ref="L119:L187" si="14">ROUND((+K119*0.1),2)</f>
        <v>39.950000000000003</v>
      </c>
      <c r="M119" s="11">
        <f>+L119+K119</f>
        <v>439.45</v>
      </c>
      <c r="O119" s="11">
        <f t="shared" si="10"/>
        <v>647.20000000000005</v>
      </c>
      <c r="P119" s="11">
        <f t="shared" si="11"/>
        <v>64.72</v>
      </c>
      <c r="Q119" s="11">
        <f t="shared" si="12"/>
        <v>711.92000000000007</v>
      </c>
    </row>
    <row r="120" spans="1:17" x14ac:dyDescent="0.2">
      <c r="A120" s="25" t="s">
        <v>167</v>
      </c>
      <c r="B120" s="25" t="s">
        <v>259</v>
      </c>
      <c r="C120" s="49" t="s">
        <v>843</v>
      </c>
      <c r="D120" s="51" t="s">
        <v>807</v>
      </c>
      <c r="E120" s="51">
        <v>15</v>
      </c>
      <c r="F120" s="51">
        <v>0</v>
      </c>
      <c r="G120" s="51">
        <v>0</v>
      </c>
      <c r="H120" s="51">
        <v>0</v>
      </c>
      <c r="I120" s="52">
        <f t="shared" si="8"/>
        <v>15</v>
      </c>
      <c r="J120" s="11">
        <f t="shared" si="9"/>
        <v>599.25</v>
      </c>
      <c r="K120" s="11">
        <f t="shared" si="13"/>
        <v>599.25</v>
      </c>
      <c r="L120" s="11">
        <f t="shared" si="14"/>
        <v>59.93</v>
      </c>
      <c r="M120" s="11">
        <f t="shared" ref="M120:M188" si="15">+L120+K120</f>
        <v>659.18</v>
      </c>
      <c r="O120" s="11">
        <f t="shared" si="10"/>
        <v>970.80000000000007</v>
      </c>
      <c r="P120" s="11">
        <f t="shared" si="11"/>
        <v>97.08</v>
      </c>
      <c r="Q120" s="11">
        <f t="shared" si="12"/>
        <v>1067.8800000000001</v>
      </c>
    </row>
    <row r="121" spans="1:17" x14ac:dyDescent="0.2">
      <c r="A121" s="25" t="s">
        <v>167</v>
      </c>
      <c r="B121" s="25" t="s">
        <v>259</v>
      </c>
      <c r="C121" s="49" t="s">
        <v>844</v>
      </c>
      <c r="D121" s="51" t="s">
        <v>780</v>
      </c>
      <c r="E121" s="51">
        <v>6</v>
      </c>
      <c r="F121" s="51">
        <v>0</v>
      </c>
      <c r="G121" s="51">
        <v>0</v>
      </c>
      <c r="H121" s="51">
        <v>0</v>
      </c>
      <c r="I121" s="52">
        <f t="shared" si="8"/>
        <v>6</v>
      </c>
      <c r="J121" s="11">
        <f t="shared" si="9"/>
        <v>239.70000000000002</v>
      </c>
      <c r="K121" s="11">
        <f t="shared" si="13"/>
        <v>239.70000000000002</v>
      </c>
      <c r="L121" s="11">
        <f t="shared" si="14"/>
        <v>23.97</v>
      </c>
      <c r="M121" s="11">
        <f t="shared" si="15"/>
        <v>263.67</v>
      </c>
      <c r="O121" s="11">
        <f t="shared" si="10"/>
        <v>388.35</v>
      </c>
      <c r="P121" s="11">
        <f t="shared" si="11"/>
        <v>38.840000000000003</v>
      </c>
      <c r="Q121" s="11">
        <f t="shared" si="12"/>
        <v>427.19000000000005</v>
      </c>
    </row>
    <row r="122" spans="1:17" x14ac:dyDescent="0.2">
      <c r="A122" s="25" t="s">
        <v>167</v>
      </c>
      <c r="B122" s="25" t="s">
        <v>259</v>
      </c>
      <c r="C122" s="49" t="s">
        <v>845</v>
      </c>
      <c r="D122" s="51" t="s">
        <v>782</v>
      </c>
      <c r="E122" s="51">
        <v>4</v>
      </c>
      <c r="F122" s="51">
        <v>0</v>
      </c>
      <c r="G122" s="51">
        <v>0</v>
      </c>
      <c r="H122" s="51">
        <v>0</v>
      </c>
      <c r="I122" s="52">
        <f t="shared" si="8"/>
        <v>4</v>
      </c>
      <c r="J122" s="11">
        <f t="shared" si="9"/>
        <v>159.80000000000001</v>
      </c>
      <c r="K122" s="11">
        <f t="shared" si="13"/>
        <v>159.80000000000001</v>
      </c>
      <c r="L122" s="11">
        <f t="shared" si="14"/>
        <v>15.98</v>
      </c>
      <c r="M122" s="11">
        <f t="shared" si="15"/>
        <v>175.78</v>
      </c>
      <c r="O122" s="11">
        <f t="shared" si="10"/>
        <v>258.90000000000003</v>
      </c>
      <c r="P122" s="11">
        <f t="shared" si="11"/>
        <v>25.89</v>
      </c>
      <c r="Q122" s="11">
        <f t="shared" si="12"/>
        <v>284.79000000000002</v>
      </c>
    </row>
    <row r="123" spans="1:17" x14ac:dyDescent="0.2">
      <c r="A123" s="25" t="s">
        <v>167</v>
      </c>
      <c r="B123" s="25" t="s">
        <v>259</v>
      </c>
      <c r="C123" s="49" t="s">
        <v>846</v>
      </c>
      <c r="D123" s="51" t="s">
        <v>782</v>
      </c>
      <c r="E123" s="51">
        <v>4</v>
      </c>
      <c r="F123" s="51">
        <v>0</v>
      </c>
      <c r="G123" s="51">
        <v>0</v>
      </c>
      <c r="H123" s="51">
        <v>0</v>
      </c>
      <c r="I123" s="52">
        <f t="shared" si="8"/>
        <v>4</v>
      </c>
      <c r="J123" s="11">
        <f t="shared" si="9"/>
        <v>159.80000000000001</v>
      </c>
      <c r="K123" s="11">
        <f t="shared" si="13"/>
        <v>159.80000000000001</v>
      </c>
      <c r="L123" s="11">
        <f t="shared" si="14"/>
        <v>15.98</v>
      </c>
      <c r="M123" s="11">
        <f t="shared" si="15"/>
        <v>175.78</v>
      </c>
      <c r="O123" s="11">
        <f t="shared" si="10"/>
        <v>258.90000000000003</v>
      </c>
      <c r="P123" s="11">
        <f t="shared" si="11"/>
        <v>25.89</v>
      </c>
      <c r="Q123" s="11">
        <f t="shared" si="12"/>
        <v>284.79000000000002</v>
      </c>
    </row>
    <row r="124" spans="1:17" x14ac:dyDescent="0.2">
      <c r="A124" s="25" t="s">
        <v>167</v>
      </c>
      <c r="B124" s="25" t="s">
        <v>259</v>
      </c>
      <c r="C124" s="49" t="s">
        <v>847</v>
      </c>
      <c r="D124" s="51" t="s">
        <v>803</v>
      </c>
      <c r="E124" s="51">
        <v>10</v>
      </c>
      <c r="F124" s="51">
        <v>0</v>
      </c>
      <c r="G124" s="51">
        <v>0</v>
      </c>
      <c r="H124" s="51">
        <v>0</v>
      </c>
      <c r="I124" s="52">
        <f t="shared" si="8"/>
        <v>10</v>
      </c>
      <c r="J124" s="11">
        <f t="shared" si="9"/>
        <v>399.5</v>
      </c>
      <c r="K124" s="11">
        <f t="shared" si="13"/>
        <v>399.5</v>
      </c>
      <c r="L124" s="11">
        <f t="shared" si="14"/>
        <v>39.950000000000003</v>
      </c>
      <c r="M124" s="11">
        <f t="shared" si="15"/>
        <v>439.45</v>
      </c>
      <c r="O124" s="11">
        <f t="shared" si="10"/>
        <v>647.20000000000005</v>
      </c>
      <c r="P124" s="11">
        <f t="shared" si="11"/>
        <v>64.72</v>
      </c>
      <c r="Q124" s="11">
        <f t="shared" si="12"/>
        <v>711.92000000000007</v>
      </c>
    </row>
    <row r="125" spans="1:17" x14ac:dyDescent="0.2">
      <c r="A125" s="25" t="s">
        <v>167</v>
      </c>
      <c r="B125" s="25" t="s">
        <v>259</v>
      </c>
      <c r="C125" s="49" t="s">
        <v>848</v>
      </c>
      <c r="D125" s="51" t="s">
        <v>789</v>
      </c>
      <c r="E125" s="51">
        <v>8</v>
      </c>
      <c r="F125" s="51">
        <v>0</v>
      </c>
      <c r="G125" s="51">
        <v>0</v>
      </c>
      <c r="H125" s="51">
        <v>0</v>
      </c>
      <c r="I125" s="52">
        <f t="shared" si="8"/>
        <v>8</v>
      </c>
      <c r="J125" s="11">
        <f t="shared" si="9"/>
        <v>319.60000000000002</v>
      </c>
      <c r="K125" s="11">
        <f t="shared" si="13"/>
        <v>319.60000000000002</v>
      </c>
      <c r="L125" s="11">
        <f t="shared" si="14"/>
        <v>31.96</v>
      </c>
      <c r="M125" s="11">
        <f t="shared" si="15"/>
        <v>351.56</v>
      </c>
      <c r="O125" s="11">
        <f t="shared" si="10"/>
        <v>517.75</v>
      </c>
      <c r="P125" s="11">
        <f t="shared" si="11"/>
        <v>51.78</v>
      </c>
      <c r="Q125" s="11">
        <f t="shared" si="12"/>
        <v>569.53</v>
      </c>
    </row>
    <row r="126" spans="1:17" x14ac:dyDescent="0.2">
      <c r="A126" s="25" t="s">
        <v>167</v>
      </c>
      <c r="B126" s="25" t="s">
        <v>259</v>
      </c>
      <c r="C126" s="49" t="s">
        <v>849</v>
      </c>
      <c r="D126" s="51" t="s">
        <v>833</v>
      </c>
      <c r="E126" s="51">
        <v>13</v>
      </c>
      <c r="F126" s="51">
        <v>0</v>
      </c>
      <c r="G126" s="51">
        <v>0</v>
      </c>
      <c r="H126" s="51">
        <v>0</v>
      </c>
      <c r="I126" s="52">
        <f t="shared" si="8"/>
        <v>13</v>
      </c>
      <c r="J126" s="11">
        <f t="shared" si="9"/>
        <v>519.35</v>
      </c>
      <c r="K126" s="11">
        <f t="shared" si="13"/>
        <v>519.35</v>
      </c>
      <c r="L126" s="11">
        <f t="shared" si="14"/>
        <v>51.94</v>
      </c>
      <c r="M126" s="11">
        <f t="shared" si="15"/>
        <v>571.29</v>
      </c>
      <c r="O126" s="11">
        <f t="shared" si="10"/>
        <v>841.35</v>
      </c>
      <c r="P126" s="11">
        <f t="shared" si="11"/>
        <v>84.14</v>
      </c>
      <c r="Q126" s="11">
        <f t="shared" si="12"/>
        <v>925.49</v>
      </c>
    </row>
    <row r="127" spans="1:17" x14ac:dyDescent="0.2">
      <c r="A127" s="25" t="s">
        <v>167</v>
      </c>
      <c r="B127" s="25" t="s">
        <v>259</v>
      </c>
      <c r="C127" s="49" t="s">
        <v>850</v>
      </c>
      <c r="D127" s="51" t="s">
        <v>807</v>
      </c>
      <c r="E127" s="51">
        <v>15</v>
      </c>
      <c r="F127" s="51">
        <v>0</v>
      </c>
      <c r="G127" s="51">
        <v>0</v>
      </c>
      <c r="H127" s="51">
        <v>0</v>
      </c>
      <c r="I127" s="52">
        <f t="shared" si="8"/>
        <v>15</v>
      </c>
      <c r="J127" s="11">
        <f t="shared" si="9"/>
        <v>599.25</v>
      </c>
      <c r="K127" s="11">
        <f t="shared" si="13"/>
        <v>599.25</v>
      </c>
      <c r="L127" s="11">
        <f t="shared" si="14"/>
        <v>59.93</v>
      </c>
      <c r="M127" s="11">
        <f t="shared" si="15"/>
        <v>659.18</v>
      </c>
      <c r="O127" s="11">
        <f t="shared" si="10"/>
        <v>970.80000000000007</v>
      </c>
      <c r="P127" s="11">
        <f t="shared" si="11"/>
        <v>97.08</v>
      </c>
      <c r="Q127" s="11">
        <f t="shared" si="12"/>
        <v>1067.8800000000001</v>
      </c>
    </row>
    <row r="128" spans="1:17" x14ac:dyDescent="0.2">
      <c r="A128" s="25" t="s">
        <v>167</v>
      </c>
      <c r="B128" s="25" t="s">
        <v>259</v>
      </c>
      <c r="C128" s="49" t="s">
        <v>851</v>
      </c>
      <c r="D128" s="51" t="s">
        <v>807</v>
      </c>
      <c r="E128" s="51">
        <v>15</v>
      </c>
      <c r="F128" s="51">
        <v>0</v>
      </c>
      <c r="G128" s="51">
        <v>0</v>
      </c>
      <c r="H128" s="51">
        <v>0</v>
      </c>
      <c r="I128" s="52">
        <f t="shared" si="8"/>
        <v>15</v>
      </c>
      <c r="J128" s="11">
        <f t="shared" si="9"/>
        <v>599.25</v>
      </c>
      <c r="K128" s="11">
        <f t="shared" si="13"/>
        <v>599.25</v>
      </c>
      <c r="L128" s="11">
        <f t="shared" si="14"/>
        <v>59.93</v>
      </c>
      <c r="M128" s="11">
        <f t="shared" si="15"/>
        <v>659.18</v>
      </c>
      <c r="O128" s="11">
        <f t="shared" si="10"/>
        <v>970.80000000000007</v>
      </c>
      <c r="P128" s="11">
        <f t="shared" si="11"/>
        <v>97.08</v>
      </c>
      <c r="Q128" s="11">
        <f t="shared" si="12"/>
        <v>1067.8800000000001</v>
      </c>
    </row>
    <row r="129" spans="1:17" x14ac:dyDescent="0.2">
      <c r="A129" s="25" t="s">
        <v>167</v>
      </c>
      <c r="B129" s="25" t="s">
        <v>259</v>
      </c>
      <c r="C129" s="49" t="s">
        <v>852</v>
      </c>
      <c r="D129" s="51" t="s">
        <v>807</v>
      </c>
      <c r="E129" s="51">
        <v>15</v>
      </c>
      <c r="F129" s="51">
        <v>0</v>
      </c>
      <c r="G129" s="51">
        <v>0</v>
      </c>
      <c r="H129" s="51">
        <v>0</v>
      </c>
      <c r="I129" s="52">
        <f t="shared" si="8"/>
        <v>15</v>
      </c>
      <c r="J129" s="11">
        <f t="shared" si="9"/>
        <v>599.25</v>
      </c>
      <c r="K129" s="11">
        <f t="shared" si="13"/>
        <v>599.25</v>
      </c>
      <c r="L129" s="11">
        <f t="shared" si="14"/>
        <v>59.93</v>
      </c>
      <c r="M129" s="11">
        <f t="shared" si="15"/>
        <v>659.18</v>
      </c>
      <c r="O129" s="11">
        <f t="shared" si="10"/>
        <v>970.80000000000007</v>
      </c>
      <c r="P129" s="11">
        <f t="shared" si="11"/>
        <v>97.08</v>
      </c>
      <c r="Q129" s="11">
        <f t="shared" si="12"/>
        <v>1067.8800000000001</v>
      </c>
    </row>
    <row r="130" spans="1:17" x14ac:dyDescent="0.2">
      <c r="A130" s="25" t="s">
        <v>167</v>
      </c>
      <c r="B130" s="25" t="s">
        <v>259</v>
      </c>
      <c r="C130" s="49" t="s">
        <v>853</v>
      </c>
      <c r="D130" s="51" t="s">
        <v>811</v>
      </c>
      <c r="E130" s="51">
        <v>20</v>
      </c>
      <c r="F130" s="51">
        <v>0</v>
      </c>
      <c r="G130" s="51">
        <v>0</v>
      </c>
      <c r="H130" s="51">
        <v>0</v>
      </c>
      <c r="I130" s="52">
        <f t="shared" si="8"/>
        <v>20</v>
      </c>
      <c r="J130" s="11">
        <f t="shared" ref="J130:J193" si="16">+D$2*I130</f>
        <v>799</v>
      </c>
      <c r="K130" s="11">
        <f t="shared" si="13"/>
        <v>799</v>
      </c>
      <c r="L130" s="11">
        <f t="shared" si="14"/>
        <v>79.900000000000006</v>
      </c>
      <c r="M130" s="11">
        <f t="shared" si="15"/>
        <v>878.9</v>
      </c>
      <c r="O130" s="11">
        <f t="shared" ref="O130:O193" si="17">CEILING(TRUNC((+J130*K$2)*O$3,2),0.05)</f>
        <v>1294.4000000000001</v>
      </c>
      <c r="P130" s="11">
        <f t="shared" si="11"/>
        <v>129.44</v>
      </c>
      <c r="Q130" s="11">
        <f t="shared" si="12"/>
        <v>1423.8400000000001</v>
      </c>
    </row>
    <row r="131" spans="1:17" x14ac:dyDescent="0.2">
      <c r="A131" s="25" t="s">
        <v>167</v>
      </c>
      <c r="B131" s="25" t="s">
        <v>261</v>
      </c>
      <c r="C131" s="49" t="s">
        <v>854</v>
      </c>
      <c r="D131" s="51" t="s">
        <v>803</v>
      </c>
      <c r="E131" s="51">
        <v>10</v>
      </c>
      <c r="F131" s="51">
        <v>0</v>
      </c>
      <c r="G131" s="51">
        <v>0</v>
      </c>
      <c r="H131" s="51">
        <v>0</v>
      </c>
      <c r="I131" s="52">
        <f t="shared" si="8"/>
        <v>10</v>
      </c>
      <c r="J131" s="11">
        <f t="shared" si="16"/>
        <v>399.5</v>
      </c>
      <c r="K131" s="11">
        <f t="shared" si="13"/>
        <v>399.5</v>
      </c>
      <c r="L131" s="11">
        <f t="shared" si="14"/>
        <v>39.950000000000003</v>
      </c>
      <c r="M131" s="11">
        <f t="shared" si="15"/>
        <v>439.45</v>
      </c>
      <c r="O131" s="11">
        <f t="shared" si="17"/>
        <v>647.20000000000005</v>
      </c>
      <c r="P131" s="11">
        <f t="shared" si="11"/>
        <v>64.72</v>
      </c>
      <c r="Q131" s="11">
        <f t="shared" si="12"/>
        <v>711.92000000000007</v>
      </c>
    </row>
    <row r="132" spans="1:17" x14ac:dyDescent="0.2">
      <c r="A132" s="25" t="s">
        <v>167</v>
      </c>
      <c r="B132" s="25" t="s">
        <v>261</v>
      </c>
      <c r="C132" s="49" t="s">
        <v>855</v>
      </c>
      <c r="D132" s="51" t="s">
        <v>833</v>
      </c>
      <c r="E132" s="51">
        <v>13</v>
      </c>
      <c r="F132" s="51">
        <v>0</v>
      </c>
      <c r="G132" s="51">
        <v>0</v>
      </c>
      <c r="H132" s="51">
        <v>0</v>
      </c>
      <c r="I132" s="52">
        <f t="shared" si="8"/>
        <v>13</v>
      </c>
      <c r="J132" s="11">
        <f t="shared" si="16"/>
        <v>519.35</v>
      </c>
      <c r="K132" s="11">
        <f t="shared" si="13"/>
        <v>519.35</v>
      </c>
      <c r="L132" s="11">
        <f t="shared" si="14"/>
        <v>51.94</v>
      </c>
      <c r="M132" s="11">
        <f t="shared" si="15"/>
        <v>571.29</v>
      </c>
      <c r="O132" s="11">
        <f t="shared" si="17"/>
        <v>841.35</v>
      </c>
      <c r="P132" s="11">
        <f t="shared" si="11"/>
        <v>84.14</v>
      </c>
      <c r="Q132" s="11">
        <f t="shared" si="12"/>
        <v>925.49</v>
      </c>
    </row>
    <row r="133" spans="1:17" x14ac:dyDescent="0.2">
      <c r="A133" s="25" t="s">
        <v>167</v>
      </c>
      <c r="B133" s="25" t="s">
        <v>261</v>
      </c>
      <c r="C133" s="49" t="s">
        <v>856</v>
      </c>
      <c r="D133" s="51" t="s">
        <v>803</v>
      </c>
      <c r="E133" s="51">
        <v>10</v>
      </c>
      <c r="F133" s="51">
        <v>0</v>
      </c>
      <c r="G133" s="51">
        <v>0</v>
      </c>
      <c r="H133" s="51">
        <v>0</v>
      </c>
      <c r="I133" s="52">
        <f t="shared" si="8"/>
        <v>10</v>
      </c>
      <c r="J133" s="11">
        <f t="shared" si="16"/>
        <v>399.5</v>
      </c>
      <c r="K133" s="11">
        <f t="shared" si="13"/>
        <v>399.5</v>
      </c>
      <c r="L133" s="11">
        <f t="shared" si="14"/>
        <v>39.950000000000003</v>
      </c>
      <c r="M133" s="11">
        <f t="shared" si="15"/>
        <v>439.45</v>
      </c>
      <c r="O133" s="11">
        <f t="shared" si="17"/>
        <v>647.20000000000005</v>
      </c>
      <c r="P133" s="11">
        <f t="shared" si="11"/>
        <v>64.72</v>
      </c>
      <c r="Q133" s="11">
        <f t="shared" si="12"/>
        <v>711.92000000000007</v>
      </c>
    </row>
    <row r="134" spans="1:17" x14ac:dyDescent="0.2">
      <c r="A134" s="25" t="s">
        <v>167</v>
      </c>
      <c r="B134" s="25" t="s">
        <v>261</v>
      </c>
      <c r="C134" s="49" t="s">
        <v>857</v>
      </c>
      <c r="D134" s="51" t="s">
        <v>833</v>
      </c>
      <c r="E134" s="51">
        <v>13</v>
      </c>
      <c r="F134" s="51">
        <v>0</v>
      </c>
      <c r="G134" s="51">
        <v>0</v>
      </c>
      <c r="H134" s="51">
        <v>0</v>
      </c>
      <c r="I134" s="52">
        <f t="shared" ref="I134:I205" si="18">+E134+F134+G134+H134</f>
        <v>13</v>
      </c>
      <c r="J134" s="11">
        <f t="shared" si="16"/>
        <v>519.35</v>
      </c>
      <c r="K134" s="11">
        <f t="shared" si="13"/>
        <v>519.35</v>
      </c>
      <c r="L134" s="11">
        <f t="shared" si="14"/>
        <v>51.94</v>
      </c>
      <c r="M134" s="11">
        <f t="shared" si="15"/>
        <v>571.29</v>
      </c>
      <c r="O134" s="11">
        <f t="shared" si="17"/>
        <v>841.35</v>
      </c>
      <c r="P134" s="11">
        <f t="shared" ref="P134:P205" si="19">ROUND((+O134*0.1),2)</f>
        <v>84.14</v>
      </c>
      <c r="Q134" s="11">
        <f t="shared" ref="Q134:Q205" si="20">+P134+O134</f>
        <v>925.49</v>
      </c>
    </row>
    <row r="135" spans="1:17" x14ac:dyDescent="0.2">
      <c r="A135" s="25" t="s">
        <v>167</v>
      </c>
      <c r="B135" s="25" t="s">
        <v>261</v>
      </c>
      <c r="C135" s="49" t="s">
        <v>858</v>
      </c>
      <c r="D135" s="51" t="s">
        <v>789</v>
      </c>
      <c r="E135" s="51">
        <v>8</v>
      </c>
      <c r="F135" s="51">
        <v>0</v>
      </c>
      <c r="G135" s="51">
        <v>0</v>
      </c>
      <c r="H135" s="51">
        <v>0</v>
      </c>
      <c r="I135" s="52">
        <f t="shared" si="18"/>
        <v>8</v>
      </c>
      <c r="J135" s="11">
        <f t="shared" si="16"/>
        <v>319.60000000000002</v>
      </c>
      <c r="K135" s="11">
        <f t="shared" si="13"/>
        <v>319.60000000000002</v>
      </c>
      <c r="L135" s="11">
        <f t="shared" si="14"/>
        <v>31.96</v>
      </c>
      <c r="M135" s="11">
        <f t="shared" si="15"/>
        <v>351.56</v>
      </c>
      <c r="O135" s="11">
        <f t="shared" si="17"/>
        <v>517.75</v>
      </c>
      <c r="P135" s="11">
        <f t="shared" si="19"/>
        <v>51.78</v>
      </c>
      <c r="Q135" s="11">
        <f t="shared" si="20"/>
        <v>569.53</v>
      </c>
    </row>
    <row r="136" spans="1:17" x14ac:dyDescent="0.2">
      <c r="A136" s="25" t="s">
        <v>167</v>
      </c>
      <c r="B136" s="25" t="s">
        <v>261</v>
      </c>
      <c r="C136" s="49" t="s">
        <v>859</v>
      </c>
      <c r="D136" s="51" t="s">
        <v>796</v>
      </c>
      <c r="E136" s="51">
        <v>7</v>
      </c>
      <c r="F136" s="51">
        <v>0</v>
      </c>
      <c r="G136" s="51">
        <v>0</v>
      </c>
      <c r="H136" s="51">
        <v>0</v>
      </c>
      <c r="I136" s="52">
        <f t="shared" si="18"/>
        <v>7</v>
      </c>
      <c r="J136" s="11">
        <f t="shared" si="16"/>
        <v>279.65000000000003</v>
      </c>
      <c r="K136" s="11">
        <f t="shared" si="13"/>
        <v>279.65000000000003</v>
      </c>
      <c r="L136" s="11">
        <f t="shared" si="14"/>
        <v>27.97</v>
      </c>
      <c r="M136" s="11">
        <f t="shared" si="15"/>
        <v>307.62</v>
      </c>
      <c r="O136" s="11">
        <f t="shared" si="17"/>
        <v>453.05</v>
      </c>
      <c r="P136" s="11">
        <f t="shared" si="19"/>
        <v>45.31</v>
      </c>
      <c r="Q136" s="11">
        <f t="shared" si="20"/>
        <v>498.36</v>
      </c>
    </row>
    <row r="137" spans="1:17" x14ac:dyDescent="0.2">
      <c r="A137" s="25" t="s">
        <v>167</v>
      </c>
      <c r="B137" s="25" t="s">
        <v>261</v>
      </c>
      <c r="C137" s="49" t="s">
        <v>860</v>
      </c>
      <c r="D137" s="51" t="s">
        <v>803</v>
      </c>
      <c r="E137" s="51">
        <v>10</v>
      </c>
      <c r="F137" s="51">
        <v>0</v>
      </c>
      <c r="G137" s="51">
        <v>0</v>
      </c>
      <c r="H137" s="51">
        <v>0</v>
      </c>
      <c r="I137" s="52">
        <f t="shared" si="18"/>
        <v>10</v>
      </c>
      <c r="J137" s="11">
        <f t="shared" si="16"/>
        <v>399.5</v>
      </c>
      <c r="K137" s="11">
        <f t="shared" si="13"/>
        <v>399.5</v>
      </c>
      <c r="L137" s="11">
        <f t="shared" si="14"/>
        <v>39.950000000000003</v>
      </c>
      <c r="M137" s="11">
        <f t="shared" si="15"/>
        <v>439.45</v>
      </c>
      <c r="O137" s="11">
        <f t="shared" si="17"/>
        <v>647.20000000000005</v>
      </c>
      <c r="P137" s="11">
        <f t="shared" si="19"/>
        <v>64.72</v>
      </c>
      <c r="Q137" s="11">
        <f t="shared" si="20"/>
        <v>711.92000000000007</v>
      </c>
    </row>
    <row r="138" spans="1:17" x14ac:dyDescent="0.2">
      <c r="A138" s="25" t="s">
        <v>167</v>
      </c>
      <c r="B138" s="25" t="s">
        <v>261</v>
      </c>
      <c r="C138" s="49" t="s">
        <v>861</v>
      </c>
      <c r="D138" s="51" t="s">
        <v>833</v>
      </c>
      <c r="E138" s="51">
        <v>13</v>
      </c>
      <c r="F138" s="51">
        <v>0</v>
      </c>
      <c r="G138" s="51">
        <v>0</v>
      </c>
      <c r="H138" s="51">
        <v>0</v>
      </c>
      <c r="I138" s="52">
        <f t="shared" si="18"/>
        <v>13</v>
      </c>
      <c r="J138" s="11">
        <f t="shared" si="16"/>
        <v>519.35</v>
      </c>
      <c r="K138" s="11">
        <f t="shared" si="13"/>
        <v>519.35</v>
      </c>
      <c r="L138" s="11">
        <f t="shared" si="14"/>
        <v>51.94</v>
      </c>
      <c r="M138" s="11">
        <f t="shared" si="15"/>
        <v>571.29</v>
      </c>
      <c r="O138" s="11">
        <f t="shared" si="17"/>
        <v>841.35</v>
      </c>
      <c r="P138" s="11">
        <f t="shared" si="19"/>
        <v>84.14</v>
      </c>
      <c r="Q138" s="11">
        <f t="shared" si="20"/>
        <v>925.49</v>
      </c>
    </row>
    <row r="139" spans="1:17" x14ac:dyDescent="0.2">
      <c r="A139" s="25" t="s">
        <v>167</v>
      </c>
      <c r="B139" s="25" t="s">
        <v>261</v>
      </c>
      <c r="C139" s="49" t="s">
        <v>862</v>
      </c>
      <c r="D139" s="51" t="s">
        <v>826</v>
      </c>
      <c r="E139" s="51">
        <v>3</v>
      </c>
      <c r="F139" s="51">
        <v>0</v>
      </c>
      <c r="G139" s="51">
        <v>0</v>
      </c>
      <c r="H139" s="51">
        <v>0</v>
      </c>
      <c r="I139" s="52">
        <f t="shared" si="18"/>
        <v>3</v>
      </c>
      <c r="J139" s="11">
        <f t="shared" si="16"/>
        <v>119.85000000000001</v>
      </c>
      <c r="K139" s="11">
        <f t="shared" si="13"/>
        <v>119.85000000000001</v>
      </c>
      <c r="L139" s="11">
        <f t="shared" si="14"/>
        <v>11.99</v>
      </c>
      <c r="M139" s="11">
        <f t="shared" si="15"/>
        <v>131.84</v>
      </c>
      <c r="O139" s="11">
        <f t="shared" si="17"/>
        <v>194.15</v>
      </c>
      <c r="P139" s="11">
        <f t="shared" si="19"/>
        <v>19.420000000000002</v>
      </c>
      <c r="Q139" s="11">
        <f t="shared" si="20"/>
        <v>213.57</v>
      </c>
    </row>
    <row r="140" spans="1:17" x14ac:dyDescent="0.2">
      <c r="A140" s="25" t="s">
        <v>167</v>
      </c>
      <c r="B140" s="25" t="s">
        <v>261</v>
      </c>
      <c r="C140" s="49" t="s">
        <v>863</v>
      </c>
      <c r="D140" s="51" t="s">
        <v>778</v>
      </c>
      <c r="E140" s="51">
        <v>5</v>
      </c>
      <c r="F140" s="51">
        <v>0</v>
      </c>
      <c r="G140" s="51">
        <v>0</v>
      </c>
      <c r="H140" s="51">
        <v>0</v>
      </c>
      <c r="I140" s="52">
        <f t="shared" si="18"/>
        <v>5</v>
      </c>
      <c r="J140" s="11">
        <f t="shared" si="16"/>
        <v>199.75</v>
      </c>
      <c r="K140" s="11">
        <f t="shared" si="13"/>
        <v>199.75</v>
      </c>
      <c r="L140" s="11">
        <f t="shared" si="14"/>
        <v>19.98</v>
      </c>
      <c r="M140" s="11">
        <f t="shared" si="15"/>
        <v>219.73</v>
      </c>
      <c r="O140" s="11">
        <f t="shared" si="17"/>
        <v>323.60000000000002</v>
      </c>
      <c r="P140" s="11">
        <f t="shared" si="19"/>
        <v>32.36</v>
      </c>
      <c r="Q140" s="11">
        <f t="shared" si="20"/>
        <v>355.96000000000004</v>
      </c>
    </row>
    <row r="141" spans="1:17" x14ac:dyDescent="0.2">
      <c r="A141" s="25" t="s">
        <v>167</v>
      </c>
      <c r="B141" s="25" t="s">
        <v>263</v>
      </c>
      <c r="C141" s="49" t="s">
        <v>864</v>
      </c>
      <c r="D141" s="51" t="s">
        <v>826</v>
      </c>
      <c r="E141" s="51">
        <v>3</v>
      </c>
      <c r="F141" s="51">
        <v>0</v>
      </c>
      <c r="G141" s="51">
        <v>0</v>
      </c>
      <c r="H141" s="51">
        <v>0</v>
      </c>
      <c r="I141" s="52">
        <f t="shared" si="18"/>
        <v>3</v>
      </c>
      <c r="J141" s="11">
        <f t="shared" si="16"/>
        <v>119.85000000000001</v>
      </c>
      <c r="K141" s="11">
        <f t="shared" si="13"/>
        <v>119.85000000000001</v>
      </c>
      <c r="L141" s="11">
        <f t="shared" si="14"/>
        <v>11.99</v>
      </c>
      <c r="M141" s="11">
        <f t="shared" si="15"/>
        <v>131.84</v>
      </c>
      <c r="O141" s="11">
        <f t="shared" si="17"/>
        <v>194.15</v>
      </c>
      <c r="P141" s="11">
        <f t="shared" si="19"/>
        <v>19.420000000000002</v>
      </c>
      <c r="Q141" s="11">
        <f t="shared" si="20"/>
        <v>213.57</v>
      </c>
    </row>
    <row r="142" spans="1:17" x14ac:dyDescent="0.2">
      <c r="A142" s="25" t="s">
        <v>167</v>
      </c>
      <c r="B142" s="25" t="s">
        <v>263</v>
      </c>
      <c r="C142" s="49" t="s">
        <v>865</v>
      </c>
      <c r="D142" s="51" t="s">
        <v>782</v>
      </c>
      <c r="E142" s="51">
        <v>4</v>
      </c>
      <c r="F142" s="51">
        <v>0</v>
      </c>
      <c r="G142" s="51">
        <v>0</v>
      </c>
      <c r="H142" s="51">
        <v>0</v>
      </c>
      <c r="I142" s="52">
        <f t="shared" si="18"/>
        <v>4</v>
      </c>
      <c r="J142" s="11">
        <f t="shared" si="16"/>
        <v>159.80000000000001</v>
      </c>
      <c r="K142" s="11">
        <f t="shared" si="13"/>
        <v>159.80000000000001</v>
      </c>
      <c r="L142" s="11">
        <f t="shared" si="14"/>
        <v>15.98</v>
      </c>
      <c r="M142" s="11">
        <f t="shared" si="15"/>
        <v>175.78</v>
      </c>
      <c r="O142" s="11">
        <f t="shared" si="17"/>
        <v>258.90000000000003</v>
      </c>
      <c r="P142" s="11">
        <f t="shared" si="19"/>
        <v>25.89</v>
      </c>
      <c r="Q142" s="11">
        <f t="shared" si="20"/>
        <v>284.79000000000002</v>
      </c>
    </row>
    <row r="143" spans="1:17" x14ac:dyDescent="0.2">
      <c r="A143" s="25" t="s">
        <v>167</v>
      </c>
      <c r="B143" s="25" t="s">
        <v>263</v>
      </c>
      <c r="C143" s="49" t="s">
        <v>866</v>
      </c>
      <c r="D143" s="51" t="s">
        <v>782</v>
      </c>
      <c r="E143" s="51">
        <v>4</v>
      </c>
      <c r="F143" s="51">
        <v>0</v>
      </c>
      <c r="G143" s="51">
        <v>0</v>
      </c>
      <c r="H143" s="51">
        <v>0</v>
      </c>
      <c r="I143" s="52">
        <f>+E143+F143+G143+H143</f>
        <v>4</v>
      </c>
      <c r="J143" s="11">
        <f t="shared" si="16"/>
        <v>159.80000000000001</v>
      </c>
      <c r="K143" s="11">
        <f t="shared" si="13"/>
        <v>159.80000000000001</v>
      </c>
      <c r="L143" s="11">
        <f t="shared" si="14"/>
        <v>15.98</v>
      </c>
      <c r="M143" s="11">
        <f>+L143+K143</f>
        <v>175.78</v>
      </c>
      <c r="O143" s="11">
        <f t="shared" si="17"/>
        <v>258.90000000000003</v>
      </c>
      <c r="P143" s="11">
        <f t="shared" si="19"/>
        <v>25.89</v>
      </c>
      <c r="Q143" s="11">
        <f t="shared" si="20"/>
        <v>284.79000000000002</v>
      </c>
    </row>
    <row r="144" spans="1:17" x14ac:dyDescent="0.2">
      <c r="A144" s="25" t="s">
        <v>167</v>
      </c>
      <c r="B144" s="25" t="s">
        <v>263</v>
      </c>
      <c r="C144" s="49" t="s">
        <v>867</v>
      </c>
      <c r="D144" s="51" t="s">
        <v>803</v>
      </c>
      <c r="E144" s="51">
        <v>10</v>
      </c>
      <c r="F144" s="51">
        <v>0</v>
      </c>
      <c r="G144" s="51">
        <v>0</v>
      </c>
      <c r="H144" s="51">
        <v>0</v>
      </c>
      <c r="I144" s="52">
        <f>+E144+F144+G144+H144</f>
        <v>10</v>
      </c>
      <c r="J144" s="11">
        <f t="shared" si="16"/>
        <v>399.5</v>
      </c>
      <c r="K144" s="11">
        <f t="shared" si="13"/>
        <v>399.5</v>
      </c>
      <c r="L144" s="11">
        <f t="shared" si="14"/>
        <v>39.950000000000003</v>
      </c>
      <c r="M144" s="11">
        <f>+L144+K144</f>
        <v>439.45</v>
      </c>
      <c r="O144" s="11">
        <f t="shared" si="17"/>
        <v>647.20000000000005</v>
      </c>
      <c r="P144" s="11">
        <f t="shared" si="19"/>
        <v>64.72</v>
      </c>
      <c r="Q144" s="11">
        <f t="shared" si="20"/>
        <v>711.92000000000007</v>
      </c>
    </row>
    <row r="145" spans="1:17" x14ac:dyDescent="0.2">
      <c r="A145" s="25" t="s">
        <v>167</v>
      </c>
      <c r="B145" s="25" t="s">
        <v>263</v>
      </c>
      <c r="C145" s="49" t="s">
        <v>868</v>
      </c>
      <c r="D145" s="51" t="s">
        <v>780</v>
      </c>
      <c r="E145" s="51">
        <v>6</v>
      </c>
      <c r="F145" s="51">
        <v>0</v>
      </c>
      <c r="G145" s="51">
        <v>0</v>
      </c>
      <c r="H145" s="51">
        <v>0</v>
      </c>
      <c r="I145" s="52">
        <f t="shared" si="18"/>
        <v>6</v>
      </c>
      <c r="J145" s="11">
        <f t="shared" si="16"/>
        <v>239.70000000000002</v>
      </c>
      <c r="K145" s="11">
        <f t="shared" si="13"/>
        <v>239.70000000000002</v>
      </c>
      <c r="L145" s="11">
        <f t="shared" si="14"/>
        <v>23.97</v>
      </c>
      <c r="M145" s="11">
        <f t="shared" si="15"/>
        <v>263.67</v>
      </c>
      <c r="O145" s="11">
        <f t="shared" si="17"/>
        <v>388.35</v>
      </c>
      <c r="P145" s="11">
        <f t="shared" si="19"/>
        <v>38.840000000000003</v>
      </c>
      <c r="Q145" s="11">
        <f t="shared" si="20"/>
        <v>427.19000000000005</v>
      </c>
    </row>
    <row r="146" spans="1:17" x14ac:dyDescent="0.2">
      <c r="A146" s="25" t="s">
        <v>167</v>
      </c>
      <c r="B146" s="25" t="s">
        <v>263</v>
      </c>
      <c r="C146" s="49" t="s">
        <v>869</v>
      </c>
      <c r="D146" s="51" t="s">
        <v>796</v>
      </c>
      <c r="E146" s="51">
        <v>7</v>
      </c>
      <c r="F146" s="51">
        <v>0</v>
      </c>
      <c r="G146" s="51">
        <v>0</v>
      </c>
      <c r="H146" s="51">
        <v>0</v>
      </c>
      <c r="I146" s="52">
        <f t="shared" si="18"/>
        <v>7</v>
      </c>
      <c r="J146" s="11">
        <f t="shared" si="16"/>
        <v>279.65000000000003</v>
      </c>
      <c r="K146" s="11">
        <f t="shared" si="13"/>
        <v>279.65000000000003</v>
      </c>
      <c r="L146" s="11">
        <f t="shared" si="14"/>
        <v>27.97</v>
      </c>
      <c r="M146" s="11">
        <f t="shared" si="15"/>
        <v>307.62</v>
      </c>
      <c r="O146" s="11">
        <f t="shared" si="17"/>
        <v>453.05</v>
      </c>
      <c r="P146" s="11">
        <f t="shared" si="19"/>
        <v>45.31</v>
      </c>
      <c r="Q146" s="11">
        <f t="shared" si="20"/>
        <v>498.36</v>
      </c>
    </row>
    <row r="147" spans="1:17" x14ac:dyDescent="0.2">
      <c r="A147" s="25" t="s">
        <v>167</v>
      </c>
      <c r="B147" s="25" t="s">
        <v>263</v>
      </c>
      <c r="C147" s="49" t="s">
        <v>870</v>
      </c>
      <c r="D147" s="51" t="s">
        <v>778</v>
      </c>
      <c r="E147" s="51">
        <v>5</v>
      </c>
      <c r="F147" s="51">
        <v>0</v>
      </c>
      <c r="G147" s="51">
        <v>0</v>
      </c>
      <c r="H147" s="51">
        <v>0</v>
      </c>
      <c r="I147" s="52">
        <f t="shared" si="18"/>
        <v>5</v>
      </c>
      <c r="J147" s="11">
        <f t="shared" si="16"/>
        <v>199.75</v>
      </c>
      <c r="K147" s="11">
        <f t="shared" si="13"/>
        <v>199.75</v>
      </c>
      <c r="L147" s="11">
        <f t="shared" si="14"/>
        <v>19.98</v>
      </c>
      <c r="M147" s="11">
        <f t="shared" si="15"/>
        <v>219.73</v>
      </c>
      <c r="O147" s="11">
        <f t="shared" si="17"/>
        <v>323.60000000000002</v>
      </c>
      <c r="P147" s="11">
        <f t="shared" si="19"/>
        <v>32.36</v>
      </c>
      <c r="Q147" s="11">
        <f t="shared" si="20"/>
        <v>355.96000000000004</v>
      </c>
    </row>
    <row r="148" spans="1:17" x14ac:dyDescent="0.2">
      <c r="A148" s="25" t="s">
        <v>167</v>
      </c>
      <c r="B148" s="25" t="s">
        <v>263</v>
      </c>
      <c r="C148" s="49" t="s">
        <v>871</v>
      </c>
      <c r="D148" s="51" t="s">
        <v>778</v>
      </c>
      <c r="E148" s="51">
        <v>5</v>
      </c>
      <c r="F148" s="51">
        <v>0</v>
      </c>
      <c r="G148" s="51">
        <v>0</v>
      </c>
      <c r="H148" s="51">
        <v>0</v>
      </c>
      <c r="I148" s="52">
        <f t="shared" si="18"/>
        <v>5</v>
      </c>
      <c r="J148" s="11">
        <f t="shared" si="16"/>
        <v>199.75</v>
      </c>
      <c r="K148" s="11">
        <f t="shared" si="13"/>
        <v>199.75</v>
      </c>
      <c r="L148" s="11">
        <f t="shared" si="14"/>
        <v>19.98</v>
      </c>
      <c r="M148" s="11">
        <f t="shared" si="15"/>
        <v>219.73</v>
      </c>
      <c r="O148" s="11">
        <f t="shared" si="17"/>
        <v>323.60000000000002</v>
      </c>
      <c r="P148" s="11">
        <f t="shared" si="19"/>
        <v>32.36</v>
      </c>
      <c r="Q148" s="11">
        <f t="shared" si="20"/>
        <v>355.96000000000004</v>
      </c>
    </row>
    <row r="149" spans="1:17" x14ac:dyDescent="0.2">
      <c r="A149" s="25" t="s">
        <v>167</v>
      </c>
      <c r="B149" s="25" t="s">
        <v>263</v>
      </c>
      <c r="C149" s="49" t="s">
        <v>872</v>
      </c>
      <c r="D149" s="51" t="s">
        <v>780</v>
      </c>
      <c r="E149" s="51">
        <v>6</v>
      </c>
      <c r="F149" s="51">
        <v>0</v>
      </c>
      <c r="G149" s="51">
        <v>0</v>
      </c>
      <c r="H149" s="51">
        <v>0</v>
      </c>
      <c r="I149" s="52">
        <f t="shared" si="18"/>
        <v>6</v>
      </c>
      <c r="J149" s="11">
        <f t="shared" si="16"/>
        <v>239.70000000000002</v>
      </c>
      <c r="K149" s="11">
        <f t="shared" si="13"/>
        <v>239.70000000000002</v>
      </c>
      <c r="L149" s="11">
        <f t="shared" si="14"/>
        <v>23.97</v>
      </c>
      <c r="M149" s="11">
        <f t="shared" si="15"/>
        <v>263.67</v>
      </c>
      <c r="O149" s="11">
        <f t="shared" si="17"/>
        <v>388.35</v>
      </c>
      <c r="P149" s="11">
        <f t="shared" si="19"/>
        <v>38.840000000000003</v>
      </c>
      <c r="Q149" s="11">
        <f t="shared" si="20"/>
        <v>427.19000000000005</v>
      </c>
    </row>
    <row r="150" spans="1:17" x14ac:dyDescent="0.2">
      <c r="A150" s="25" t="s">
        <v>167</v>
      </c>
      <c r="B150" s="25" t="s">
        <v>263</v>
      </c>
      <c r="C150" s="49" t="s">
        <v>873</v>
      </c>
      <c r="D150" s="51" t="s">
        <v>782</v>
      </c>
      <c r="E150" s="51">
        <v>4</v>
      </c>
      <c r="F150" s="51">
        <v>0</v>
      </c>
      <c r="G150" s="51">
        <v>0</v>
      </c>
      <c r="H150" s="51">
        <v>0</v>
      </c>
      <c r="I150" s="52">
        <f t="shared" si="18"/>
        <v>4</v>
      </c>
      <c r="J150" s="11">
        <f t="shared" si="16"/>
        <v>159.80000000000001</v>
      </c>
      <c r="K150" s="11">
        <f t="shared" si="13"/>
        <v>159.80000000000001</v>
      </c>
      <c r="L150" s="11">
        <f t="shared" si="14"/>
        <v>15.98</v>
      </c>
      <c r="M150" s="11">
        <f t="shared" si="15"/>
        <v>175.78</v>
      </c>
      <c r="O150" s="11">
        <f t="shared" si="17"/>
        <v>258.90000000000003</v>
      </c>
      <c r="P150" s="11">
        <f t="shared" si="19"/>
        <v>25.89</v>
      </c>
      <c r="Q150" s="11">
        <f t="shared" si="20"/>
        <v>284.79000000000002</v>
      </c>
    </row>
    <row r="151" spans="1:17" x14ac:dyDescent="0.2">
      <c r="A151" s="25" t="s">
        <v>167</v>
      </c>
      <c r="B151" s="25" t="s">
        <v>263</v>
      </c>
      <c r="C151" s="49" t="s">
        <v>874</v>
      </c>
      <c r="D151" s="51" t="s">
        <v>780</v>
      </c>
      <c r="E151" s="51">
        <v>6</v>
      </c>
      <c r="F151" s="51">
        <v>0</v>
      </c>
      <c r="G151" s="51">
        <v>0</v>
      </c>
      <c r="H151" s="51">
        <v>0</v>
      </c>
      <c r="I151" s="52">
        <f t="shared" si="18"/>
        <v>6</v>
      </c>
      <c r="J151" s="11">
        <f t="shared" si="16"/>
        <v>239.70000000000002</v>
      </c>
      <c r="K151" s="11">
        <f t="shared" si="13"/>
        <v>239.70000000000002</v>
      </c>
      <c r="L151" s="11">
        <f t="shared" si="14"/>
        <v>23.97</v>
      </c>
      <c r="M151" s="11">
        <f t="shared" si="15"/>
        <v>263.67</v>
      </c>
      <c r="O151" s="11">
        <f t="shared" si="17"/>
        <v>388.35</v>
      </c>
      <c r="P151" s="11">
        <f t="shared" si="19"/>
        <v>38.840000000000003</v>
      </c>
      <c r="Q151" s="11">
        <f t="shared" si="20"/>
        <v>427.19000000000005</v>
      </c>
    </row>
    <row r="152" spans="1:17" x14ac:dyDescent="0.2">
      <c r="A152" s="25" t="s">
        <v>167</v>
      </c>
      <c r="B152" s="25" t="s">
        <v>263</v>
      </c>
      <c r="C152" s="49" t="s">
        <v>875</v>
      </c>
      <c r="D152" s="51" t="s">
        <v>796</v>
      </c>
      <c r="E152" s="51">
        <v>7</v>
      </c>
      <c r="F152" s="51">
        <v>0</v>
      </c>
      <c r="G152" s="51">
        <v>0</v>
      </c>
      <c r="H152" s="51">
        <v>0</v>
      </c>
      <c r="I152" s="52">
        <f t="shared" si="18"/>
        <v>7</v>
      </c>
      <c r="J152" s="11">
        <f t="shared" si="16"/>
        <v>279.65000000000003</v>
      </c>
      <c r="K152" s="11">
        <f t="shared" si="13"/>
        <v>279.65000000000003</v>
      </c>
      <c r="L152" s="11">
        <f t="shared" si="14"/>
        <v>27.97</v>
      </c>
      <c r="M152" s="11">
        <f t="shared" si="15"/>
        <v>307.62</v>
      </c>
      <c r="O152" s="11">
        <f t="shared" si="17"/>
        <v>453.05</v>
      </c>
      <c r="P152" s="11">
        <f t="shared" si="19"/>
        <v>45.31</v>
      </c>
      <c r="Q152" s="11">
        <f t="shared" si="20"/>
        <v>498.36</v>
      </c>
    </row>
    <row r="153" spans="1:17" x14ac:dyDescent="0.2">
      <c r="A153" s="25" t="s">
        <v>167</v>
      </c>
      <c r="B153" s="25" t="s">
        <v>263</v>
      </c>
      <c r="C153" s="49" t="s">
        <v>876</v>
      </c>
      <c r="D153" s="51" t="s">
        <v>801</v>
      </c>
      <c r="E153" s="51">
        <v>9</v>
      </c>
      <c r="F153" s="51">
        <v>0</v>
      </c>
      <c r="G153" s="51">
        <v>0</v>
      </c>
      <c r="H153" s="51">
        <v>0</v>
      </c>
      <c r="I153" s="52">
        <f t="shared" si="18"/>
        <v>9</v>
      </c>
      <c r="J153" s="11">
        <f t="shared" si="16"/>
        <v>359.55</v>
      </c>
      <c r="K153" s="11">
        <f t="shared" si="13"/>
        <v>359.55</v>
      </c>
      <c r="L153" s="11">
        <f t="shared" si="14"/>
        <v>35.96</v>
      </c>
      <c r="M153" s="11">
        <f t="shared" si="15"/>
        <v>395.51</v>
      </c>
      <c r="O153" s="11">
        <f t="shared" si="17"/>
        <v>582.5</v>
      </c>
      <c r="P153" s="11">
        <f t="shared" si="19"/>
        <v>58.25</v>
      </c>
      <c r="Q153" s="11">
        <f t="shared" si="20"/>
        <v>640.75</v>
      </c>
    </row>
    <row r="154" spans="1:17" x14ac:dyDescent="0.2">
      <c r="A154" s="25" t="s">
        <v>167</v>
      </c>
      <c r="B154" s="25" t="s">
        <v>263</v>
      </c>
      <c r="C154" s="49" t="s">
        <v>877</v>
      </c>
      <c r="D154" s="51" t="s">
        <v>807</v>
      </c>
      <c r="E154" s="51">
        <v>15</v>
      </c>
      <c r="F154" s="51">
        <v>0</v>
      </c>
      <c r="G154" s="51">
        <v>0</v>
      </c>
      <c r="H154" s="51">
        <v>0</v>
      </c>
      <c r="I154" s="52">
        <f t="shared" si="18"/>
        <v>15</v>
      </c>
      <c r="J154" s="11">
        <f t="shared" si="16"/>
        <v>599.25</v>
      </c>
      <c r="K154" s="11">
        <f t="shared" si="13"/>
        <v>599.25</v>
      </c>
      <c r="L154" s="11">
        <f t="shared" si="14"/>
        <v>59.93</v>
      </c>
      <c r="M154" s="11">
        <f t="shared" si="15"/>
        <v>659.18</v>
      </c>
      <c r="O154" s="11">
        <f t="shared" si="17"/>
        <v>970.80000000000007</v>
      </c>
      <c r="P154" s="11">
        <f t="shared" si="19"/>
        <v>97.08</v>
      </c>
      <c r="Q154" s="11">
        <f t="shared" si="20"/>
        <v>1067.8800000000001</v>
      </c>
    </row>
    <row r="155" spans="1:17" x14ac:dyDescent="0.2">
      <c r="A155" s="25" t="s">
        <v>167</v>
      </c>
      <c r="B155" s="25" t="s">
        <v>263</v>
      </c>
      <c r="C155" s="49" t="s">
        <v>878</v>
      </c>
      <c r="D155" s="51" t="s">
        <v>789</v>
      </c>
      <c r="E155" s="51">
        <v>8</v>
      </c>
      <c r="F155" s="51">
        <v>0</v>
      </c>
      <c r="G155" s="51">
        <v>0</v>
      </c>
      <c r="H155" s="51">
        <v>0</v>
      </c>
      <c r="I155" s="52">
        <f t="shared" si="18"/>
        <v>8</v>
      </c>
      <c r="J155" s="11">
        <f t="shared" si="16"/>
        <v>319.60000000000002</v>
      </c>
      <c r="K155" s="11">
        <f t="shared" si="13"/>
        <v>319.60000000000002</v>
      </c>
      <c r="L155" s="11">
        <f t="shared" si="14"/>
        <v>31.96</v>
      </c>
      <c r="M155" s="11">
        <f t="shared" si="15"/>
        <v>351.56</v>
      </c>
      <c r="O155" s="11">
        <f t="shared" si="17"/>
        <v>517.75</v>
      </c>
      <c r="P155" s="11">
        <f t="shared" si="19"/>
        <v>51.78</v>
      </c>
      <c r="Q155" s="11">
        <f t="shared" si="20"/>
        <v>569.53</v>
      </c>
    </row>
    <row r="156" spans="1:17" x14ac:dyDescent="0.2">
      <c r="A156" s="25" t="s">
        <v>167</v>
      </c>
      <c r="B156" s="25" t="s">
        <v>263</v>
      </c>
      <c r="C156" s="49" t="s">
        <v>879</v>
      </c>
      <c r="D156" s="51" t="s">
        <v>803</v>
      </c>
      <c r="E156" s="51">
        <v>10</v>
      </c>
      <c r="F156" s="51">
        <v>0</v>
      </c>
      <c r="G156" s="51">
        <v>0</v>
      </c>
      <c r="H156" s="51">
        <v>0</v>
      </c>
      <c r="I156" s="52">
        <f t="shared" si="18"/>
        <v>10</v>
      </c>
      <c r="J156" s="11">
        <f t="shared" si="16"/>
        <v>399.5</v>
      </c>
      <c r="K156" s="11">
        <f t="shared" si="13"/>
        <v>399.5</v>
      </c>
      <c r="L156" s="11">
        <f t="shared" si="14"/>
        <v>39.950000000000003</v>
      </c>
      <c r="M156" s="11">
        <f t="shared" si="15"/>
        <v>439.45</v>
      </c>
      <c r="O156" s="11">
        <f t="shared" si="17"/>
        <v>647.20000000000005</v>
      </c>
      <c r="P156" s="11">
        <f t="shared" si="19"/>
        <v>64.72</v>
      </c>
      <c r="Q156" s="11">
        <f t="shared" si="20"/>
        <v>711.92000000000007</v>
      </c>
    </row>
    <row r="157" spans="1:17" x14ac:dyDescent="0.2">
      <c r="A157" s="25" t="s">
        <v>167</v>
      </c>
      <c r="B157" s="25" t="s">
        <v>263</v>
      </c>
      <c r="C157" s="49" t="s">
        <v>880</v>
      </c>
      <c r="D157" s="51" t="s">
        <v>833</v>
      </c>
      <c r="E157" s="51">
        <v>13</v>
      </c>
      <c r="F157" s="51">
        <v>0</v>
      </c>
      <c r="G157" s="51">
        <v>0</v>
      </c>
      <c r="H157" s="51">
        <v>0</v>
      </c>
      <c r="I157" s="52">
        <f t="shared" si="18"/>
        <v>13</v>
      </c>
      <c r="J157" s="11">
        <f t="shared" si="16"/>
        <v>519.35</v>
      </c>
      <c r="K157" s="11">
        <f t="shared" si="13"/>
        <v>519.35</v>
      </c>
      <c r="L157" s="11">
        <f t="shared" si="14"/>
        <v>51.94</v>
      </c>
      <c r="M157" s="11">
        <f t="shared" si="15"/>
        <v>571.29</v>
      </c>
      <c r="O157" s="11">
        <f t="shared" si="17"/>
        <v>841.35</v>
      </c>
      <c r="P157" s="11">
        <f t="shared" si="19"/>
        <v>84.14</v>
      </c>
      <c r="Q157" s="11">
        <f t="shared" si="20"/>
        <v>925.49</v>
      </c>
    </row>
    <row r="158" spans="1:17" x14ac:dyDescent="0.2">
      <c r="A158" s="25" t="s">
        <v>167</v>
      </c>
      <c r="B158" s="25" t="s">
        <v>263</v>
      </c>
      <c r="C158" s="49" t="s">
        <v>881</v>
      </c>
      <c r="D158" s="51" t="s">
        <v>807</v>
      </c>
      <c r="E158" s="51">
        <v>15</v>
      </c>
      <c r="F158" s="51">
        <v>0</v>
      </c>
      <c r="G158" s="51">
        <v>0</v>
      </c>
      <c r="H158" s="51">
        <v>0</v>
      </c>
      <c r="I158" s="52">
        <f t="shared" si="18"/>
        <v>15</v>
      </c>
      <c r="J158" s="11">
        <f t="shared" si="16"/>
        <v>599.25</v>
      </c>
      <c r="K158" s="11">
        <f t="shared" si="13"/>
        <v>599.25</v>
      </c>
      <c r="L158" s="11">
        <f t="shared" si="14"/>
        <v>59.93</v>
      </c>
      <c r="M158" s="11">
        <f t="shared" si="15"/>
        <v>659.18</v>
      </c>
      <c r="O158" s="11">
        <f t="shared" si="17"/>
        <v>970.80000000000007</v>
      </c>
      <c r="P158" s="11">
        <f t="shared" si="19"/>
        <v>97.08</v>
      </c>
      <c r="Q158" s="11">
        <f t="shared" si="20"/>
        <v>1067.8800000000001</v>
      </c>
    </row>
    <row r="159" spans="1:17" x14ac:dyDescent="0.2">
      <c r="A159" s="25" t="s">
        <v>167</v>
      </c>
      <c r="B159" s="25" t="s">
        <v>263</v>
      </c>
      <c r="C159" s="49" t="s">
        <v>882</v>
      </c>
      <c r="D159" s="51" t="s">
        <v>815</v>
      </c>
      <c r="E159" s="51">
        <v>12</v>
      </c>
      <c r="F159" s="51">
        <v>0</v>
      </c>
      <c r="G159" s="51">
        <v>0</v>
      </c>
      <c r="H159" s="51">
        <v>0</v>
      </c>
      <c r="I159" s="52">
        <f t="shared" si="18"/>
        <v>12</v>
      </c>
      <c r="J159" s="11">
        <f t="shared" si="16"/>
        <v>479.40000000000003</v>
      </c>
      <c r="K159" s="11">
        <f t="shared" si="13"/>
        <v>479.40000000000003</v>
      </c>
      <c r="L159" s="11">
        <f t="shared" si="14"/>
        <v>47.94</v>
      </c>
      <c r="M159" s="11">
        <f t="shared" si="15"/>
        <v>527.34</v>
      </c>
      <c r="O159" s="11">
        <f t="shared" si="17"/>
        <v>776.65000000000009</v>
      </c>
      <c r="P159" s="11">
        <f t="shared" si="19"/>
        <v>77.67</v>
      </c>
      <c r="Q159" s="11">
        <f t="shared" si="20"/>
        <v>854.32</v>
      </c>
    </row>
    <row r="160" spans="1:17" x14ac:dyDescent="0.2">
      <c r="A160" s="25" t="s">
        <v>167</v>
      </c>
      <c r="B160" s="25" t="s">
        <v>263</v>
      </c>
      <c r="C160" s="49" t="s">
        <v>883</v>
      </c>
      <c r="D160" s="51" t="s">
        <v>803</v>
      </c>
      <c r="E160" s="51">
        <v>10</v>
      </c>
      <c r="F160" s="51">
        <v>0</v>
      </c>
      <c r="G160" s="51">
        <v>0</v>
      </c>
      <c r="H160" s="51">
        <v>0</v>
      </c>
      <c r="I160" s="52">
        <f t="shared" si="18"/>
        <v>10</v>
      </c>
      <c r="J160" s="11">
        <f t="shared" si="16"/>
        <v>399.5</v>
      </c>
      <c r="K160" s="11">
        <f t="shared" si="13"/>
        <v>399.5</v>
      </c>
      <c r="L160" s="11">
        <f t="shared" si="14"/>
        <v>39.950000000000003</v>
      </c>
      <c r="M160" s="11">
        <f t="shared" si="15"/>
        <v>439.45</v>
      </c>
      <c r="O160" s="11">
        <f t="shared" si="17"/>
        <v>647.20000000000005</v>
      </c>
      <c r="P160" s="11">
        <f t="shared" si="19"/>
        <v>64.72</v>
      </c>
      <c r="Q160" s="11">
        <f t="shared" si="20"/>
        <v>711.92000000000007</v>
      </c>
    </row>
    <row r="161" spans="1:17" x14ac:dyDescent="0.2">
      <c r="A161" s="25" t="s">
        <v>167</v>
      </c>
      <c r="B161" s="25" t="s">
        <v>263</v>
      </c>
      <c r="C161" s="49" t="s">
        <v>884</v>
      </c>
      <c r="D161" s="68" t="s">
        <v>780</v>
      </c>
      <c r="E161" s="51">
        <v>6</v>
      </c>
      <c r="F161" s="51">
        <v>0</v>
      </c>
      <c r="G161" s="51">
        <v>0</v>
      </c>
      <c r="H161" s="51">
        <v>0</v>
      </c>
      <c r="I161" s="52">
        <f t="shared" si="18"/>
        <v>6</v>
      </c>
      <c r="J161" s="11">
        <f t="shared" si="16"/>
        <v>239.70000000000002</v>
      </c>
      <c r="K161" s="11">
        <f t="shared" si="13"/>
        <v>239.70000000000002</v>
      </c>
      <c r="L161" s="11">
        <f t="shared" si="14"/>
        <v>23.97</v>
      </c>
      <c r="M161" s="11">
        <f t="shared" si="15"/>
        <v>263.67</v>
      </c>
      <c r="O161" s="11">
        <f t="shared" si="17"/>
        <v>388.35</v>
      </c>
      <c r="P161" s="11">
        <f t="shared" si="19"/>
        <v>38.840000000000003</v>
      </c>
      <c r="Q161" s="11">
        <f t="shared" si="20"/>
        <v>427.19000000000005</v>
      </c>
    </row>
    <row r="162" spans="1:17" x14ac:dyDescent="0.2">
      <c r="A162" s="25" t="s">
        <v>167</v>
      </c>
      <c r="B162" s="25" t="s">
        <v>265</v>
      </c>
      <c r="C162" s="49" t="s">
        <v>885</v>
      </c>
      <c r="D162" s="51" t="s">
        <v>826</v>
      </c>
      <c r="E162" s="51">
        <v>3</v>
      </c>
      <c r="F162" s="51">
        <v>0</v>
      </c>
      <c r="G162" s="51">
        <v>0</v>
      </c>
      <c r="H162" s="51">
        <v>0</v>
      </c>
      <c r="I162" s="52">
        <f t="shared" si="18"/>
        <v>3</v>
      </c>
      <c r="J162" s="11">
        <f t="shared" si="16"/>
        <v>119.85000000000001</v>
      </c>
      <c r="K162" s="11">
        <f t="shared" si="13"/>
        <v>119.85000000000001</v>
      </c>
      <c r="L162" s="11">
        <f t="shared" si="14"/>
        <v>11.99</v>
      </c>
      <c r="M162" s="11">
        <f t="shared" si="15"/>
        <v>131.84</v>
      </c>
      <c r="O162" s="11">
        <f t="shared" si="17"/>
        <v>194.15</v>
      </c>
      <c r="P162" s="11">
        <f t="shared" si="19"/>
        <v>19.420000000000002</v>
      </c>
      <c r="Q162" s="11">
        <f t="shared" si="20"/>
        <v>213.57</v>
      </c>
    </row>
    <row r="163" spans="1:17" x14ac:dyDescent="0.2">
      <c r="A163" s="25" t="s">
        <v>167</v>
      </c>
      <c r="B163" s="25" t="s">
        <v>265</v>
      </c>
      <c r="C163" s="49" t="s">
        <v>886</v>
      </c>
      <c r="D163" s="51" t="s">
        <v>778</v>
      </c>
      <c r="E163" s="51">
        <v>5</v>
      </c>
      <c r="F163" s="51">
        <v>0</v>
      </c>
      <c r="G163" s="51">
        <v>0</v>
      </c>
      <c r="H163" s="51">
        <v>0</v>
      </c>
      <c r="I163" s="52">
        <f t="shared" si="18"/>
        <v>5</v>
      </c>
      <c r="J163" s="11">
        <f t="shared" si="16"/>
        <v>199.75</v>
      </c>
      <c r="K163" s="11">
        <f t="shared" si="13"/>
        <v>199.75</v>
      </c>
      <c r="L163" s="11">
        <f t="shared" si="14"/>
        <v>19.98</v>
      </c>
      <c r="M163" s="11">
        <f t="shared" si="15"/>
        <v>219.73</v>
      </c>
      <c r="O163" s="11">
        <f t="shared" si="17"/>
        <v>323.60000000000002</v>
      </c>
      <c r="P163" s="11">
        <f t="shared" si="19"/>
        <v>32.36</v>
      </c>
      <c r="Q163" s="11">
        <f t="shared" si="20"/>
        <v>355.96000000000004</v>
      </c>
    </row>
    <row r="164" spans="1:17" x14ac:dyDescent="0.2">
      <c r="A164" s="25" t="s">
        <v>167</v>
      </c>
      <c r="B164" s="25" t="s">
        <v>265</v>
      </c>
      <c r="C164" s="49" t="s">
        <v>887</v>
      </c>
      <c r="D164" s="51" t="s">
        <v>782</v>
      </c>
      <c r="E164" s="51">
        <v>4</v>
      </c>
      <c r="F164" s="51">
        <v>0</v>
      </c>
      <c r="G164" s="51">
        <v>0</v>
      </c>
      <c r="H164" s="51">
        <v>0</v>
      </c>
      <c r="I164" s="52">
        <f>+E164+F164+G164+H164</f>
        <v>4</v>
      </c>
      <c r="J164" s="11">
        <f t="shared" si="16"/>
        <v>159.80000000000001</v>
      </c>
      <c r="K164" s="11">
        <f t="shared" si="13"/>
        <v>159.80000000000001</v>
      </c>
      <c r="L164" s="11">
        <f t="shared" si="14"/>
        <v>15.98</v>
      </c>
      <c r="M164" s="11">
        <f>+L164+K164</f>
        <v>175.78</v>
      </c>
      <c r="O164" s="11">
        <f t="shared" si="17"/>
        <v>258.90000000000003</v>
      </c>
      <c r="P164" s="11">
        <f t="shared" si="19"/>
        <v>25.89</v>
      </c>
      <c r="Q164" s="11">
        <f t="shared" si="20"/>
        <v>284.79000000000002</v>
      </c>
    </row>
    <row r="165" spans="1:17" x14ac:dyDescent="0.2">
      <c r="A165" s="25" t="s">
        <v>167</v>
      </c>
      <c r="B165" s="25" t="s">
        <v>265</v>
      </c>
      <c r="C165" s="49" t="s">
        <v>888</v>
      </c>
      <c r="D165" s="51" t="s">
        <v>803</v>
      </c>
      <c r="E165" s="51">
        <v>10</v>
      </c>
      <c r="F165" s="51">
        <v>0</v>
      </c>
      <c r="G165" s="51">
        <v>0</v>
      </c>
      <c r="H165" s="51">
        <v>0</v>
      </c>
      <c r="I165" s="52">
        <f>+E165+F165+G165+H165</f>
        <v>10</v>
      </c>
      <c r="J165" s="11">
        <f t="shared" si="16"/>
        <v>399.5</v>
      </c>
      <c r="K165" s="11">
        <f t="shared" si="13"/>
        <v>399.5</v>
      </c>
      <c r="L165" s="11">
        <f t="shared" si="14"/>
        <v>39.950000000000003</v>
      </c>
      <c r="M165" s="11">
        <f>+L165+K165</f>
        <v>439.45</v>
      </c>
      <c r="O165" s="11">
        <f t="shared" si="17"/>
        <v>647.20000000000005</v>
      </c>
      <c r="P165" s="11">
        <f t="shared" si="19"/>
        <v>64.72</v>
      </c>
      <c r="Q165" s="11">
        <f>+P165+O165</f>
        <v>711.92000000000007</v>
      </c>
    </row>
    <row r="166" spans="1:17" x14ac:dyDescent="0.2">
      <c r="A166" s="25" t="s">
        <v>167</v>
      </c>
      <c r="B166" s="25" t="s">
        <v>265</v>
      </c>
      <c r="C166" s="49" t="s">
        <v>889</v>
      </c>
      <c r="D166" s="51" t="s">
        <v>780</v>
      </c>
      <c r="E166" s="51">
        <v>6</v>
      </c>
      <c r="F166" s="51">
        <v>0</v>
      </c>
      <c r="G166" s="51">
        <v>0</v>
      </c>
      <c r="H166" s="51">
        <v>0</v>
      </c>
      <c r="I166" s="52">
        <f t="shared" si="18"/>
        <v>6</v>
      </c>
      <c r="J166" s="11">
        <f t="shared" si="16"/>
        <v>239.70000000000002</v>
      </c>
      <c r="K166" s="11">
        <f t="shared" si="13"/>
        <v>239.70000000000002</v>
      </c>
      <c r="L166" s="11">
        <f t="shared" si="14"/>
        <v>23.97</v>
      </c>
      <c r="M166" s="11">
        <f t="shared" si="15"/>
        <v>263.67</v>
      </c>
      <c r="O166" s="11">
        <f t="shared" si="17"/>
        <v>388.35</v>
      </c>
      <c r="P166" s="11">
        <f t="shared" si="19"/>
        <v>38.840000000000003</v>
      </c>
      <c r="Q166" s="11">
        <f t="shared" si="20"/>
        <v>427.19000000000005</v>
      </c>
    </row>
    <row r="167" spans="1:17" x14ac:dyDescent="0.2">
      <c r="A167" s="25" t="s">
        <v>167</v>
      </c>
      <c r="B167" s="25" t="s">
        <v>265</v>
      </c>
      <c r="C167" s="49" t="s">
        <v>890</v>
      </c>
      <c r="D167" s="51" t="s">
        <v>796</v>
      </c>
      <c r="E167" s="51">
        <v>7</v>
      </c>
      <c r="F167" s="51">
        <v>0</v>
      </c>
      <c r="G167" s="51">
        <v>0</v>
      </c>
      <c r="H167" s="51">
        <v>0</v>
      </c>
      <c r="I167" s="52">
        <f t="shared" si="18"/>
        <v>7</v>
      </c>
      <c r="J167" s="11">
        <f t="shared" si="16"/>
        <v>279.65000000000003</v>
      </c>
      <c r="K167" s="11">
        <f t="shared" si="13"/>
        <v>279.65000000000003</v>
      </c>
      <c r="L167" s="11">
        <f t="shared" si="14"/>
        <v>27.97</v>
      </c>
      <c r="M167" s="11">
        <f t="shared" si="15"/>
        <v>307.62</v>
      </c>
      <c r="O167" s="11">
        <f t="shared" si="17"/>
        <v>453.05</v>
      </c>
      <c r="P167" s="11">
        <f t="shared" si="19"/>
        <v>45.31</v>
      </c>
      <c r="Q167" s="11">
        <f t="shared" si="20"/>
        <v>498.36</v>
      </c>
    </row>
    <row r="168" spans="1:17" x14ac:dyDescent="0.2">
      <c r="A168" s="25" t="s">
        <v>167</v>
      </c>
      <c r="B168" s="25" t="s">
        <v>265</v>
      </c>
      <c r="C168" s="49" t="s">
        <v>891</v>
      </c>
      <c r="D168" s="51" t="s">
        <v>782</v>
      </c>
      <c r="E168" s="51">
        <v>4</v>
      </c>
      <c r="F168" s="51">
        <v>0</v>
      </c>
      <c r="G168" s="51">
        <v>0</v>
      </c>
      <c r="H168" s="51">
        <v>0</v>
      </c>
      <c r="I168" s="52">
        <f t="shared" si="18"/>
        <v>4</v>
      </c>
      <c r="J168" s="11">
        <f t="shared" si="16"/>
        <v>159.80000000000001</v>
      </c>
      <c r="K168" s="11">
        <f t="shared" si="13"/>
        <v>159.80000000000001</v>
      </c>
      <c r="L168" s="11">
        <f t="shared" si="14"/>
        <v>15.98</v>
      </c>
      <c r="M168" s="11">
        <f t="shared" si="15"/>
        <v>175.78</v>
      </c>
      <c r="O168" s="11">
        <f t="shared" si="17"/>
        <v>258.90000000000003</v>
      </c>
      <c r="P168" s="11">
        <f t="shared" si="19"/>
        <v>25.89</v>
      </c>
      <c r="Q168" s="11">
        <f t="shared" si="20"/>
        <v>284.79000000000002</v>
      </c>
    </row>
    <row r="169" spans="1:17" x14ac:dyDescent="0.2">
      <c r="A169" s="25" t="s">
        <v>167</v>
      </c>
      <c r="B169" s="25" t="s">
        <v>265</v>
      </c>
      <c r="C169" s="49" t="s">
        <v>892</v>
      </c>
      <c r="D169" s="51" t="s">
        <v>780</v>
      </c>
      <c r="E169" s="51">
        <v>6</v>
      </c>
      <c r="F169" s="51">
        <v>0</v>
      </c>
      <c r="G169" s="51">
        <v>0</v>
      </c>
      <c r="H169" s="51">
        <v>0</v>
      </c>
      <c r="I169" s="52">
        <f t="shared" si="18"/>
        <v>6</v>
      </c>
      <c r="J169" s="11">
        <f t="shared" si="16"/>
        <v>239.70000000000002</v>
      </c>
      <c r="K169" s="11">
        <f t="shared" si="13"/>
        <v>239.70000000000002</v>
      </c>
      <c r="L169" s="11">
        <f t="shared" si="14"/>
        <v>23.97</v>
      </c>
      <c r="M169" s="11">
        <f t="shared" si="15"/>
        <v>263.67</v>
      </c>
      <c r="O169" s="11">
        <f t="shared" si="17"/>
        <v>388.35</v>
      </c>
      <c r="P169" s="11">
        <f t="shared" si="19"/>
        <v>38.840000000000003</v>
      </c>
      <c r="Q169" s="11">
        <f t="shared" si="20"/>
        <v>427.19000000000005</v>
      </c>
    </row>
    <row r="170" spans="1:17" x14ac:dyDescent="0.2">
      <c r="A170" s="25" t="s">
        <v>167</v>
      </c>
      <c r="B170" s="25" t="s">
        <v>265</v>
      </c>
      <c r="C170" s="49" t="s">
        <v>893</v>
      </c>
      <c r="D170" s="51" t="s">
        <v>778</v>
      </c>
      <c r="E170" s="51">
        <v>5</v>
      </c>
      <c r="F170" s="51">
        <v>0</v>
      </c>
      <c r="G170" s="51">
        <v>0</v>
      </c>
      <c r="H170" s="51">
        <v>0</v>
      </c>
      <c r="I170" s="52">
        <f t="shared" si="18"/>
        <v>5</v>
      </c>
      <c r="J170" s="11">
        <f t="shared" si="16"/>
        <v>199.75</v>
      </c>
      <c r="K170" s="11">
        <f t="shared" si="13"/>
        <v>199.75</v>
      </c>
      <c r="L170" s="11">
        <f t="shared" si="14"/>
        <v>19.98</v>
      </c>
      <c r="M170" s="11">
        <f t="shared" si="15"/>
        <v>219.73</v>
      </c>
      <c r="O170" s="11">
        <f t="shared" si="17"/>
        <v>323.60000000000002</v>
      </c>
      <c r="P170" s="11">
        <f t="shared" si="19"/>
        <v>32.36</v>
      </c>
      <c r="Q170" s="11">
        <f t="shared" si="20"/>
        <v>355.96000000000004</v>
      </c>
    </row>
    <row r="171" spans="1:17" x14ac:dyDescent="0.2">
      <c r="A171" s="25" t="s">
        <v>167</v>
      </c>
      <c r="B171" s="25" t="s">
        <v>265</v>
      </c>
      <c r="C171" s="49" t="s">
        <v>894</v>
      </c>
      <c r="D171" s="51" t="s">
        <v>782</v>
      </c>
      <c r="E171" s="51">
        <v>4</v>
      </c>
      <c r="F171" s="51">
        <v>0</v>
      </c>
      <c r="G171" s="51">
        <v>0</v>
      </c>
      <c r="H171" s="51">
        <v>0</v>
      </c>
      <c r="I171" s="52">
        <f t="shared" si="18"/>
        <v>4</v>
      </c>
      <c r="J171" s="11">
        <f t="shared" si="16"/>
        <v>159.80000000000001</v>
      </c>
      <c r="K171" s="11">
        <f t="shared" si="13"/>
        <v>159.80000000000001</v>
      </c>
      <c r="L171" s="11">
        <f t="shared" si="14"/>
        <v>15.98</v>
      </c>
      <c r="M171" s="11">
        <f t="shared" si="15"/>
        <v>175.78</v>
      </c>
      <c r="O171" s="11">
        <f t="shared" si="17"/>
        <v>258.90000000000003</v>
      </c>
      <c r="P171" s="11">
        <f t="shared" si="19"/>
        <v>25.89</v>
      </c>
      <c r="Q171" s="11">
        <f t="shared" si="20"/>
        <v>284.79000000000002</v>
      </c>
    </row>
    <row r="172" spans="1:17" x14ac:dyDescent="0.2">
      <c r="A172" s="25" t="s">
        <v>167</v>
      </c>
      <c r="B172" s="25" t="s">
        <v>265</v>
      </c>
      <c r="C172" s="49" t="s">
        <v>895</v>
      </c>
      <c r="D172" s="51" t="s">
        <v>780</v>
      </c>
      <c r="E172" s="51">
        <v>6</v>
      </c>
      <c r="F172" s="51">
        <v>0</v>
      </c>
      <c r="G172" s="51">
        <v>0</v>
      </c>
      <c r="H172" s="51">
        <v>0</v>
      </c>
      <c r="I172" s="52">
        <f t="shared" si="18"/>
        <v>6</v>
      </c>
      <c r="J172" s="11">
        <f t="shared" si="16"/>
        <v>239.70000000000002</v>
      </c>
      <c r="K172" s="11">
        <f t="shared" si="13"/>
        <v>239.70000000000002</v>
      </c>
      <c r="L172" s="11">
        <f t="shared" si="14"/>
        <v>23.97</v>
      </c>
      <c r="M172" s="11">
        <f t="shared" si="15"/>
        <v>263.67</v>
      </c>
      <c r="O172" s="11">
        <f t="shared" si="17"/>
        <v>388.35</v>
      </c>
      <c r="P172" s="11">
        <f t="shared" si="19"/>
        <v>38.840000000000003</v>
      </c>
      <c r="Q172" s="11">
        <f t="shared" si="20"/>
        <v>427.19000000000005</v>
      </c>
    </row>
    <row r="173" spans="1:17" x14ac:dyDescent="0.2">
      <c r="A173" s="25" t="s">
        <v>167</v>
      </c>
      <c r="B173" s="25" t="s">
        <v>265</v>
      </c>
      <c r="C173" s="49" t="s">
        <v>896</v>
      </c>
      <c r="D173" s="51" t="s">
        <v>780</v>
      </c>
      <c r="E173" s="51">
        <v>6</v>
      </c>
      <c r="F173" s="51">
        <v>0</v>
      </c>
      <c r="G173" s="51">
        <v>0</v>
      </c>
      <c r="H173" s="51">
        <v>0</v>
      </c>
      <c r="I173" s="52">
        <f t="shared" si="18"/>
        <v>6</v>
      </c>
      <c r="J173" s="11">
        <f t="shared" si="16"/>
        <v>239.70000000000002</v>
      </c>
      <c r="K173" s="11">
        <f t="shared" si="13"/>
        <v>239.70000000000002</v>
      </c>
      <c r="L173" s="11">
        <f t="shared" si="14"/>
        <v>23.97</v>
      </c>
      <c r="M173" s="11">
        <f t="shared" si="15"/>
        <v>263.67</v>
      </c>
      <c r="O173" s="11">
        <f t="shared" si="17"/>
        <v>388.35</v>
      </c>
      <c r="P173" s="11">
        <f t="shared" si="19"/>
        <v>38.840000000000003</v>
      </c>
      <c r="Q173" s="11">
        <f t="shared" si="20"/>
        <v>427.19000000000005</v>
      </c>
    </row>
    <row r="174" spans="1:17" x14ac:dyDescent="0.2">
      <c r="A174" s="25" t="s">
        <v>167</v>
      </c>
      <c r="B174" s="25" t="s">
        <v>265</v>
      </c>
      <c r="C174" s="49" t="s">
        <v>897</v>
      </c>
      <c r="D174" s="51" t="s">
        <v>789</v>
      </c>
      <c r="E174" s="51">
        <v>8</v>
      </c>
      <c r="F174" s="51">
        <v>0</v>
      </c>
      <c r="G174" s="51">
        <v>0</v>
      </c>
      <c r="H174" s="51">
        <v>0</v>
      </c>
      <c r="I174" s="52">
        <f t="shared" si="18"/>
        <v>8</v>
      </c>
      <c r="J174" s="11">
        <f t="shared" si="16"/>
        <v>319.60000000000002</v>
      </c>
      <c r="K174" s="11">
        <f t="shared" si="13"/>
        <v>319.60000000000002</v>
      </c>
      <c r="L174" s="11">
        <f t="shared" si="14"/>
        <v>31.96</v>
      </c>
      <c r="M174" s="11">
        <f t="shared" si="15"/>
        <v>351.56</v>
      </c>
      <c r="O174" s="11">
        <f t="shared" si="17"/>
        <v>517.75</v>
      </c>
      <c r="P174" s="11">
        <f t="shared" si="19"/>
        <v>51.78</v>
      </c>
      <c r="Q174" s="11">
        <f t="shared" si="20"/>
        <v>569.53</v>
      </c>
    </row>
    <row r="175" spans="1:17" x14ac:dyDescent="0.2">
      <c r="A175" s="25" t="s">
        <v>167</v>
      </c>
      <c r="B175" s="25" t="s">
        <v>265</v>
      </c>
      <c r="C175" s="49" t="s">
        <v>898</v>
      </c>
      <c r="D175" s="51" t="s">
        <v>782</v>
      </c>
      <c r="E175" s="51">
        <v>4</v>
      </c>
      <c r="F175" s="51">
        <v>0</v>
      </c>
      <c r="G175" s="51">
        <v>0</v>
      </c>
      <c r="H175" s="51">
        <v>0</v>
      </c>
      <c r="I175" s="52">
        <f t="shared" si="18"/>
        <v>4</v>
      </c>
      <c r="J175" s="11">
        <f t="shared" si="16"/>
        <v>159.80000000000001</v>
      </c>
      <c r="K175" s="11">
        <f t="shared" si="13"/>
        <v>159.80000000000001</v>
      </c>
      <c r="L175" s="11">
        <f t="shared" si="14"/>
        <v>15.98</v>
      </c>
      <c r="M175" s="11">
        <f t="shared" si="15"/>
        <v>175.78</v>
      </c>
      <c r="O175" s="11">
        <f t="shared" si="17"/>
        <v>258.90000000000003</v>
      </c>
      <c r="P175" s="11">
        <f t="shared" si="19"/>
        <v>25.89</v>
      </c>
      <c r="Q175" s="11">
        <f t="shared" si="20"/>
        <v>284.79000000000002</v>
      </c>
    </row>
    <row r="176" spans="1:17" x14ac:dyDescent="0.2">
      <c r="A176" s="25" t="s">
        <v>167</v>
      </c>
      <c r="B176" s="25" t="s">
        <v>265</v>
      </c>
      <c r="C176" s="49" t="s">
        <v>899</v>
      </c>
      <c r="D176" s="51" t="s">
        <v>803</v>
      </c>
      <c r="E176" s="51">
        <v>10</v>
      </c>
      <c r="F176" s="51">
        <v>0</v>
      </c>
      <c r="G176" s="51">
        <v>0</v>
      </c>
      <c r="H176" s="51">
        <v>0</v>
      </c>
      <c r="I176" s="52">
        <f t="shared" si="18"/>
        <v>10</v>
      </c>
      <c r="J176" s="11">
        <f t="shared" si="16"/>
        <v>399.5</v>
      </c>
      <c r="K176" s="11">
        <f t="shared" si="13"/>
        <v>399.5</v>
      </c>
      <c r="L176" s="11">
        <f t="shared" si="14"/>
        <v>39.950000000000003</v>
      </c>
      <c r="M176" s="11">
        <f t="shared" si="15"/>
        <v>439.45</v>
      </c>
      <c r="O176" s="11">
        <f t="shared" si="17"/>
        <v>647.20000000000005</v>
      </c>
      <c r="P176" s="11">
        <f t="shared" si="19"/>
        <v>64.72</v>
      </c>
      <c r="Q176" s="11">
        <f t="shared" si="20"/>
        <v>711.92000000000007</v>
      </c>
    </row>
    <row r="177" spans="1:17" x14ac:dyDescent="0.2">
      <c r="A177" s="25" t="s">
        <v>167</v>
      </c>
      <c r="B177" s="25" t="s">
        <v>265</v>
      </c>
      <c r="C177" s="49" t="s">
        <v>900</v>
      </c>
      <c r="D177" s="51" t="s">
        <v>803</v>
      </c>
      <c r="E177" s="51">
        <v>10</v>
      </c>
      <c r="F177" s="51">
        <v>0</v>
      </c>
      <c r="G177" s="51">
        <v>0</v>
      </c>
      <c r="H177" s="51">
        <v>0</v>
      </c>
      <c r="I177" s="52">
        <f t="shared" si="18"/>
        <v>10</v>
      </c>
      <c r="J177" s="11">
        <f t="shared" si="16"/>
        <v>399.5</v>
      </c>
      <c r="K177" s="11">
        <f t="shared" si="13"/>
        <v>399.5</v>
      </c>
      <c r="L177" s="11">
        <f t="shared" si="14"/>
        <v>39.950000000000003</v>
      </c>
      <c r="M177" s="11">
        <f t="shared" si="15"/>
        <v>439.45</v>
      </c>
      <c r="O177" s="11">
        <f t="shared" si="17"/>
        <v>647.20000000000005</v>
      </c>
      <c r="P177" s="11">
        <f t="shared" si="19"/>
        <v>64.72</v>
      </c>
      <c r="Q177" s="11">
        <f t="shared" si="20"/>
        <v>711.92000000000007</v>
      </c>
    </row>
    <row r="178" spans="1:17" x14ac:dyDescent="0.2">
      <c r="A178" s="25" t="s">
        <v>167</v>
      </c>
      <c r="B178" s="25" t="s">
        <v>265</v>
      </c>
      <c r="C178" s="49" t="s">
        <v>901</v>
      </c>
      <c r="D178" s="51" t="s">
        <v>803</v>
      </c>
      <c r="E178" s="51">
        <v>10</v>
      </c>
      <c r="F178" s="51">
        <v>0</v>
      </c>
      <c r="G178" s="51">
        <v>0</v>
      </c>
      <c r="H178" s="51">
        <v>0</v>
      </c>
      <c r="I178" s="52">
        <f t="shared" si="18"/>
        <v>10</v>
      </c>
      <c r="J178" s="11">
        <f t="shared" si="16"/>
        <v>399.5</v>
      </c>
      <c r="K178" s="11">
        <f t="shared" si="13"/>
        <v>399.5</v>
      </c>
      <c r="L178" s="11">
        <f t="shared" si="14"/>
        <v>39.950000000000003</v>
      </c>
      <c r="M178" s="11">
        <f t="shared" si="15"/>
        <v>439.45</v>
      </c>
      <c r="O178" s="11">
        <f t="shared" si="17"/>
        <v>647.20000000000005</v>
      </c>
      <c r="P178" s="11">
        <f t="shared" si="19"/>
        <v>64.72</v>
      </c>
      <c r="Q178" s="11">
        <f t="shared" si="20"/>
        <v>711.92000000000007</v>
      </c>
    </row>
    <row r="179" spans="1:17" x14ac:dyDescent="0.2">
      <c r="A179" s="25" t="s">
        <v>167</v>
      </c>
      <c r="B179" s="25" t="s">
        <v>265</v>
      </c>
      <c r="C179" s="49" t="s">
        <v>902</v>
      </c>
      <c r="D179" s="51" t="s">
        <v>803</v>
      </c>
      <c r="E179" s="51">
        <v>10</v>
      </c>
      <c r="F179" s="51">
        <v>0</v>
      </c>
      <c r="G179" s="51">
        <v>0</v>
      </c>
      <c r="H179" s="51">
        <v>0</v>
      </c>
      <c r="I179" s="52">
        <f>+E179+F179+G179+H179</f>
        <v>10</v>
      </c>
      <c r="J179" s="11">
        <f t="shared" si="16"/>
        <v>399.5</v>
      </c>
      <c r="K179" s="11">
        <f t="shared" si="13"/>
        <v>399.5</v>
      </c>
      <c r="L179" s="11">
        <f t="shared" si="14"/>
        <v>39.950000000000003</v>
      </c>
      <c r="M179" s="11">
        <f>+L179+K179</f>
        <v>439.45</v>
      </c>
      <c r="O179" s="11">
        <f t="shared" si="17"/>
        <v>647.20000000000005</v>
      </c>
      <c r="P179" s="11">
        <f t="shared" si="19"/>
        <v>64.72</v>
      </c>
      <c r="Q179" s="11">
        <f t="shared" si="20"/>
        <v>711.92000000000007</v>
      </c>
    </row>
    <row r="180" spans="1:17" x14ac:dyDescent="0.2">
      <c r="A180" s="25" t="s">
        <v>167</v>
      </c>
      <c r="B180" s="25" t="s">
        <v>265</v>
      </c>
      <c r="C180" s="49" t="s">
        <v>903</v>
      </c>
      <c r="D180" s="51" t="s">
        <v>803</v>
      </c>
      <c r="E180" s="51">
        <v>10</v>
      </c>
      <c r="F180" s="51">
        <v>0</v>
      </c>
      <c r="G180" s="51">
        <v>0</v>
      </c>
      <c r="H180" s="51">
        <v>0</v>
      </c>
      <c r="I180" s="52">
        <f t="shared" si="18"/>
        <v>10</v>
      </c>
      <c r="J180" s="11">
        <f t="shared" si="16"/>
        <v>399.5</v>
      </c>
      <c r="K180" s="11">
        <f t="shared" si="13"/>
        <v>399.5</v>
      </c>
      <c r="L180" s="11">
        <f t="shared" si="14"/>
        <v>39.950000000000003</v>
      </c>
      <c r="M180" s="11">
        <f t="shared" si="15"/>
        <v>439.45</v>
      </c>
      <c r="O180" s="11">
        <f t="shared" si="17"/>
        <v>647.20000000000005</v>
      </c>
      <c r="P180" s="11">
        <f t="shared" si="19"/>
        <v>64.72</v>
      </c>
      <c r="Q180" s="11">
        <f t="shared" si="20"/>
        <v>711.92000000000007</v>
      </c>
    </row>
    <row r="181" spans="1:17" x14ac:dyDescent="0.2">
      <c r="A181" s="25" t="s">
        <v>167</v>
      </c>
      <c r="B181" s="25" t="s">
        <v>265</v>
      </c>
      <c r="C181" s="49" t="s">
        <v>904</v>
      </c>
      <c r="D181" s="51" t="s">
        <v>815</v>
      </c>
      <c r="E181" s="51">
        <v>12</v>
      </c>
      <c r="F181" s="51">
        <v>0</v>
      </c>
      <c r="G181" s="51">
        <v>0</v>
      </c>
      <c r="H181" s="51">
        <v>0</v>
      </c>
      <c r="I181" s="52">
        <f t="shared" si="18"/>
        <v>12</v>
      </c>
      <c r="J181" s="11">
        <f t="shared" si="16"/>
        <v>479.40000000000003</v>
      </c>
      <c r="K181" s="11">
        <f t="shared" si="13"/>
        <v>479.40000000000003</v>
      </c>
      <c r="L181" s="11">
        <f t="shared" si="14"/>
        <v>47.94</v>
      </c>
      <c r="M181" s="11">
        <f t="shared" si="15"/>
        <v>527.34</v>
      </c>
      <c r="O181" s="11">
        <f t="shared" si="17"/>
        <v>776.65000000000009</v>
      </c>
      <c r="P181" s="11">
        <f t="shared" si="19"/>
        <v>77.67</v>
      </c>
      <c r="Q181" s="11">
        <f t="shared" si="20"/>
        <v>854.32</v>
      </c>
    </row>
    <row r="182" spans="1:17" x14ac:dyDescent="0.2">
      <c r="A182" s="25" t="s">
        <v>167</v>
      </c>
      <c r="B182" s="25" t="s">
        <v>265</v>
      </c>
      <c r="C182" s="49" t="s">
        <v>905</v>
      </c>
      <c r="D182" s="51" t="s">
        <v>807</v>
      </c>
      <c r="E182" s="51">
        <v>15</v>
      </c>
      <c r="F182" s="51">
        <v>0</v>
      </c>
      <c r="G182" s="51">
        <v>0</v>
      </c>
      <c r="H182" s="51">
        <v>0</v>
      </c>
      <c r="I182" s="52">
        <f t="shared" si="18"/>
        <v>15</v>
      </c>
      <c r="J182" s="11">
        <f t="shared" si="16"/>
        <v>599.25</v>
      </c>
      <c r="K182" s="11">
        <f t="shared" si="13"/>
        <v>599.25</v>
      </c>
      <c r="L182" s="11">
        <f t="shared" si="14"/>
        <v>59.93</v>
      </c>
      <c r="M182" s="11">
        <f t="shared" si="15"/>
        <v>659.18</v>
      </c>
      <c r="O182" s="11">
        <f t="shared" si="17"/>
        <v>970.80000000000007</v>
      </c>
      <c r="P182" s="11">
        <f t="shared" si="19"/>
        <v>97.08</v>
      </c>
      <c r="Q182" s="11">
        <f t="shared" si="20"/>
        <v>1067.8800000000001</v>
      </c>
    </row>
    <row r="183" spans="1:17" x14ac:dyDescent="0.2">
      <c r="A183" s="25" t="s">
        <v>167</v>
      </c>
      <c r="B183" s="25" t="s">
        <v>265</v>
      </c>
      <c r="C183" s="49" t="s">
        <v>906</v>
      </c>
      <c r="D183" s="51" t="s">
        <v>780</v>
      </c>
      <c r="E183" s="51">
        <v>6</v>
      </c>
      <c r="F183" s="51">
        <v>0</v>
      </c>
      <c r="G183" s="51">
        <v>0</v>
      </c>
      <c r="H183" s="51">
        <v>0</v>
      </c>
      <c r="I183" s="52">
        <f t="shared" si="18"/>
        <v>6</v>
      </c>
      <c r="J183" s="11">
        <f t="shared" si="16"/>
        <v>239.70000000000002</v>
      </c>
      <c r="K183" s="11">
        <f t="shared" si="13"/>
        <v>239.70000000000002</v>
      </c>
      <c r="L183" s="11">
        <f t="shared" si="14"/>
        <v>23.97</v>
      </c>
      <c r="M183" s="11">
        <f t="shared" si="15"/>
        <v>263.67</v>
      </c>
      <c r="O183" s="11">
        <f t="shared" si="17"/>
        <v>388.35</v>
      </c>
      <c r="P183" s="11">
        <f t="shared" si="19"/>
        <v>38.840000000000003</v>
      </c>
      <c r="Q183" s="11">
        <f t="shared" si="20"/>
        <v>427.19000000000005</v>
      </c>
    </row>
    <row r="184" spans="1:17" x14ac:dyDescent="0.2">
      <c r="A184" s="25" t="s">
        <v>167</v>
      </c>
      <c r="B184" s="25" t="s">
        <v>265</v>
      </c>
      <c r="C184" s="49" t="s">
        <v>907</v>
      </c>
      <c r="D184" s="51" t="s">
        <v>796</v>
      </c>
      <c r="E184" s="51">
        <v>7</v>
      </c>
      <c r="F184" s="51">
        <v>0</v>
      </c>
      <c r="G184" s="51">
        <v>0</v>
      </c>
      <c r="H184" s="51">
        <v>0</v>
      </c>
      <c r="I184" s="52">
        <f t="shared" si="18"/>
        <v>7</v>
      </c>
      <c r="J184" s="11">
        <f t="shared" si="16"/>
        <v>279.65000000000003</v>
      </c>
      <c r="K184" s="11">
        <f t="shared" si="13"/>
        <v>279.65000000000003</v>
      </c>
      <c r="L184" s="11">
        <f t="shared" si="14"/>
        <v>27.97</v>
      </c>
      <c r="M184" s="11">
        <f t="shared" si="15"/>
        <v>307.62</v>
      </c>
      <c r="O184" s="11">
        <f t="shared" si="17"/>
        <v>453.05</v>
      </c>
      <c r="P184" s="11">
        <f t="shared" si="19"/>
        <v>45.31</v>
      </c>
      <c r="Q184" s="11">
        <f t="shared" si="20"/>
        <v>498.36</v>
      </c>
    </row>
    <row r="185" spans="1:17" x14ac:dyDescent="0.2">
      <c r="A185" s="25" t="s">
        <v>167</v>
      </c>
      <c r="B185" s="25" t="s">
        <v>265</v>
      </c>
      <c r="C185" s="49" t="s">
        <v>908</v>
      </c>
      <c r="D185" s="51" t="s">
        <v>803</v>
      </c>
      <c r="E185" s="51">
        <v>10</v>
      </c>
      <c r="F185" s="51">
        <v>0</v>
      </c>
      <c r="G185" s="51">
        <v>0</v>
      </c>
      <c r="H185" s="51">
        <v>0</v>
      </c>
      <c r="I185" s="52">
        <f>+E185+F185+G185+H185</f>
        <v>10</v>
      </c>
      <c r="J185" s="11">
        <f t="shared" si="16"/>
        <v>399.5</v>
      </c>
      <c r="K185" s="11">
        <f t="shared" si="13"/>
        <v>399.5</v>
      </c>
      <c r="L185" s="11">
        <f t="shared" si="14"/>
        <v>39.950000000000003</v>
      </c>
      <c r="M185" s="11">
        <f>+L185+K185</f>
        <v>439.45</v>
      </c>
      <c r="O185" s="11">
        <f t="shared" si="17"/>
        <v>647.20000000000005</v>
      </c>
      <c r="P185" s="11">
        <f t="shared" si="19"/>
        <v>64.72</v>
      </c>
      <c r="Q185" s="11">
        <f>+P185+O185</f>
        <v>711.92000000000007</v>
      </c>
    </row>
    <row r="186" spans="1:17" x14ac:dyDescent="0.2">
      <c r="A186" s="25" t="s">
        <v>167</v>
      </c>
      <c r="B186" s="25" t="s">
        <v>265</v>
      </c>
      <c r="C186" s="49" t="s">
        <v>909</v>
      </c>
      <c r="D186" s="51" t="s">
        <v>803</v>
      </c>
      <c r="E186" s="51">
        <v>10</v>
      </c>
      <c r="F186" s="51">
        <v>0</v>
      </c>
      <c r="G186" s="51">
        <v>0</v>
      </c>
      <c r="H186" s="51">
        <v>0</v>
      </c>
      <c r="I186" s="52">
        <f t="shared" si="18"/>
        <v>10</v>
      </c>
      <c r="J186" s="11">
        <f t="shared" si="16"/>
        <v>399.5</v>
      </c>
      <c r="K186" s="11">
        <f t="shared" si="13"/>
        <v>399.5</v>
      </c>
      <c r="L186" s="11">
        <f t="shared" si="14"/>
        <v>39.950000000000003</v>
      </c>
      <c r="M186" s="11">
        <f t="shared" si="15"/>
        <v>439.45</v>
      </c>
      <c r="O186" s="11">
        <f t="shared" si="17"/>
        <v>647.20000000000005</v>
      </c>
      <c r="P186" s="11">
        <f t="shared" si="19"/>
        <v>64.72</v>
      </c>
      <c r="Q186" s="11">
        <f t="shared" si="20"/>
        <v>711.92000000000007</v>
      </c>
    </row>
    <row r="187" spans="1:17" x14ac:dyDescent="0.2">
      <c r="A187" s="25" t="s">
        <v>167</v>
      </c>
      <c r="B187" s="25" t="s">
        <v>265</v>
      </c>
      <c r="C187" s="49" t="s">
        <v>910</v>
      </c>
      <c r="D187" s="51" t="s">
        <v>803</v>
      </c>
      <c r="E187" s="51">
        <v>10</v>
      </c>
      <c r="F187" s="51">
        <v>0</v>
      </c>
      <c r="G187" s="51">
        <v>0</v>
      </c>
      <c r="H187" s="51">
        <v>0</v>
      </c>
      <c r="I187" s="52">
        <f t="shared" si="18"/>
        <v>10</v>
      </c>
      <c r="J187" s="11">
        <f t="shared" si="16"/>
        <v>399.5</v>
      </c>
      <c r="K187" s="11">
        <f t="shared" si="13"/>
        <v>399.5</v>
      </c>
      <c r="L187" s="11">
        <f t="shared" si="14"/>
        <v>39.950000000000003</v>
      </c>
      <c r="M187" s="11">
        <f t="shared" si="15"/>
        <v>439.45</v>
      </c>
      <c r="O187" s="11">
        <f t="shared" si="17"/>
        <v>647.20000000000005</v>
      </c>
      <c r="P187" s="11">
        <f t="shared" si="19"/>
        <v>64.72</v>
      </c>
      <c r="Q187" s="11">
        <f t="shared" si="20"/>
        <v>711.92000000000007</v>
      </c>
    </row>
    <row r="188" spans="1:17" x14ac:dyDescent="0.2">
      <c r="A188" s="25" t="s">
        <v>167</v>
      </c>
      <c r="B188" s="25" t="s">
        <v>265</v>
      </c>
      <c r="C188" s="49" t="s">
        <v>911</v>
      </c>
      <c r="D188" s="51" t="s">
        <v>803</v>
      </c>
      <c r="E188" s="51">
        <v>10</v>
      </c>
      <c r="F188" s="51">
        <v>0</v>
      </c>
      <c r="G188" s="51">
        <v>0</v>
      </c>
      <c r="H188" s="51">
        <v>0</v>
      </c>
      <c r="I188" s="52">
        <f t="shared" si="18"/>
        <v>10</v>
      </c>
      <c r="J188" s="11">
        <f t="shared" si="16"/>
        <v>399.5</v>
      </c>
      <c r="K188" s="11">
        <f t="shared" ref="K188:K257" si="21">CEILING(TRUNC(+J188*K$2,2),0.05)</f>
        <v>399.5</v>
      </c>
      <c r="L188" s="11">
        <f t="shared" ref="L188:L257" si="22">ROUND((+K188*0.1),2)</f>
        <v>39.950000000000003</v>
      </c>
      <c r="M188" s="11">
        <f t="shared" si="15"/>
        <v>439.45</v>
      </c>
      <c r="O188" s="11">
        <f t="shared" si="17"/>
        <v>647.20000000000005</v>
      </c>
      <c r="P188" s="11">
        <f t="shared" si="19"/>
        <v>64.72</v>
      </c>
      <c r="Q188" s="11">
        <f t="shared" si="20"/>
        <v>711.92000000000007</v>
      </c>
    </row>
    <row r="189" spans="1:17" x14ac:dyDescent="0.2">
      <c r="A189" s="25" t="s">
        <v>167</v>
      </c>
      <c r="B189" s="25" t="s">
        <v>265</v>
      </c>
      <c r="C189" s="49" t="s">
        <v>912</v>
      </c>
      <c r="D189" s="51" t="s">
        <v>803</v>
      </c>
      <c r="E189" s="51">
        <v>10</v>
      </c>
      <c r="F189" s="51">
        <v>0</v>
      </c>
      <c r="G189" s="51">
        <v>0</v>
      </c>
      <c r="H189" s="51">
        <v>0</v>
      </c>
      <c r="I189" s="52">
        <f t="shared" si="18"/>
        <v>10</v>
      </c>
      <c r="J189" s="11">
        <f t="shared" si="16"/>
        <v>399.5</v>
      </c>
      <c r="K189" s="11">
        <f t="shared" si="21"/>
        <v>399.5</v>
      </c>
      <c r="L189" s="11">
        <f t="shared" si="22"/>
        <v>39.950000000000003</v>
      </c>
      <c r="M189" s="11">
        <f t="shared" ref="M189:M258" si="23">+L189+K189</f>
        <v>439.45</v>
      </c>
      <c r="O189" s="11">
        <f t="shared" si="17"/>
        <v>647.20000000000005</v>
      </c>
      <c r="P189" s="11">
        <f t="shared" si="19"/>
        <v>64.72</v>
      </c>
      <c r="Q189" s="11">
        <f t="shared" si="20"/>
        <v>711.92000000000007</v>
      </c>
    </row>
    <row r="190" spans="1:17" x14ac:dyDescent="0.2">
      <c r="A190" s="25" t="s">
        <v>167</v>
      </c>
      <c r="B190" s="25" t="s">
        <v>265</v>
      </c>
      <c r="C190" s="49" t="s">
        <v>913</v>
      </c>
      <c r="D190" s="51" t="s">
        <v>807</v>
      </c>
      <c r="E190" s="51">
        <v>15</v>
      </c>
      <c r="F190" s="51">
        <v>0</v>
      </c>
      <c r="G190" s="51">
        <v>0</v>
      </c>
      <c r="H190" s="51">
        <v>0</v>
      </c>
      <c r="I190" s="52">
        <f t="shared" si="18"/>
        <v>15</v>
      </c>
      <c r="J190" s="11">
        <f t="shared" si="16"/>
        <v>599.25</v>
      </c>
      <c r="K190" s="11">
        <f t="shared" si="21"/>
        <v>599.25</v>
      </c>
      <c r="L190" s="11">
        <f t="shared" si="22"/>
        <v>59.93</v>
      </c>
      <c r="M190" s="11">
        <f t="shared" si="23"/>
        <v>659.18</v>
      </c>
      <c r="O190" s="11">
        <f t="shared" si="17"/>
        <v>970.80000000000007</v>
      </c>
      <c r="P190" s="11">
        <f t="shared" si="19"/>
        <v>97.08</v>
      </c>
      <c r="Q190" s="11">
        <f t="shared" si="20"/>
        <v>1067.8800000000001</v>
      </c>
    </row>
    <row r="191" spans="1:17" x14ac:dyDescent="0.2">
      <c r="A191" s="25" t="s">
        <v>167</v>
      </c>
      <c r="B191" s="25" t="s">
        <v>265</v>
      </c>
      <c r="C191" s="49" t="s">
        <v>914</v>
      </c>
      <c r="D191" s="51" t="s">
        <v>803</v>
      </c>
      <c r="E191" s="51">
        <v>10</v>
      </c>
      <c r="F191" s="51">
        <v>0</v>
      </c>
      <c r="G191" s="51">
        <v>0</v>
      </c>
      <c r="H191" s="51">
        <v>0</v>
      </c>
      <c r="I191" s="52">
        <f t="shared" si="18"/>
        <v>10</v>
      </c>
      <c r="J191" s="11">
        <f t="shared" si="16"/>
        <v>399.5</v>
      </c>
      <c r="K191" s="11">
        <f t="shared" si="21"/>
        <v>399.5</v>
      </c>
      <c r="L191" s="11">
        <f t="shared" si="22"/>
        <v>39.950000000000003</v>
      </c>
      <c r="M191" s="11">
        <f t="shared" si="23"/>
        <v>439.45</v>
      </c>
      <c r="O191" s="11">
        <f t="shared" si="17"/>
        <v>647.20000000000005</v>
      </c>
      <c r="P191" s="11">
        <f t="shared" si="19"/>
        <v>64.72</v>
      </c>
      <c r="Q191" s="11">
        <f t="shared" si="20"/>
        <v>711.92000000000007</v>
      </c>
    </row>
    <row r="192" spans="1:17" x14ac:dyDescent="0.2">
      <c r="A192" s="25" t="s">
        <v>167</v>
      </c>
      <c r="B192" s="25" t="s">
        <v>265</v>
      </c>
      <c r="C192" s="49" t="s">
        <v>915</v>
      </c>
      <c r="D192" s="51" t="s">
        <v>778</v>
      </c>
      <c r="E192" s="51">
        <v>5</v>
      </c>
      <c r="F192" s="51">
        <v>0</v>
      </c>
      <c r="G192" s="51">
        <v>0</v>
      </c>
      <c r="H192" s="51">
        <v>0</v>
      </c>
      <c r="I192" s="52">
        <f t="shared" si="18"/>
        <v>5</v>
      </c>
      <c r="J192" s="11">
        <f t="shared" si="16"/>
        <v>199.75</v>
      </c>
      <c r="K192" s="11">
        <f t="shared" si="21"/>
        <v>199.75</v>
      </c>
      <c r="L192" s="11">
        <f t="shared" si="22"/>
        <v>19.98</v>
      </c>
      <c r="M192" s="11">
        <f t="shared" si="23"/>
        <v>219.73</v>
      </c>
      <c r="O192" s="11">
        <f t="shared" si="17"/>
        <v>323.60000000000002</v>
      </c>
      <c r="P192" s="11">
        <f t="shared" si="19"/>
        <v>32.36</v>
      </c>
      <c r="Q192" s="11">
        <f t="shared" si="20"/>
        <v>355.96000000000004</v>
      </c>
    </row>
    <row r="193" spans="1:17" x14ac:dyDescent="0.2">
      <c r="A193" s="25" t="s">
        <v>167</v>
      </c>
      <c r="B193" s="25" t="s">
        <v>265</v>
      </c>
      <c r="C193" s="49" t="s">
        <v>916</v>
      </c>
      <c r="D193" s="51" t="s">
        <v>780</v>
      </c>
      <c r="E193" s="51">
        <v>6</v>
      </c>
      <c r="F193" s="51">
        <v>0</v>
      </c>
      <c r="G193" s="51">
        <v>0</v>
      </c>
      <c r="H193" s="51">
        <v>0</v>
      </c>
      <c r="I193" s="52">
        <f t="shared" si="18"/>
        <v>6</v>
      </c>
      <c r="J193" s="11">
        <f t="shared" si="16"/>
        <v>239.70000000000002</v>
      </c>
      <c r="K193" s="11">
        <f t="shared" si="21"/>
        <v>239.70000000000002</v>
      </c>
      <c r="L193" s="11">
        <f t="shared" si="22"/>
        <v>23.97</v>
      </c>
      <c r="M193" s="11">
        <f t="shared" si="23"/>
        <v>263.67</v>
      </c>
      <c r="O193" s="11">
        <f t="shared" si="17"/>
        <v>388.35</v>
      </c>
      <c r="P193" s="11">
        <f t="shared" si="19"/>
        <v>38.840000000000003</v>
      </c>
      <c r="Q193" s="11">
        <f t="shared" si="20"/>
        <v>427.19000000000005</v>
      </c>
    </row>
    <row r="194" spans="1:17" x14ac:dyDescent="0.2">
      <c r="A194" s="25" t="s">
        <v>167</v>
      </c>
      <c r="B194" s="25" t="s">
        <v>267</v>
      </c>
      <c r="C194" s="49" t="s">
        <v>917</v>
      </c>
      <c r="D194" s="51" t="s">
        <v>826</v>
      </c>
      <c r="E194" s="51">
        <v>3</v>
      </c>
      <c r="F194" s="51">
        <v>0</v>
      </c>
      <c r="G194" s="51">
        <v>0</v>
      </c>
      <c r="H194" s="51">
        <v>0</v>
      </c>
      <c r="I194" s="52">
        <f t="shared" si="18"/>
        <v>3</v>
      </c>
      <c r="J194" s="11">
        <f t="shared" ref="J194:J257" si="24">+D$2*I194</f>
        <v>119.85000000000001</v>
      </c>
      <c r="K194" s="11">
        <f t="shared" si="21"/>
        <v>119.85000000000001</v>
      </c>
      <c r="L194" s="11">
        <f t="shared" si="22"/>
        <v>11.99</v>
      </c>
      <c r="M194" s="11">
        <f t="shared" si="23"/>
        <v>131.84</v>
      </c>
      <c r="O194" s="11">
        <f t="shared" ref="O194:O257" si="25">CEILING(TRUNC((+J194*K$2)*O$3,2),0.05)</f>
        <v>194.15</v>
      </c>
      <c r="P194" s="11">
        <f t="shared" si="19"/>
        <v>19.420000000000002</v>
      </c>
      <c r="Q194" s="11">
        <f t="shared" si="20"/>
        <v>213.57</v>
      </c>
    </row>
    <row r="195" spans="1:17" x14ac:dyDescent="0.2">
      <c r="A195" s="25" t="s">
        <v>167</v>
      </c>
      <c r="B195" s="25" t="s">
        <v>267</v>
      </c>
      <c r="C195" s="49" t="s">
        <v>918</v>
      </c>
      <c r="D195" s="51" t="s">
        <v>782</v>
      </c>
      <c r="E195" s="51">
        <v>4</v>
      </c>
      <c r="F195" s="51">
        <v>0</v>
      </c>
      <c r="G195" s="51">
        <v>0</v>
      </c>
      <c r="H195" s="51">
        <v>0</v>
      </c>
      <c r="I195" s="52">
        <f t="shared" si="18"/>
        <v>4</v>
      </c>
      <c r="J195" s="11">
        <f t="shared" si="24"/>
        <v>159.80000000000001</v>
      </c>
      <c r="K195" s="11">
        <f t="shared" si="21"/>
        <v>159.80000000000001</v>
      </c>
      <c r="L195" s="11">
        <f t="shared" si="22"/>
        <v>15.98</v>
      </c>
      <c r="M195" s="11">
        <f t="shared" si="23"/>
        <v>175.78</v>
      </c>
      <c r="O195" s="11">
        <f t="shared" si="25"/>
        <v>258.90000000000003</v>
      </c>
      <c r="P195" s="11">
        <f t="shared" si="19"/>
        <v>25.89</v>
      </c>
      <c r="Q195" s="11">
        <f t="shared" si="20"/>
        <v>284.79000000000002</v>
      </c>
    </row>
    <row r="196" spans="1:17" x14ac:dyDescent="0.2">
      <c r="A196" s="25" t="s">
        <v>167</v>
      </c>
      <c r="B196" s="25" t="s">
        <v>267</v>
      </c>
      <c r="C196" s="49" t="s">
        <v>919</v>
      </c>
      <c r="D196" s="51" t="s">
        <v>796</v>
      </c>
      <c r="E196" s="51">
        <v>7</v>
      </c>
      <c r="F196" s="51">
        <v>0</v>
      </c>
      <c r="G196" s="51">
        <v>0</v>
      </c>
      <c r="H196" s="51">
        <v>0</v>
      </c>
      <c r="I196" s="52">
        <f t="shared" si="18"/>
        <v>7</v>
      </c>
      <c r="J196" s="11">
        <f t="shared" si="24"/>
        <v>279.65000000000003</v>
      </c>
      <c r="K196" s="11">
        <f t="shared" si="21"/>
        <v>279.65000000000003</v>
      </c>
      <c r="L196" s="11">
        <f t="shared" si="22"/>
        <v>27.97</v>
      </c>
      <c r="M196" s="11">
        <f t="shared" si="23"/>
        <v>307.62</v>
      </c>
      <c r="O196" s="11">
        <f t="shared" si="25"/>
        <v>453.05</v>
      </c>
      <c r="P196" s="11">
        <f t="shared" si="19"/>
        <v>45.31</v>
      </c>
      <c r="Q196" s="11">
        <f t="shared" si="20"/>
        <v>498.36</v>
      </c>
    </row>
    <row r="197" spans="1:17" x14ac:dyDescent="0.2">
      <c r="A197" s="25" t="s">
        <v>167</v>
      </c>
      <c r="B197" s="25" t="s">
        <v>267</v>
      </c>
      <c r="C197" s="49" t="s">
        <v>920</v>
      </c>
      <c r="D197" s="51" t="s">
        <v>803</v>
      </c>
      <c r="E197" s="51">
        <v>10</v>
      </c>
      <c r="F197" s="51">
        <v>0</v>
      </c>
      <c r="G197" s="51">
        <v>0</v>
      </c>
      <c r="H197" s="51">
        <v>0</v>
      </c>
      <c r="I197" s="52">
        <f>+E197+F197+G197+H197</f>
        <v>10</v>
      </c>
      <c r="J197" s="11">
        <f t="shared" si="24"/>
        <v>399.5</v>
      </c>
      <c r="K197" s="11">
        <f t="shared" si="21"/>
        <v>399.5</v>
      </c>
      <c r="L197" s="11">
        <f t="shared" si="22"/>
        <v>39.950000000000003</v>
      </c>
      <c r="M197" s="11">
        <f>+L197+K197</f>
        <v>439.45</v>
      </c>
      <c r="O197" s="11">
        <f t="shared" si="25"/>
        <v>647.20000000000005</v>
      </c>
      <c r="P197" s="11">
        <v>47.79</v>
      </c>
      <c r="Q197" s="11">
        <v>525.69000000000005</v>
      </c>
    </row>
    <row r="198" spans="1:17" x14ac:dyDescent="0.2">
      <c r="A198" s="25" t="s">
        <v>167</v>
      </c>
      <c r="B198" s="25" t="s">
        <v>267</v>
      </c>
      <c r="C198" s="49" t="s">
        <v>921</v>
      </c>
      <c r="D198" s="51" t="s">
        <v>782</v>
      </c>
      <c r="E198" s="51">
        <v>4</v>
      </c>
      <c r="F198" s="51">
        <v>0</v>
      </c>
      <c r="G198" s="51">
        <v>0</v>
      </c>
      <c r="H198" s="51">
        <v>0</v>
      </c>
      <c r="I198" s="52">
        <f t="shared" si="18"/>
        <v>4</v>
      </c>
      <c r="J198" s="11">
        <f t="shared" si="24"/>
        <v>159.80000000000001</v>
      </c>
      <c r="K198" s="11">
        <f t="shared" si="21"/>
        <v>159.80000000000001</v>
      </c>
      <c r="L198" s="11">
        <f t="shared" si="22"/>
        <v>15.98</v>
      </c>
      <c r="M198" s="11">
        <f t="shared" si="23"/>
        <v>175.78</v>
      </c>
      <c r="O198" s="11">
        <f t="shared" si="25"/>
        <v>258.90000000000003</v>
      </c>
      <c r="P198" s="11">
        <f t="shared" si="19"/>
        <v>25.89</v>
      </c>
      <c r="Q198" s="11">
        <f t="shared" si="20"/>
        <v>284.79000000000002</v>
      </c>
    </row>
    <row r="199" spans="1:17" x14ac:dyDescent="0.2">
      <c r="A199" s="25" t="s">
        <v>167</v>
      </c>
      <c r="B199" s="25" t="s">
        <v>267</v>
      </c>
      <c r="C199" s="49" t="s">
        <v>922</v>
      </c>
      <c r="D199" s="51" t="s">
        <v>782</v>
      </c>
      <c r="E199" s="51">
        <v>4</v>
      </c>
      <c r="F199" s="51">
        <v>0</v>
      </c>
      <c r="G199" s="51">
        <v>0</v>
      </c>
      <c r="H199" s="51">
        <v>0</v>
      </c>
      <c r="I199" s="52">
        <f t="shared" si="18"/>
        <v>4</v>
      </c>
      <c r="J199" s="11">
        <f t="shared" si="24"/>
        <v>159.80000000000001</v>
      </c>
      <c r="K199" s="11">
        <f t="shared" si="21"/>
        <v>159.80000000000001</v>
      </c>
      <c r="L199" s="11">
        <f t="shared" si="22"/>
        <v>15.98</v>
      </c>
      <c r="M199" s="11">
        <f t="shared" si="23"/>
        <v>175.78</v>
      </c>
      <c r="O199" s="11">
        <f t="shared" si="25"/>
        <v>258.90000000000003</v>
      </c>
      <c r="P199" s="11">
        <f t="shared" si="19"/>
        <v>25.89</v>
      </c>
      <c r="Q199" s="11">
        <f t="shared" si="20"/>
        <v>284.79000000000002</v>
      </c>
    </row>
    <row r="200" spans="1:17" x14ac:dyDescent="0.2">
      <c r="A200" s="25" t="s">
        <v>167</v>
      </c>
      <c r="B200" s="25" t="s">
        <v>267</v>
      </c>
      <c r="C200" s="49" t="s">
        <v>923</v>
      </c>
      <c r="D200" s="51" t="s">
        <v>778</v>
      </c>
      <c r="E200" s="51">
        <v>5</v>
      </c>
      <c r="F200" s="51">
        <v>0</v>
      </c>
      <c r="G200" s="51">
        <v>0</v>
      </c>
      <c r="H200" s="51">
        <v>0</v>
      </c>
      <c r="I200" s="52">
        <f>+E200+F200+G200+H200</f>
        <v>5</v>
      </c>
      <c r="J200" s="11">
        <f t="shared" si="24"/>
        <v>199.75</v>
      </c>
      <c r="K200" s="11">
        <f t="shared" si="21"/>
        <v>199.75</v>
      </c>
      <c r="L200" s="11">
        <f t="shared" si="22"/>
        <v>19.98</v>
      </c>
      <c r="M200" s="11">
        <f>+L200+K200</f>
        <v>219.73</v>
      </c>
      <c r="O200" s="11">
        <f t="shared" si="25"/>
        <v>323.60000000000002</v>
      </c>
      <c r="P200" s="11">
        <f t="shared" si="19"/>
        <v>32.36</v>
      </c>
      <c r="Q200" s="11">
        <f>+P200+O200</f>
        <v>355.96000000000004</v>
      </c>
    </row>
    <row r="201" spans="1:17" x14ac:dyDescent="0.2">
      <c r="A201" s="25" t="s">
        <v>167</v>
      </c>
      <c r="B201" s="25" t="s">
        <v>267</v>
      </c>
      <c r="C201" s="49" t="s">
        <v>924</v>
      </c>
      <c r="D201" s="51" t="s">
        <v>778</v>
      </c>
      <c r="E201" s="51">
        <v>5</v>
      </c>
      <c r="F201" s="51">
        <v>0</v>
      </c>
      <c r="G201" s="51">
        <v>0</v>
      </c>
      <c r="H201" s="51">
        <v>0</v>
      </c>
      <c r="I201" s="52">
        <f t="shared" si="18"/>
        <v>5</v>
      </c>
      <c r="J201" s="11">
        <f t="shared" si="24"/>
        <v>199.75</v>
      </c>
      <c r="K201" s="11">
        <f t="shared" si="21"/>
        <v>199.75</v>
      </c>
      <c r="L201" s="11">
        <f t="shared" si="22"/>
        <v>19.98</v>
      </c>
      <c r="M201" s="11">
        <f t="shared" si="23"/>
        <v>219.73</v>
      </c>
      <c r="O201" s="11">
        <f t="shared" si="25"/>
        <v>323.60000000000002</v>
      </c>
      <c r="P201" s="11">
        <f t="shared" si="19"/>
        <v>32.36</v>
      </c>
      <c r="Q201" s="11">
        <f t="shared" si="20"/>
        <v>355.96000000000004</v>
      </c>
    </row>
    <row r="202" spans="1:17" x14ac:dyDescent="0.2">
      <c r="A202" s="25" t="s">
        <v>167</v>
      </c>
      <c r="B202" s="25" t="s">
        <v>267</v>
      </c>
      <c r="C202" s="49" t="s">
        <v>925</v>
      </c>
      <c r="D202" s="51" t="s">
        <v>796</v>
      </c>
      <c r="E202" s="51">
        <v>7</v>
      </c>
      <c r="F202" s="51">
        <v>0</v>
      </c>
      <c r="G202" s="51">
        <v>0</v>
      </c>
      <c r="H202" s="51">
        <v>0</v>
      </c>
      <c r="I202" s="52">
        <f t="shared" si="18"/>
        <v>7</v>
      </c>
      <c r="J202" s="11">
        <f t="shared" si="24"/>
        <v>279.65000000000003</v>
      </c>
      <c r="K202" s="11">
        <f t="shared" si="21"/>
        <v>279.65000000000003</v>
      </c>
      <c r="L202" s="11">
        <f t="shared" si="22"/>
        <v>27.97</v>
      </c>
      <c r="M202" s="11">
        <f t="shared" si="23"/>
        <v>307.62</v>
      </c>
      <c r="O202" s="11">
        <f t="shared" si="25"/>
        <v>453.05</v>
      </c>
      <c r="P202" s="11">
        <f t="shared" si="19"/>
        <v>45.31</v>
      </c>
      <c r="Q202" s="11">
        <f t="shared" si="20"/>
        <v>498.36</v>
      </c>
    </row>
    <row r="203" spans="1:17" x14ac:dyDescent="0.2">
      <c r="A203" s="25" t="s">
        <v>167</v>
      </c>
      <c r="B203" s="25" t="s">
        <v>267</v>
      </c>
      <c r="C203" s="49" t="s">
        <v>926</v>
      </c>
      <c r="D203" s="51" t="s">
        <v>796</v>
      </c>
      <c r="E203" s="51">
        <v>7</v>
      </c>
      <c r="F203" s="51">
        <v>0</v>
      </c>
      <c r="G203" s="51">
        <v>0</v>
      </c>
      <c r="H203" s="51">
        <v>0</v>
      </c>
      <c r="I203" s="52">
        <f t="shared" si="18"/>
        <v>7</v>
      </c>
      <c r="J203" s="11">
        <f t="shared" si="24"/>
        <v>279.65000000000003</v>
      </c>
      <c r="K203" s="11">
        <f t="shared" si="21"/>
        <v>279.65000000000003</v>
      </c>
      <c r="L203" s="11">
        <f t="shared" si="22"/>
        <v>27.97</v>
      </c>
      <c r="M203" s="11">
        <f t="shared" si="23"/>
        <v>307.62</v>
      </c>
      <c r="O203" s="11">
        <f t="shared" si="25"/>
        <v>453.05</v>
      </c>
      <c r="P203" s="11">
        <f t="shared" si="19"/>
        <v>45.31</v>
      </c>
      <c r="Q203" s="11">
        <f t="shared" si="20"/>
        <v>498.36</v>
      </c>
    </row>
    <row r="204" spans="1:17" x14ac:dyDescent="0.2">
      <c r="A204" s="25" t="s">
        <v>167</v>
      </c>
      <c r="B204" s="25" t="s">
        <v>267</v>
      </c>
      <c r="C204" s="49" t="s">
        <v>927</v>
      </c>
      <c r="D204" s="51" t="s">
        <v>782</v>
      </c>
      <c r="E204" s="51">
        <v>4</v>
      </c>
      <c r="F204" s="51">
        <v>0</v>
      </c>
      <c r="G204" s="51">
        <v>0</v>
      </c>
      <c r="H204" s="51">
        <v>0</v>
      </c>
      <c r="I204" s="52">
        <f t="shared" si="18"/>
        <v>4</v>
      </c>
      <c r="J204" s="11">
        <f t="shared" si="24"/>
        <v>159.80000000000001</v>
      </c>
      <c r="K204" s="11">
        <f t="shared" si="21"/>
        <v>159.80000000000001</v>
      </c>
      <c r="L204" s="11">
        <f t="shared" si="22"/>
        <v>15.98</v>
      </c>
      <c r="M204" s="11">
        <f t="shared" si="23"/>
        <v>175.78</v>
      </c>
      <c r="O204" s="11">
        <f t="shared" si="25"/>
        <v>258.90000000000003</v>
      </c>
      <c r="P204" s="11">
        <f t="shared" si="19"/>
        <v>25.89</v>
      </c>
      <c r="Q204" s="11">
        <f t="shared" si="20"/>
        <v>284.79000000000002</v>
      </c>
    </row>
    <row r="205" spans="1:17" x14ac:dyDescent="0.2">
      <c r="A205" s="25" t="s">
        <v>167</v>
      </c>
      <c r="B205" s="25" t="s">
        <v>267</v>
      </c>
      <c r="C205" s="49" t="s">
        <v>928</v>
      </c>
      <c r="D205" s="51" t="s">
        <v>782</v>
      </c>
      <c r="E205" s="51">
        <v>4</v>
      </c>
      <c r="F205" s="51">
        <v>0</v>
      </c>
      <c r="G205" s="51">
        <v>0</v>
      </c>
      <c r="H205" s="51">
        <v>0</v>
      </c>
      <c r="I205" s="52">
        <f t="shared" si="18"/>
        <v>4</v>
      </c>
      <c r="J205" s="11">
        <f t="shared" si="24"/>
        <v>159.80000000000001</v>
      </c>
      <c r="K205" s="11">
        <f t="shared" si="21"/>
        <v>159.80000000000001</v>
      </c>
      <c r="L205" s="11">
        <f t="shared" si="22"/>
        <v>15.98</v>
      </c>
      <c r="M205" s="11">
        <f t="shared" si="23"/>
        <v>175.78</v>
      </c>
      <c r="O205" s="11">
        <f t="shared" si="25"/>
        <v>258.90000000000003</v>
      </c>
      <c r="P205" s="11">
        <f t="shared" si="19"/>
        <v>25.89</v>
      </c>
      <c r="Q205" s="11">
        <f t="shared" si="20"/>
        <v>284.79000000000002</v>
      </c>
    </row>
    <row r="206" spans="1:17" x14ac:dyDescent="0.2">
      <c r="A206" s="25" t="s">
        <v>167</v>
      </c>
      <c r="B206" s="25" t="s">
        <v>267</v>
      </c>
      <c r="C206" s="49" t="s">
        <v>929</v>
      </c>
      <c r="D206" s="51" t="s">
        <v>782</v>
      </c>
      <c r="E206" s="51">
        <v>4</v>
      </c>
      <c r="F206" s="51">
        <v>0</v>
      </c>
      <c r="G206" s="51">
        <v>0</v>
      </c>
      <c r="H206" s="51">
        <v>0</v>
      </c>
      <c r="I206" s="52">
        <f t="shared" ref="I206:I274" si="26">+E206+F206+G206+H206</f>
        <v>4</v>
      </c>
      <c r="J206" s="11">
        <f t="shared" si="24"/>
        <v>159.80000000000001</v>
      </c>
      <c r="K206" s="11">
        <f t="shared" si="21"/>
        <v>159.80000000000001</v>
      </c>
      <c r="L206" s="11">
        <f t="shared" si="22"/>
        <v>15.98</v>
      </c>
      <c r="M206" s="11">
        <f t="shared" si="23"/>
        <v>175.78</v>
      </c>
      <c r="O206" s="11">
        <f t="shared" si="25"/>
        <v>258.90000000000003</v>
      </c>
      <c r="P206" s="11">
        <f t="shared" ref="P206:P274" si="27">ROUND((+O206*0.1),2)</f>
        <v>25.89</v>
      </c>
      <c r="Q206" s="11">
        <f t="shared" ref="Q206:Q274" si="28">+P206+O206</f>
        <v>284.79000000000002</v>
      </c>
    </row>
    <row r="207" spans="1:17" x14ac:dyDescent="0.2">
      <c r="A207" s="25" t="s">
        <v>167</v>
      </c>
      <c r="B207" s="25" t="s">
        <v>267</v>
      </c>
      <c r="C207" s="49" t="s">
        <v>930</v>
      </c>
      <c r="D207" s="51" t="s">
        <v>780</v>
      </c>
      <c r="E207" s="51">
        <v>6</v>
      </c>
      <c r="F207" s="51">
        <v>0</v>
      </c>
      <c r="G207" s="51">
        <v>0</v>
      </c>
      <c r="H207" s="51">
        <v>0</v>
      </c>
      <c r="I207" s="52">
        <f t="shared" si="26"/>
        <v>6</v>
      </c>
      <c r="J207" s="11">
        <f t="shared" si="24"/>
        <v>239.70000000000002</v>
      </c>
      <c r="K207" s="11">
        <f t="shared" si="21"/>
        <v>239.70000000000002</v>
      </c>
      <c r="L207" s="11">
        <f t="shared" si="22"/>
        <v>23.97</v>
      </c>
      <c r="M207" s="11">
        <f t="shared" si="23"/>
        <v>263.67</v>
      </c>
      <c r="O207" s="11">
        <f t="shared" si="25"/>
        <v>388.35</v>
      </c>
      <c r="P207" s="11">
        <f t="shared" si="27"/>
        <v>38.840000000000003</v>
      </c>
      <c r="Q207" s="11">
        <f t="shared" si="28"/>
        <v>427.19000000000005</v>
      </c>
    </row>
    <row r="208" spans="1:17" x14ac:dyDescent="0.2">
      <c r="A208" s="25" t="s">
        <v>167</v>
      </c>
      <c r="B208" s="25" t="s">
        <v>267</v>
      </c>
      <c r="C208" s="49" t="s">
        <v>931</v>
      </c>
      <c r="D208" s="51" t="s">
        <v>782</v>
      </c>
      <c r="E208" s="51">
        <v>4</v>
      </c>
      <c r="F208" s="51">
        <v>0</v>
      </c>
      <c r="G208" s="51">
        <v>0</v>
      </c>
      <c r="H208" s="51">
        <v>0</v>
      </c>
      <c r="I208" s="52">
        <f t="shared" si="26"/>
        <v>4</v>
      </c>
      <c r="J208" s="11">
        <f t="shared" si="24"/>
        <v>159.80000000000001</v>
      </c>
      <c r="K208" s="11">
        <f t="shared" si="21"/>
        <v>159.80000000000001</v>
      </c>
      <c r="L208" s="11">
        <f t="shared" si="22"/>
        <v>15.98</v>
      </c>
      <c r="M208" s="11">
        <f t="shared" si="23"/>
        <v>175.78</v>
      </c>
      <c r="O208" s="11">
        <f t="shared" si="25"/>
        <v>258.90000000000003</v>
      </c>
      <c r="P208" s="11">
        <f t="shared" si="27"/>
        <v>25.89</v>
      </c>
      <c r="Q208" s="11">
        <f t="shared" si="28"/>
        <v>284.79000000000002</v>
      </c>
    </row>
    <row r="209" spans="1:17" x14ac:dyDescent="0.2">
      <c r="A209" s="25" t="s">
        <v>167</v>
      </c>
      <c r="B209" s="25" t="s">
        <v>267</v>
      </c>
      <c r="C209" s="49" t="s">
        <v>932</v>
      </c>
      <c r="D209" s="51" t="s">
        <v>782</v>
      </c>
      <c r="E209" s="51">
        <v>4</v>
      </c>
      <c r="F209" s="51">
        <v>0</v>
      </c>
      <c r="G209" s="51">
        <v>0</v>
      </c>
      <c r="H209" s="51">
        <v>0</v>
      </c>
      <c r="I209" s="52">
        <f t="shared" si="26"/>
        <v>4</v>
      </c>
      <c r="J209" s="11">
        <f t="shared" si="24"/>
        <v>159.80000000000001</v>
      </c>
      <c r="K209" s="11">
        <f t="shared" si="21"/>
        <v>159.80000000000001</v>
      </c>
      <c r="L209" s="11">
        <f t="shared" si="22"/>
        <v>15.98</v>
      </c>
      <c r="M209" s="11">
        <f t="shared" si="23"/>
        <v>175.78</v>
      </c>
      <c r="O209" s="11">
        <f t="shared" si="25"/>
        <v>258.90000000000003</v>
      </c>
      <c r="P209" s="11">
        <f t="shared" si="27"/>
        <v>25.89</v>
      </c>
      <c r="Q209" s="11">
        <f t="shared" si="28"/>
        <v>284.79000000000002</v>
      </c>
    </row>
    <row r="210" spans="1:17" x14ac:dyDescent="0.2">
      <c r="A210" s="25" t="s">
        <v>167</v>
      </c>
      <c r="B210" s="25" t="s">
        <v>267</v>
      </c>
      <c r="C210" s="49" t="s">
        <v>933</v>
      </c>
      <c r="D210" s="51" t="s">
        <v>780</v>
      </c>
      <c r="E210" s="51">
        <v>6</v>
      </c>
      <c r="F210" s="51">
        <v>0</v>
      </c>
      <c r="G210" s="51">
        <v>0</v>
      </c>
      <c r="H210" s="51">
        <v>0</v>
      </c>
      <c r="I210" s="52">
        <f t="shared" si="26"/>
        <v>6</v>
      </c>
      <c r="J210" s="11">
        <f t="shared" si="24"/>
        <v>239.70000000000002</v>
      </c>
      <c r="K210" s="11">
        <f t="shared" si="21"/>
        <v>239.70000000000002</v>
      </c>
      <c r="L210" s="11">
        <f t="shared" si="22"/>
        <v>23.97</v>
      </c>
      <c r="M210" s="11">
        <f t="shared" si="23"/>
        <v>263.67</v>
      </c>
      <c r="O210" s="11">
        <f t="shared" si="25"/>
        <v>388.35</v>
      </c>
      <c r="P210" s="11">
        <f t="shared" si="27"/>
        <v>38.840000000000003</v>
      </c>
      <c r="Q210" s="11">
        <f t="shared" si="28"/>
        <v>427.19000000000005</v>
      </c>
    </row>
    <row r="211" spans="1:17" x14ac:dyDescent="0.2">
      <c r="A211" s="25" t="s">
        <v>167</v>
      </c>
      <c r="B211" s="25" t="s">
        <v>267</v>
      </c>
      <c r="C211" s="49" t="s">
        <v>934</v>
      </c>
      <c r="D211" s="51" t="s">
        <v>789</v>
      </c>
      <c r="E211" s="51">
        <v>8</v>
      </c>
      <c r="F211" s="51">
        <v>0</v>
      </c>
      <c r="G211" s="51">
        <v>0</v>
      </c>
      <c r="H211" s="51">
        <v>0</v>
      </c>
      <c r="I211" s="52">
        <f t="shared" si="26"/>
        <v>8</v>
      </c>
      <c r="J211" s="11">
        <f t="shared" si="24"/>
        <v>319.60000000000002</v>
      </c>
      <c r="K211" s="11">
        <f t="shared" si="21"/>
        <v>319.60000000000002</v>
      </c>
      <c r="L211" s="11">
        <f t="shared" si="22"/>
        <v>31.96</v>
      </c>
      <c r="M211" s="11">
        <f t="shared" si="23"/>
        <v>351.56</v>
      </c>
      <c r="O211" s="11">
        <f t="shared" si="25"/>
        <v>517.75</v>
      </c>
      <c r="P211" s="11">
        <f t="shared" si="27"/>
        <v>51.78</v>
      </c>
      <c r="Q211" s="11">
        <f t="shared" si="28"/>
        <v>569.53</v>
      </c>
    </row>
    <row r="212" spans="1:17" x14ac:dyDescent="0.2">
      <c r="A212" s="25" t="s">
        <v>167</v>
      </c>
      <c r="B212" s="25" t="s">
        <v>267</v>
      </c>
      <c r="C212" s="49" t="s">
        <v>935</v>
      </c>
      <c r="D212" s="51" t="s">
        <v>782</v>
      </c>
      <c r="E212" s="51">
        <v>4</v>
      </c>
      <c r="F212" s="51">
        <v>0</v>
      </c>
      <c r="G212" s="51">
        <v>0</v>
      </c>
      <c r="H212" s="51">
        <v>0</v>
      </c>
      <c r="I212" s="52">
        <f t="shared" si="26"/>
        <v>4</v>
      </c>
      <c r="J212" s="11">
        <f t="shared" si="24"/>
        <v>159.80000000000001</v>
      </c>
      <c r="K212" s="11">
        <f t="shared" si="21"/>
        <v>159.80000000000001</v>
      </c>
      <c r="L212" s="11">
        <f t="shared" si="22"/>
        <v>15.98</v>
      </c>
      <c r="M212" s="11">
        <f t="shared" si="23"/>
        <v>175.78</v>
      </c>
      <c r="O212" s="11">
        <f t="shared" si="25"/>
        <v>258.90000000000003</v>
      </c>
      <c r="P212" s="11">
        <f t="shared" si="27"/>
        <v>25.89</v>
      </c>
      <c r="Q212" s="11">
        <f t="shared" si="28"/>
        <v>284.79000000000002</v>
      </c>
    </row>
    <row r="213" spans="1:17" x14ac:dyDescent="0.2">
      <c r="A213" s="25" t="s">
        <v>167</v>
      </c>
      <c r="B213" s="25" t="s">
        <v>267</v>
      </c>
      <c r="C213" s="49" t="s">
        <v>936</v>
      </c>
      <c r="D213" s="51" t="s">
        <v>782</v>
      </c>
      <c r="E213" s="51">
        <v>4</v>
      </c>
      <c r="F213" s="51">
        <v>0</v>
      </c>
      <c r="G213" s="51">
        <v>0</v>
      </c>
      <c r="H213" s="51">
        <v>0</v>
      </c>
      <c r="I213" s="52">
        <f t="shared" si="26"/>
        <v>4</v>
      </c>
      <c r="J213" s="11">
        <f t="shared" si="24"/>
        <v>159.80000000000001</v>
      </c>
      <c r="K213" s="11">
        <f t="shared" si="21"/>
        <v>159.80000000000001</v>
      </c>
      <c r="L213" s="11">
        <f t="shared" si="22"/>
        <v>15.98</v>
      </c>
      <c r="M213" s="11">
        <f t="shared" si="23"/>
        <v>175.78</v>
      </c>
      <c r="O213" s="11">
        <f t="shared" si="25"/>
        <v>258.90000000000003</v>
      </c>
      <c r="P213" s="11">
        <f t="shared" si="27"/>
        <v>25.89</v>
      </c>
      <c r="Q213" s="11">
        <f t="shared" si="28"/>
        <v>284.79000000000002</v>
      </c>
    </row>
    <row r="214" spans="1:17" x14ac:dyDescent="0.2">
      <c r="A214" s="25" t="s">
        <v>167</v>
      </c>
      <c r="B214" s="25" t="s">
        <v>267</v>
      </c>
      <c r="C214" s="49" t="s">
        <v>937</v>
      </c>
      <c r="D214" s="51" t="s">
        <v>778</v>
      </c>
      <c r="E214" s="51">
        <v>5</v>
      </c>
      <c r="F214" s="51">
        <v>0</v>
      </c>
      <c r="G214" s="51">
        <v>0</v>
      </c>
      <c r="H214" s="51">
        <v>0</v>
      </c>
      <c r="I214" s="52">
        <f t="shared" si="26"/>
        <v>5</v>
      </c>
      <c r="J214" s="11">
        <f t="shared" si="24"/>
        <v>199.75</v>
      </c>
      <c r="K214" s="11">
        <f t="shared" si="21"/>
        <v>199.75</v>
      </c>
      <c r="L214" s="11">
        <f t="shared" si="22"/>
        <v>19.98</v>
      </c>
      <c r="M214" s="11">
        <f t="shared" si="23"/>
        <v>219.73</v>
      </c>
      <c r="O214" s="11">
        <f t="shared" si="25"/>
        <v>323.60000000000002</v>
      </c>
      <c r="P214" s="11">
        <f t="shared" si="27"/>
        <v>32.36</v>
      </c>
      <c r="Q214" s="11">
        <f t="shared" si="28"/>
        <v>355.96000000000004</v>
      </c>
    </row>
    <row r="215" spans="1:17" x14ac:dyDescent="0.2">
      <c r="A215" s="25" t="s">
        <v>167</v>
      </c>
      <c r="B215" s="25" t="s">
        <v>267</v>
      </c>
      <c r="C215" s="49" t="s">
        <v>938</v>
      </c>
      <c r="D215" s="51" t="s">
        <v>782</v>
      </c>
      <c r="E215" s="51">
        <v>4</v>
      </c>
      <c r="F215" s="51">
        <v>0</v>
      </c>
      <c r="G215" s="51">
        <v>0</v>
      </c>
      <c r="H215" s="51">
        <v>0</v>
      </c>
      <c r="I215" s="52">
        <f t="shared" si="26"/>
        <v>4</v>
      </c>
      <c r="J215" s="11">
        <f t="shared" si="24"/>
        <v>159.80000000000001</v>
      </c>
      <c r="K215" s="11">
        <f t="shared" si="21"/>
        <v>159.80000000000001</v>
      </c>
      <c r="L215" s="11">
        <f t="shared" si="22"/>
        <v>15.98</v>
      </c>
      <c r="M215" s="11">
        <f t="shared" si="23"/>
        <v>175.78</v>
      </c>
      <c r="O215" s="11">
        <f t="shared" si="25"/>
        <v>258.90000000000003</v>
      </c>
      <c r="P215" s="11">
        <f t="shared" si="27"/>
        <v>25.89</v>
      </c>
      <c r="Q215" s="11">
        <f t="shared" si="28"/>
        <v>284.79000000000002</v>
      </c>
    </row>
    <row r="216" spans="1:17" x14ac:dyDescent="0.2">
      <c r="A216" s="25" t="s">
        <v>167</v>
      </c>
      <c r="B216" s="25" t="s">
        <v>267</v>
      </c>
      <c r="C216" s="49" t="s">
        <v>939</v>
      </c>
      <c r="D216" s="51" t="s">
        <v>780</v>
      </c>
      <c r="E216" s="51">
        <v>6</v>
      </c>
      <c r="F216" s="51">
        <v>0</v>
      </c>
      <c r="G216" s="51">
        <v>0</v>
      </c>
      <c r="H216" s="51">
        <v>0</v>
      </c>
      <c r="I216" s="52">
        <f t="shared" si="26"/>
        <v>6</v>
      </c>
      <c r="J216" s="11">
        <f t="shared" si="24"/>
        <v>239.70000000000002</v>
      </c>
      <c r="K216" s="11">
        <f t="shared" si="21"/>
        <v>239.70000000000002</v>
      </c>
      <c r="L216" s="11">
        <f t="shared" si="22"/>
        <v>23.97</v>
      </c>
      <c r="M216" s="11">
        <f t="shared" si="23"/>
        <v>263.67</v>
      </c>
      <c r="O216" s="11">
        <f t="shared" si="25"/>
        <v>388.35</v>
      </c>
      <c r="P216" s="11">
        <f t="shared" si="27"/>
        <v>38.840000000000003</v>
      </c>
      <c r="Q216" s="11">
        <f t="shared" si="28"/>
        <v>427.19000000000005</v>
      </c>
    </row>
    <row r="217" spans="1:17" x14ac:dyDescent="0.2">
      <c r="A217" s="25" t="s">
        <v>167</v>
      </c>
      <c r="B217" s="25" t="s">
        <v>267</v>
      </c>
      <c r="C217" s="49" t="s">
        <v>940</v>
      </c>
      <c r="D217" s="51" t="s">
        <v>789</v>
      </c>
      <c r="E217" s="51">
        <v>8</v>
      </c>
      <c r="F217" s="51">
        <v>0</v>
      </c>
      <c r="G217" s="51">
        <v>0</v>
      </c>
      <c r="H217" s="51">
        <v>0</v>
      </c>
      <c r="I217" s="52">
        <f t="shared" si="26"/>
        <v>8</v>
      </c>
      <c r="J217" s="11">
        <f t="shared" si="24"/>
        <v>319.60000000000002</v>
      </c>
      <c r="K217" s="11">
        <f t="shared" si="21"/>
        <v>319.60000000000002</v>
      </c>
      <c r="L217" s="11">
        <f t="shared" si="22"/>
        <v>31.96</v>
      </c>
      <c r="M217" s="11">
        <f t="shared" si="23"/>
        <v>351.56</v>
      </c>
      <c r="O217" s="11">
        <f t="shared" si="25"/>
        <v>517.75</v>
      </c>
      <c r="P217" s="11">
        <f t="shared" si="27"/>
        <v>51.78</v>
      </c>
      <c r="Q217" s="11">
        <f t="shared" si="28"/>
        <v>569.53</v>
      </c>
    </row>
    <row r="218" spans="1:17" x14ac:dyDescent="0.2">
      <c r="A218" s="25" t="s">
        <v>167</v>
      </c>
      <c r="B218" s="25" t="s">
        <v>267</v>
      </c>
      <c r="C218" s="49" t="s">
        <v>941</v>
      </c>
      <c r="D218" s="51" t="s">
        <v>782</v>
      </c>
      <c r="E218" s="51">
        <v>4</v>
      </c>
      <c r="F218" s="51">
        <v>0</v>
      </c>
      <c r="G218" s="51">
        <v>0</v>
      </c>
      <c r="H218" s="51">
        <v>0</v>
      </c>
      <c r="I218" s="52">
        <f t="shared" si="26"/>
        <v>4</v>
      </c>
      <c r="J218" s="11">
        <f t="shared" si="24"/>
        <v>159.80000000000001</v>
      </c>
      <c r="K218" s="11">
        <f t="shared" si="21"/>
        <v>159.80000000000001</v>
      </c>
      <c r="L218" s="11">
        <f t="shared" si="22"/>
        <v>15.98</v>
      </c>
      <c r="M218" s="11">
        <f t="shared" si="23"/>
        <v>175.78</v>
      </c>
      <c r="O218" s="11">
        <f t="shared" si="25"/>
        <v>258.90000000000003</v>
      </c>
      <c r="P218" s="11">
        <f t="shared" si="27"/>
        <v>25.89</v>
      </c>
      <c r="Q218" s="11">
        <f t="shared" si="28"/>
        <v>284.79000000000002</v>
      </c>
    </row>
    <row r="219" spans="1:17" x14ac:dyDescent="0.2">
      <c r="A219" s="25" t="s">
        <v>167</v>
      </c>
      <c r="B219" s="25" t="s">
        <v>267</v>
      </c>
      <c r="C219" s="49" t="s">
        <v>942</v>
      </c>
      <c r="D219" s="51" t="s">
        <v>778</v>
      </c>
      <c r="E219" s="51">
        <v>5</v>
      </c>
      <c r="F219" s="51">
        <v>0</v>
      </c>
      <c r="G219" s="51">
        <v>0</v>
      </c>
      <c r="H219" s="51">
        <v>0</v>
      </c>
      <c r="I219" s="52">
        <f t="shared" si="26"/>
        <v>5</v>
      </c>
      <c r="J219" s="11">
        <f t="shared" si="24"/>
        <v>199.75</v>
      </c>
      <c r="K219" s="11">
        <f t="shared" si="21"/>
        <v>199.75</v>
      </c>
      <c r="L219" s="11">
        <f t="shared" si="22"/>
        <v>19.98</v>
      </c>
      <c r="M219" s="11">
        <f t="shared" si="23"/>
        <v>219.73</v>
      </c>
      <c r="O219" s="11">
        <f t="shared" si="25"/>
        <v>323.60000000000002</v>
      </c>
      <c r="P219" s="11">
        <f t="shared" si="27"/>
        <v>32.36</v>
      </c>
      <c r="Q219" s="11">
        <f t="shared" si="28"/>
        <v>355.96000000000004</v>
      </c>
    </row>
    <row r="220" spans="1:17" x14ac:dyDescent="0.2">
      <c r="A220" s="25" t="s">
        <v>167</v>
      </c>
      <c r="B220" s="25" t="s">
        <v>267</v>
      </c>
      <c r="C220" s="49" t="s">
        <v>943</v>
      </c>
      <c r="D220" s="51" t="s">
        <v>782</v>
      </c>
      <c r="E220" s="51">
        <v>4</v>
      </c>
      <c r="F220" s="51">
        <v>0</v>
      </c>
      <c r="G220" s="51">
        <v>0</v>
      </c>
      <c r="H220" s="51">
        <v>0</v>
      </c>
      <c r="I220" s="52">
        <f t="shared" si="26"/>
        <v>4</v>
      </c>
      <c r="J220" s="11">
        <f t="shared" si="24"/>
        <v>159.80000000000001</v>
      </c>
      <c r="K220" s="11">
        <f t="shared" si="21"/>
        <v>159.80000000000001</v>
      </c>
      <c r="L220" s="11">
        <f t="shared" si="22"/>
        <v>15.98</v>
      </c>
      <c r="M220" s="11">
        <f t="shared" si="23"/>
        <v>175.78</v>
      </c>
      <c r="O220" s="11">
        <f t="shared" si="25"/>
        <v>258.90000000000003</v>
      </c>
      <c r="P220" s="11">
        <f t="shared" si="27"/>
        <v>25.89</v>
      </c>
      <c r="Q220" s="11">
        <f t="shared" si="28"/>
        <v>284.79000000000002</v>
      </c>
    </row>
    <row r="221" spans="1:17" x14ac:dyDescent="0.2">
      <c r="A221" s="25" t="s">
        <v>167</v>
      </c>
      <c r="B221" s="25" t="s">
        <v>267</v>
      </c>
      <c r="C221" s="49" t="s">
        <v>944</v>
      </c>
      <c r="D221" s="51" t="s">
        <v>778</v>
      </c>
      <c r="E221" s="51">
        <v>5</v>
      </c>
      <c r="F221" s="51">
        <v>0</v>
      </c>
      <c r="G221" s="51">
        <v>0</v>
      </c>
      <c r="H221" s="51">
        <v>0</v>
      </c>
      <c r="I221" s="52">
        <f>+E221+F221+G221+H221</f>
        <v>5</v>
      </c>
      <c r="J221" s="11">
        <f t="shared" si="24"/>
        <v>199.75</v>
      </c>
      <c r="K221" s="11">
        <f t="shared" si="21"/>
        <v>199.75</v>
      </c>
      <c r="L221" s="11">
        <f t="shared" si="22"/>
        <v>19.98</v>
      </c>
      <c r="M221" s="11">
        <f>+L221+K221</f>
        <v>219.73</v>
      </c>
      <c r="O221" s="11">
        <f t="shared" si="25"/>
        <v>323.60000000000002</v>
      </c>
      <c r="P221" s="11">
        <f t="shared" si="27"/>
        <v>32.36</v>
      </c>
      <c r="Q221" s="11">
        <f t="shared" si="28"/>
        <v>355.96000000000004</v>
      </c>
    </row>
    <row r="222" spans="1:17" x14ac:dyDescent="0.2">
      <c r="A222" s="25" t="s">
        <v>167</v>
      </c>
      <c r="B222" s="25" t="s">
        <v>267</v>
      </c>
      <c r="C222" s="49" t="s">
        <v>945</v>
      </c>
      <c r="D222" s="51" t="s">
        <v>803</v>
      </c>
      <c r="E222" s="51">
        <v>10</v>
      </c>
      <c r="F222" s="51">
        <v>0</v>
      </c>
      <c r="G222" s="51">
        <v>0</v>
      </c>
      <c r="H222" s="51">
        <v>0</v>
      </c>
      <c r="I222" s="52">
        <f t="shared" si="26"/>
        <v>10</v>
      </c>
      <c r="J222" s="11">
        <f t="shared" si="24"/>
        <v>399.5</v>
      </c>
      <c r="K222" s="11">
        <f t="shared" si="21"/>
        <v>399.5</v>
      </c>
      <c r="L222" s="11">
        <f t="shared" si="22"/>
        <v>39.950000000000003</v>
      </c>
      <c r="M222" s="11">
        <f t="shared" si="23"/>
        <v>439.45</v>
      </c>
      <c r="O222" s="11">
        <f t="shared" si="25"/>
        <v>647.20000000000005</v>
      </c>
      <c r="P222" s="11">
        <f t="shared" si="27"/>
        <v>64.72</v>
      </c>
      <c r="Q222" s="11">
        <f t="shared" si="28"/>
        <v>711.92000000000007</v>
      </c>
    </row>
    <row r="223" spans="1:17" x14ac:dyDescent="0.2">
      <c r="A223" s="25" t="s">
        <v>167</v>
      </c>
      <c r="B223" s="25" t="s">
        <v>267</v>
      </c>
      <c r="C223" s="49" t="s">
        <v>946</v>
      </c>
      <c r="D223" s="51" t="s">
        <v>782</v>
      </c>
      <c r="E223" s="51">
        <v>4</v>
      </c>
      <c r="F223" s="51">
        <v>0</v>
      </c>
      <c r="G223" s="51">
        <v>0</v>
      </c>
      <c r="H223" s="51">
        <v>0</v>
      </c>
      <c r="I223" s="52">
        <f t="shared" si="26"/>
        <v>4</v>
      </c>
      <c r="J223" s="11">
        <f t="shared" si="24"/>
        <v>159.80000000000001</v>
      </c>
      <c r="K223" s="11">
        <f t="shared" si="21"/>
        <v>159.80000000000001</v>
      </c>
      <c r="L223" s="11">
        <f t="shared" si="22"/>
        <v>15.98</v>
      </c>
      <c r="M223" s="11">
        <f t="shared" si="23"/>
        <v>175.78</v>
      </c>
      <c r="O223" s="11">
        <f t="shared" si="25"/>
        <v>258.90000000000003</v>
      </c>
      <c r="P223" s="11">
        <f t="shared" si="27"/>
        <v>25.89</v>
      </c>
      <c r="Q223" s="11">
        <f t="shared" si="28"/>
        <v>284.79000000000002</v>
      </c>
    </row>
    <row r="224" spans="1:17" x14ac:dyDescent="0.2">
      <c r="A224" s="25" t="s">
        <v>167</v>
      </c>
      <c r="B224" s="25" t="s">
        <v>267</v>
      </c>
      <c r="C224" s="49" t="s">
        <v>947</v>
      </c>
      <c r="D224" s="51" t="s">
        <v>778</v>
      </c>
      <c r="E224" s="51">
        <v>5</v>
      </c>
      <c r="F224" s="51">
        <v>0</v>
      </c>
      <c r="G224" s="51">
        <v>0</v>
      </c>
      <c r="H224" s="51">
        <v>0</v>
      </c>
      <c r="I224" s="52">
        <f t="shared" si="26"/>
        <v>5</v>
      </c>
      <c r="J224" s="11">
        <f t="shared" si="24"/>
        <v>199.75</v>
      </c>
      <c r="K224" s="11">
        <f t="shared" si="21"/>
        <v>199.75</v>
      </c>
      <c r="L224" s="11">
        <f t="shared" si="22"/>
        <v>19.98</v>
      </c>
      <c r="M224" s="11">
        <f t="shared" si="23"/>
        <v>219.73</v>
      </c>
      <c r="O224" s="11">
        <f t="shared" si="25"/>
        <v>323.60000000000002</v>
      </c>
      <c r="P224" s="11">
        <f t="shared" si="27"/>
        <v>32.36</v>
      </c>
      <c r="Q224" s="11">
        <f t="shared" si="28"/>
        <v>355.96000000000004</v>
      </c>
    </row>
    <row r="225" spans="1:17" x14ac:dyDescent="0.2">
      <c r="A225" s="25" t="s">
        <v>167</v>
      </c>
      <c r="B225" s="25" t="s">
        <v>267</v>
      </c>
      <c r="C225" s="49" t="s">
        <v>948</v>
      </c>
      <c r="D225" s="51" t="s">
        <v>796</v>
      </c>
      <c r="E225" s="51">
        <v>7</v>
      </c>
      <c r="F225" s="51">
        <v>0</v>
      </c>
      <c r="G225" s="51">
        <v>0</v>
      </c>
      <c r="H225" s="51">
        <v>0</v>
      </c>
      <c r="I225" s="52">
        <f t="shared" si="26"/>
        <v>7</v>
      </c>
      <c r="J225" s="11">
        <f t="shared" si="24"/>
        <v>279.65000000000003</v>
      </c>
      <c r="K225" s="11">
        <f t="shared" si="21"/>
        <v>279.65000000000003</v>
      </c>
      <c r="L225" s="11">
        <f t="shared" si="22"/>
        <v>27.97</v>
      </c>
      <c r="M225" s="11">
        <f t="shared" si="23"/>
        <v>307.62</v>
      </c>
      <c r="O225" s="11">
        <f t="shared" si="25"/>
        <v>453.05</v>
      </c>
      <c r="P225" s="11">
        <f t="shared" si="27"/>
        <v>45.31</v>
      </c>
      <c r="Q225" s="11">
        <f t="shared" si="28"/>
        <v>498.36</v>
      </c>
    </row>
    <row r="226" spans="1:17" x14ac:dyDescent="0.2">
      <c r="A226" s="25" t="s">
        <v>167</v>
      </c>
      <c r="B226" s="25" t="s">
        <v>269</v>
      </c>
      <c r="C226" s="49" t="s">
        <v>949</v>
      </c>
      <c r="D226" s="51" t="s">
        <v>826</v>
      </c>
      <c r="E226" s="51">
        <v>3</v>
      </c>
      <c r="F226" s="51">
        <v>0</v>
      </c>
      <c r="G226" s="51">
        <v>0</v>
      </c>
      <c r="H226" s="51">
        <v>0</v>
      </c>
      <c r="I226" s="52">
        <f t="shared" si="26"/>
        <v>3</v>
      </c>
      <c r="J226" s="11">
        <f t="shared" si="24"/>
        <v>119.85000000000001</v>
      </c>
      <c r="K226" s="11">
        <f t="shared" si="21"/>
        <v>119.85000000000001</v>
      </c>
      <c r="L226" s="11">
        <f t="shared" si="22"/>
        <v>11.99</v>
      </c>
      <c r="M226" s="11">
        <f t="shared" si="23"/>
        <v>131.84</v>
      </c>
      <c r="O226" s="11">
        <f t="shared" si="25"/>
        <v>194.15</v>
      </c>
      <c r="P226" s="11">
        <f t="shared" si="27"/>
        <v>19.420000000000002</v>
      </c>
      <c r="Q226" s="11">
        <f t="shared" si="28"/>
        <v>213.57</v>
      </c>
    </row>
    <row r="227" spans="1:17" x14ac:dyDescent="0.2">
      <c r="A227" s="25" t="s">
        <v>167</v>
      </c>
      <c r="B227" s="25" t="s">
        <v>269</v>
      </c>
      <c r="C227" s="49" t="s">
        <v>950</v>
      </c>
      <c r="D227" s="51" t="s">
        <v>778</v>
      </c>
      <c r="E227" s="51">
        <v>5</v>
      </c>
      <c r="F227" s="51">
        <v>0</v>
      </c>
      <c r="G227" s="51">
        <v>0</v>
      </c>
      <c r="H227" s="51">
        <v>0</v>
      </c>
      <c r="I227" s="52">
        <f t="shared" si="26"/>
        <v>5</v>
      </c>
      <c r="J227" s="11">
        <f t="shared" si="24"/>
        <v>199.75</v>
      </c>
      <c r="K227" s="11">
        <f t="shared" si="21"/>
        <v>199.75</v>
      </c>
      <c r="L227" s="11">
        <f t="shared" si="22"/>
        <v>19.98</v>
      </c>
      <c r="M227" s="11">
        <f t="shared" si="23"/>
        <v>219.73</v>
      </c>
      <c r="O227" s="11">
        <f t="shared" si="25"/>
        <v>323.60000000000002</v>
      </c>
      <c r="P227" s="11">
        <f t="shared" si="27"/>
        <v>32.36</v>
      </c>
      <c r="Q227" s="11">
        <f t="shared" si="28"/>
        <v>355.96000000000004</v>
      </c>
    </row>
    <row r="228" spans="1:17" x14ac:dyDescent="0.2">
      <c r="A228" s="25" t="s">
        <v>167</v>
      </c>
      <c r="B228" s="25" t="s">
        <v>269</v>
      </c>
      <c r="C228" s="49" t="s">
        <v>951</v>
      </c>
      <c r="D228" s="51" t="s">
        <v>782</v>
      </c>
      <c r="E228" s="51">
        <v>4</v>
      </c>
      <c r="F228" s="51">
        <v>0</v>
      </c>
      <c r="G228" s="51">
        <v>0</v>
      </c>
      <c r="H228" s="51">
        <v>0</v>
      </c>
      <c r="I228" s="52">
        <f t="shared" si="26"/>
        <v>4</v>
      </c>
      <c r="J228" s="11">
        <f t="shared" si="24"/>
        <v>159.80000000000001</v>
      </c>
      <c r="K228" s="11">
        <f t="shared" si="21"/>
        <v>159.80000000000001</v>
      </c>
      <c r="L228" s="11">
        <f t="shared" si="22"/>
        <v>15.98</v>
      </c>
      <c r="M228" s="11">
        <f t="shared" si="23"/>
        <v>175.78</v>
      </c>
      <c r="O228" s="11">
        <f t="shared" si="25"/>
        <v>258.90000000000003</v>
      </c>
      <c r="P228" s="11">
        <f t="shared" si="27"/>
        <v>25.89</v>
      </c>
      <c r="Q228" s="11">
        <f t="shared" si="28"/>
        <v>284.79000000000002</v>
      </c>
    </row>
    <row r="229" spans="1:17" x14ac:dyDescent="0.2">
      <c r="A229" s="25" t="s">
        <v>167</v>
      </c>
      <c r="B229" s="25" t="s">
        <v>269</v>
      </c>
      <c r="C229" s="49" t="s">
        <v>952</v>
      </c>
      <c r="D229" s="51" t="s">
        <v>778</v>
      </c>
      <c r="E229" s="51">
        <v>5</v>
      </c>
      <c r="F229" s="51">
        <v>0</v>
      </c>
      <c r="G229" s="51">
        <v>0</v>
      </c>
      <c r="H229" s="51">
        <v>0</v>
      </c>
      <c r="I229" s="52">
        <f t="shared" si="26"/>
        <v>5</v>
      </c>
      <c r="J229" s="11">
        <f t="shared" si="24"/>
        <v>199.75</v>
      </c>
      <c r="K229" s="11">
        <f t="shared" si="21"/>
        <v>199.75</v>
      </c>
      <c r="L229" s="11">
        <f t="shared" si="22"/>
        <v>19.98</v>
      </c>
      <c r="M229" s="11">
        <f t="shared" si="23"/>
        <v>219.73</v>
      </c>
      <c r="O229" s="11">
        <f t="shared" si="25"/>
        <v>323.60000000000002</v>
      </c>
      <c r="P229" s="11">
        <f t="shared" si="27"/>
        <v>32.36</v>
      </c>
      <c r="Q229" s="11">
        <f t="shared" si="28"/>
        <v>355.96000000000004</v>
      </c>
    </row>
    <row r="230" spans="1:17" x14ac:dyDescent="0.2">
      <c r="A230" s="25" t="s">
        <v>167</v>
      </c>
      <c r="B230" s="25" t="s">
        <v>269</v>
      </c>
      <c r="C230" s="49" t="s">
        <v>953</v>
      </c>
      <c r="D230" s="51" t="s">
        <v>780</v>
      </c>
      <c r="E230" s="51">
        <v>6</v>
      </c>
      <c r="F230" s="51">
        <v>0</v>
      </c>
      <c r="G230" s="51">
        <v>0</v>
      </c>
      <c r="H230" s="51">
        <v>0</v>
      </c>
      <c r="I230" s="52">
        <f t="shared" si="26"/>
        <v>6</v>
      </c>
      <c r="J230" s="11">
        <f t="shared" si="24"/>
        <v>239.70000000000002</v>
      </c>
      <c r="K230" s="11">
        <f t="shared" si="21"/>
        <v>239.70000000000002</v>
      </c>
      <c r="L230" s="11">
        <f t="shared" si="22"/>
        <v>23.97</v>
      </c>
      <c r="M230" s="11">
        <f t="shared" si="23"/>
        <v>263.67</v>
      </c>
      <c r="O230" s="11">
        <f t="shared" si="25"/>
        <v>388.35</v>
      </c>
      <c r="P230" s="11">
        <f t="shared" si="27"/>
        <v>38.840000000000003</v>
      </c>
      <c r="Q230" s="11">
        <f t="shared" si="28"/>
        <v>427.19000000000005</v>
      </c>
    </row>
    <row r="231" spans="1:17" x14ac:dyDescent="0.2">
      <c r="A231" s="25" t="s">
        <v>167</v>
      </c>
      <c r="B231" s="25" t="s">
        <v>269</v>
      </c>
      <c r="C231" s="49" t="s">
        <v>954</v>
      </c>
      <c r="D231" s="51" t="s">
        <v>780</v>
      </c>
      <c r="E231" s="51">
        <v>6</v>
      </c>
      <c r="F231" s="51">
        <v>0</v>
      </c>
      <c r="G231" s="51">
        <v>0</v>
      </c>
      <c r="H231" s="51">
        <v>0</v>
      </c>
      <c r="I231" s="52">
        <f t="shared" si="26"/>
        <v>6</v>
      </c>
      <c r="J231" s="11">
        <f t="shared" si="24"/>
        <v>239.70000000000002</v>
      </c>
      <c r="K231" s="11">
        <f t="shared" si="21"/>
        <v>239.70000000000002</v>
      </c>
      <c r="L231" s="11">
        <f t="shared" si="22"/>
        <v>23.97</v>
      </c>
      <c r="M231" s="11">
        <f t="shared" si="23"/>
        <v>263.67</v>
      </c>
      <c r="O231" s="11">
        <f t="shared" si="25"/>
        <v>388.35</v>
      </c>
      <c r="P231" s="11">
        <f t="shared" si="27"/>
        <v>38.840000000000003</v>
      </c>
      <c r="Q231" s="11">
        <f t="shared" si="28"/>
        <v>427.19000000000005</v>
      </c>
    </row>
    <row r="232" spans="1:17" x14ac:dyDescent="0.2">
      <c r="A232" s="25" t="s">
        <v>167</v>
      </c>
      <c r="B232" s="25" t="s">
        <v>269</v>
      </c>
      <c r="C232" s="49" t="s">
        <v>955</v>
      </c>
      <c r="D232" s="51" t="s">
        <v>826</v>
      </c>
      <c r="E232" s="51">
        <v>3</v>
      </c>
      <c r="F232" s="51">
        <v>0</v>
      </c>
      <c r="G232" s="51">
        <v>0</v>
      </c>
      <c r="H232" s="51">
        <v>0</v>
      </c>
      <c r="I232" s="52">
        <f t="shared" si="26"/>
        <v>3</v>
      </c>
      <c r="J232" s="11">
        <f t="shared" si="24"/>
        <v>119.85000000000001</v>
      </c>
      <c r="K232" s="11">
        <f t="shared" si="21"/>
        <v>119.85000000000001</v>
      </c>
      <c r="L232" s="11">
        <f t="shared" si="22"/>
        <v>11.99</v>
      </c>
      <c r="M232" s="11">
        <f t="shared" si="23"/>
        <v>131.84</v>
      </c>
      <c r="O232" s="11">
        <f t="shared" si="25"/>
        <v>194.15</v>
      </c>
      <c r="P232" s="11">
        <f t="shared" si="27"/>
        <v>19.420000000000002</v>
      </c>
      <c r="Q232" s="11">
        <f t="shared" si="28"/>
        <v>213.57</v>
      </c>
    </row>
    <row r="233" spans="1:17" x14ac:dyDescent="0.2">
      <c r="A233" s="25" t="s">
        <v>167</v>
      </c>
      <c r="B233" s="25" t="s">
        <v>269</v>
      </c>
      <c r="C233" s="49" t="s">
        <v>956</v>
      </c>
      <c r="D233" s="51" t="s">
        <v>807</v>
      </c>
      <c r="E233" s="51">
        <v>15</v>
      </c>
      <c r="F233" s="51">
        <v>0</v>
      </c>
      <c r="G233" s="51">
        <v>0</v>
      </c>
      <c r="H233" s="51">
        <v>0</v>
      </c>
      <c r="I233" s="52">
        <f t="shared" si="26"/>
        <v>15</v>
      </c>
      <c r="J233" s="11">
        <f t="shared" si="24"/>
        <v>599.25</v>
      </c>
      <c r="K233" s="11">
        <f t="shared" si="21"/>
        <v>599.25</v>
      </c>
      <c r="L233" s="11">
        <f t="shared" si="22"/>
        <v>59.93</v>
      </c>
      <c r="M233" s="11">
        <f t="shared" si="23"/>
        <v>659.18</v>
      </c>
      <c r="O233" s="11">
        <f t="shared" si="25"/>
        <v>970.80000000000007</v>
      </c>
      <c r="P233" s="11">
        <f t="shared" si="27"/>
        <v>97.08</v>
      </c>
      <c r="Q233" s="11">
        <f t="shared" si="28"/>
        <v>1067.8800000000001</v>
      </c>
    </row>
    <row r="234" spans="1:17" x14ac:dyDescent="0.2">
      <c r="A234" s="25" t="s">
        <v>167</v>
      </c>
      <c r="B234" s="25" t="s">
        <v>269</v>
      </c>
      <c r="C234" s="49" t="s">
        <v>957</v>
      </c>
      <c r="D234" s="51" t="s">
        <v>803</v>
      </c>
      <c r="E234" s="51">
        <v>10</v>
      </c>
      <c r="F234" s="51">
        <v>0</v>
      </c>
      <c r="G234" s="51">
        <v>0</v>
      </c>
      <c r="H234" s="51">
        <v>0</v>
      </c>
      <c r="I234" s="52">
        <f t="shared" si="26"/>
        <v>10</v>
      </c>
      <c r="J234" s="11">
        <f t="shared" si="24"/>
        <v>399.5</v>
      </c>
      <c r="K234" s="11">
        <f t="shared" si="21"/>
        <v>399.5</v>
      </c>
      <c r="L234" s="11">
        <f t="shared" si="22"/>
        <v>39.950000000000003</v>
      </c>
      <c r="M234" s="11">
        <f t="shared" si="23"/>
        <v>439.45</v>
      </c>
      <c r="O234" s="11">
        <f t="shared" si="25"/>
        <v>647.20000000000005</v>
      </c>
      <c r="P234" s="11">
        <f t="shared" si="27"/>
        <v>64.72</v>
      </c>
      <c r="Q234" s="11">
        <f t="shared" si="28"/>
        <v>711.92000000000007</v>
      </c>
    </row>
    <row r="235" spans="1:17" x14ac:dyDescent="0.2">
      <c r="A235" s="25" t="s">
        <v>167</v>
      </c>
      <c r="B235" s="25" t="s">
        <v>269</v>
      </c>
      <c r="C235" s="49" t="s">
        <v>958</v>
      </c>
      <c r="D235" s="51" t="s">
        <v>803</v>
      </c>
      <c r="E235" s="51">
        <v>10</v>
      </c>
      <c r="F235" s="51">
        <v>0</v>
      </c>
      <c r="G235" s="51">
        <v>0</v>
      </c>
      <c r="H235" s="51">
        <v>0</v>
      </c>
      <c r="I235" s="52">
        <f>+E235+F235+G235+H235</f>
        <v>10</v>
      </c>
      <c r="J235" s="11">
        <f t="shared" si="24"/>
        <v>399.5</v>
      </c>
      <c r="K235" s="11">
        <f t="shared" si="21"/>
        <v>399.5</v>
      </c>
      <c r="L235" s="11">
        <f t="shared" si="22"/>
        <v>39.950000000000003</v>
      </c>
      <c r="M235" s="11">
        <f>+L235+K235</f>
        <v>439.45</v>
      </c>
      <c r="O235" s="11">
        <f t="shared" si="25"/>
        <v>647.20000000000005</v>
      </c>
      <c r="P235" s="11">
        <v>47.79</v>
      </c>
      <c r="Q235" s="11">
        <v>525.69000000000005</v>
      </c>
    </row>
    <row r="236" spans="1:17" x14ac:dyDescent="0.2">
      <c r="A236" s="25" t="s">
        <v>167</v>
      </c>
      <c r="B236" s="25" t="s">
        <v>269</v>
      </c>
      <c r="C236" s="49" t="s">
        <v>959</v>
      </c>
      <c r="D236" s="51" t="s">
        <v>782</v>
      </c>
      <c r="E236" s="51">
        <v>4</v>
      </c>
      <c r="F236" s="51">
        <v>0</v>
      </c>
      <c r="G236" s="51">
        <v>0</v>
      </c>
      <c r="H236" s="51">
        <v>0</v>
      </c>
      <c r="I236" s="52">
        <f t="shared" si="26"/>
        <v>4</v>
      </c>
      <c r="J236" s="11">
        <f t="shared" si="24"/>
        <v>159.80000000000001</v>
      </c>
      <c r="K236" s="11">
        <f t="shared" si="21"/>
        <v>159.80000000000001</v>
      </c>
      <c r="L236" s="11">
        <f t="shared" si="22"/>
        <v>15.98</v>
      </c>
      <c r="M236" s="11">
        <f t="shared" si="23"/>
        <v>175.78</v>
      </c>
      <c r="O236" s="11">
        <f t="shared" si="25"/>
        <v>258.90000000000003</v>
      </c>
      <c r="P236" s="11">
        <f t="shared" si="27"/>
        <v>25.89</v>
      </c>
      <c r="Q236" s="11">
        <f t="shared" si="28"/>
        <v>284.79000000000002</v>
      </c>
    </row>
    <row r="237" spans="1:17" x14ac:dyDescent="0.2">
      <c r="A237" s="25" t="s">
        <v>167</v>
      </c>
      <c r="B237" s="25" t="s">
        <v>269</v>
      </c>
      <c r="C237" s="49" t="s">
        <v>960</v>
      </c>
      <c r="D237" s="51" t="s">
        <v>789</v>
      </c>
      <c r="E237" s="51">
        <v>8</v>
      </c>
      <c r="F237" s="51">
        <v>0</v>
      </c>
      <c r="G237" s="51">
        <v>0</v>
      </c>
      <c r="H237" s="51">
        <v>0</v>
      </c>
      <c r="I237" s="52">
        <f t="shared" si="26"/>
        <v>8</v>
      </c>
      <c r="J237" s="11">
        <f t="shared" si="24"/>
        <v>319.60000000000002</v>
      </c>
      <c r="K237" s="11">
        <f t="shared" si="21"/>
        <v>319.60000000000002</v>
      </c>
      <c r="L237" s="11">
        <f t="shared" si="22"/>
        <v>31.96</v>
      </c>
      <c r="M237" s="11">
        <f t="shared" si="23"/>
        <v>351.56</v>
      </c>
      <c r="O237" s="11">
        <f t="shared" si="25"/>
        <v>517.75</v>
      </c>
      <c r="P237" s="11">
        <f t="shared" si="27"/>
        <v>51.78</v>
      </c>
      <c r="Q237" s="11">
        <f t="shared" si="28"/>
        <v>569.53</v>
      </c>
    </row>
    <row r="238" spans="1:17" s="49" customFormat="1" x14ac:dyDescent="0.2">
      <c r="A238" s="25" t="s">
        <v>167</v>
      </c>
      <c r="B238" s="25" t="s">
        <v>271</v>
      </c>
      <c r="C238" s="49" t="s">
        <v>961</v>
      </c>
      <c r="D238" s="51" t="s">
        <v>826</v>
      </c>
      <c r="E238" s="25">
        <v>3</v>
      </c>
      <c r="F238" s="51">
        <v>0</v>
      </c>
      <c r="G238" s="51">
        <v>0</v>
      </c>
      <c r="H238" s="51">
        <v>0</v>
      </c>
      <c r="I238" s="52">
        <f t="shared" si="26"/>
        <v>3</v>
      </c>
      <c r="J238" s="11">
        <f t="shared" si="24"/>
        <v>119.85000000000001</v>
      </c>
      <c r="K238" s="11">
        <f t="shared" si="21"/>
        <v>119.85000000000001</v>
      </c>
      <c r="L238" s="11">
        <f t="shared" si="22"/>
        <v>11.99</v>
      </c>
      <c r="M238" s="11">
        <f t="shared" si="23"/>
        <v>131.84</v>
      </c>
      <c r="O238" s="11">
        <f t="shared" si="25"/>
        <v>194.15</v>
      </c>
      <c r="P238" s="11">
        <f t="shared" si="27"/>
        <v>19.420000000000002</v>
      </c>
      <c r="Q238" s="11">
        <f t="shared" si="28"/>
        <v>213.57</v>
      </c>
    </row>
    <row r="239" spans="1:17" s="49" customFormat="1" x14ac:dyDescent="0.2">
      <c r="A239" s="25" t="s">
        <v>167</v>
      </c>
      <c r="B239" s="25" t="s">
        <v>271</v>
      </c>
      <c r="C239" s="49" t="s">
        <v>962</v>
      </c>
      <c r="D239" s="51" t="s">
        <v>782</v>
      </c>
      <c r="E239" s="25">
        <v>4</v>
      </c>
      <c r="F239" s="51">
        <v>0</v>
      </c>
      <c r="G239" s="51">
        <v>0</v>
      </c>
      <c r="H239" s="51">
        <v>0</v>
      </c>
      <c r="I239" s="52">
        <f t="shared" si="26"/>
        <v>4</v>
      </c>
      <c r="J239" s="11">
        <f t="shared" si="24"/>
        <v>159.80000000000001</v>
      </c>
      <c r="K239" s="11">
        <f t="shared" si="21"/>
        <v>159.80000000000001</v>
      </c>
      <c r="L239" s="11">
        <f t="shared" si="22"/>
        <v>15.98</v>
      </c>
      <c r="M239" s="11">
        <f t="shared" si="23"/>
        <v>175.78</v>
      </c>
      <c r="O239" s="11">
        <f t="shared" si="25"/>
        <v>258.90000000000003</v>
      </c>
      <c r="P239" s="11">
        <f t="shared" si="27"/>
        <v>25.89</v>
      </c>
      <c r="Q239" s="11">
        <f t="shared" si="28"/>
        <v>284.79000000000002</v>
      </c>
    </row>
    <row r="240" spans="1:17" x14ac:dyDescent="0.2">
      <c r="A240" s="25" t="s">
        <v>167</v>
      </c>
      <c r="B240" s="25" t="s">
        <v>271</v>
      </c>
      <c r="C240" s="49" t="s">
        <v>963</v>
      </c>
      <c r="D240" s="51" t="s">
        <v>782</v>
      </c>
      <c r="E240" s="51">
        <v>4</v>
      </c>
      <c r="F240" s="51">
        <v>0</v>
      </c>
      <c r="G240" s="51">
        <v>0</v>
      </c>
      <c r="H240" s="51">
        <v>0</v>
      </c>
      <c r="I240" s="52">
        <f t="shared" si="26"/>
        <v>4</v>
      </c>
      <c r="J240" s="11">
        <f t="shared" si="24"/>
        <v>159.80000000000001</v>
      </c>
      <c r="K240" s="11">
        <f t="shared" si="21"/>
        <v>159.80000000000001</v>
      </c>
      <c r="L240" s="11">
        <f t="shared" si="22"/>
        <v>15.98</v>
      </c>
      <c r="M240" s="11">
        <f t="shared" si="23"/>
        <v>175.78</v>
      </c>
      <c r="O240" s="11">
        <f t="shared" si="25"/>
        <v>258.90000000000003</v>
      </c>
      <c r="P240" s="11">
        <f t="shared" si="27"/>
        <v>25.89</v>
      </c>
      <c r="Q240" s="11">
        <f t="shared" si="28"/>
        <v>284.79000000000002</v>
      </c>
    </row>
    <row r="241" spans="1:17" x14ac:dyDescent="0.2">
      <c r="A241" s="25" t="s">
        <v>167</v>
      </c>
      <c r="B241" s="25" t="s">
        <v>271</v>
      </c>
      <c r="C241" s="49" t="s">
        <v>964</v>
      </c>
      <c r="D241" s="51" t="s">
        <v>782</v>
      </c>
      <c r="E241" s="51">
        <v>4</v>
      </c>
      <c r="F241" s="51">
        <v>0</v>
      </c>
      <c r="G241" s="51">
        <v>0</v>
      </c>
      <c r="H241" s="51">
        <v>0</v>
      </c>
      <c r="I241" s="52">
        <f t="shared" si="26"/>
        <v>4</v>
      </c>
      <c r="J241" s="11">
        <f t="shared" si="24"/>
        <v>159.80000000000001</v>
      </c>
      <c r="K241" s="11">
        <f t="shared" si="21"/>
        <v>159.80000000000001</v>
      </c>
      <c r="L241" s="11">
        <f t="shared" si="22"/>
        <v>15.98</v>
      </c>
      <c r="M241" s="11">
        <f t="shared" si="23"/>
        <v>175.78</v>
      </c>
      <c r="O241" s="11">
        <f t="shared" si="25"/>
        <v>258.90000000000003</v>
      </c>
      <c r="P241" s="11">
        <f t="shared" si="27"/>
        <v>25.89</v>
      </c>
      <c r="Q241" s="11">
        <f t="shared" si="28"/>
        <v>284.79000000000002</v>
      </c>
    </row>
    <row r="242" spans="1:17" x14ac:dyDescent="0.2">
      <c r="A242" s="25" t="s">
        <v>167</v>
      </c>
      <c r="B242" s="25" t="s">
        <v>271</v>
      </c>
      <c r="C242" s="49" t="s">
        <v>965</v>
      </c>
      <c r="D242" s="51" t="s">
        <v>780</v>
      </c>
      <c r="E242" s="51">
        <v>6</v>
      </c>
      <c r="F242" s="51">
        <v>0</v>
      </c>
      <c r="G242" s="51">
        <v>0</v>
      </c>
      <c r="H242" s="51">
        <v>0</v>
      </c>
      <c r="I242" s="52">
        <f t="shared" si="26"/>
        <v>6</v>
      </c>
      <c r="J242" s="11">
        <f t="shared" si="24"/>
        <v>239.70000000000002</v>
      </c>
      <c r="K242" s="11">
        <f t="shared" si="21"/>
        <v>239.70000000000002</v>
      </c>
      <c r="L242" s="11">
        <f t="shared" si="22"/>
        <v>23.97</v>
      </c>
      <c r="M242" s="11">
        <f t="shared" si="23"/>
        <v>263.67</v>
      </c>
      <c r="O242" s="11">
        <f t="shared" si="25"/>
        <v>388.35</v>
      </c>
      <c r="P242" s="11">
        <f t="shared" si="27"/>
        <v>38.840000000000003</v>
      </c>
      <c r="Q242" s="11">
        <f t="shared" si="28"/>
        <v>427.19000000000005</v>
      </c>
    </row>
    <row r="243" spans="1:17" x14ac:dyDescent="0.2">
      <c r="A243" s="25" t="s">
        <v>167</v>
      </c>
      <c r="B243" s="25" t="s">
        <v>271</v>
      </c>
      <c r="C243" s="49" t="s">
        <v>966</v>
      </c>
      <c r="D243" s="51" t="s">
        <v>803</v>
      </c>
      <c r="E243" s="51">
        <v>10</v>
      </c>
      <c r="F243" s="51">
        <v>0</v>
      </c>
      <c r="G243" s="51">
        <v>0</v>
      </c>
      <c r="H243" s="51">
        <v>0</v>
      </c>
      <c r="I243" s="52">
        <f t="shared" si="26"/>
        <v>10</v>
      </c>
      <c r="J243" s="11">
        <f t="shared" si="24"/>
        <v>399.5</v>
      </c>
      <c r="K243" s="11">
        <f t="shared" si="21"/>
        <v>399.5</v>
      </c>
      <c r="L243" s="11">
        <f t="shared" si="22"/>
        <v>39.950000000000003</v>
      </c>
      <c r="M243" s="11">
        <f t="shared" si="23"/>
        <v>439.45</v>
      </c>
      <c r="O243" s="11">
        <f t="shared" si="25"/>
        <v>647.20000000000005</v>
      </c>
      <c r="P243" s="11">
        <f t="shared" si="27"/>
        <v>64.72</v>
      </c>
      <c r="Q243" s="11">
        <f t="shared" si="28"/>
        <v>711.92000000000007</v>
      </c>
    </row>
    <row r="244" spans="1:17" x14ac:dyDescent="0.2">
      <c r="A244" s="25" t="s">
        <v>167</v>
      </c>
      <c r="B244" s="25" t="s">
        <v>271</v>
      </c>
      <c r="C244" s="49" t="s">
        <v>967</v>
      </c>
      <c r="D244" s="51" t="s">
        <v>803</v>
      </c>
      <c r="E244" s="51">
        <v>10</v>
      </c>
      <c r="F244" s="51">
        <v>0</v>
      </c>
      <c r="G244" s="51">
        <v>0</v>
      </c>
      <c r="H244" s="51">
        <v>0</v>
      </c>
      <c r="I244" s="52">
        <f t="shared" si="26"/>
        <v>10</v>
      </c>
      <c r="J244" s="11">
        <f t="shared" si="24"/>
        <v>399.5</v>
      </c>
      <c r="K244" s="11">
        <f t="shared" si="21"/>
        <v>399.5</v>
      </c>
      <c r="L244" s="11">
        <f t="shared" si="22"/>
        <v>39.950000000000003</v>
      </c>
      <c r="M244" s="11">
        <f t="shared" si="23"/>
        <v>439.45</v>
      </c>
      <c r="O244" s="11">
        <f t="shared" si="25"/>
        <v>647.20000000000005</v>
      </c>
      <c r="P244" s="11">
        <f t="shared" si="27"/>
        <v>64.72</v>
      </c>
      <c r="Q244" s="11">
        <f t="shared" si="28"/>
        <v>711.92000000000007</v>
      </c>
    </row>
    <row r="245" spans="1:17" x14ac:dyDescent="0.2">
      <c r="A245" s="25" t="s">
        <v>167</v>
      </c>
      <c r="B245" s="25" t="s">
        <v>271</v>
      </c>
      <c r="C245" s="49" t="s">
        <v>968</v>
      </c>
      <c r="D245" s="51" t="s">
        <v>969</v>
      </c>
      <c r="E245" s="51">
        <v>14</v>
      </c>
      <c r="F245" s="51">
        <v>0</v>
      </c>
      <c r="G245" s="51">
        <v>0</v>
      </c>
      <c r="H245" s="51">
        <v>0</v>
      </c>
      <c r="I245" s="52">
        <f>+E245+F245+G245+H245</f>
        <v>14</v>
      </c>
      <c r="J245" s="11">
        <f t="shared" si="24"/>
        <v>559.30000000000007</v>
      </c>
      <c r="K245" s="11">
        <f t="shared" si="21"/>
        <v>559.30000000000007</v>
      </c>
      <c r="L245" s="11">
        <f t="shared" si="22"/>
        <v>55.93</v>
      </c>
      <c r="M245" s="11">
        <f>+L245+K245</f>
        <v>615.23</v>
      </c>
      <c r="O245" s="11">
        <f t="shared" si="25"/>
        <v>906.1</v>
      </c>
      <c r="P245" s="11">
        <f t="shared" si="27"/>
        <v>90.61</v>
      </c>
      <c r="Q245" s="11">
        <f t="shared" si="28"/>
        <v>996.71</v>
      </c>
    </row>
    <row r="246" spans="1:17" x14ac:dyDescent="0.2">
      <c r="A246" s="25" t="s">
        <v>167</v>
      </c>
      <c r="B246" s="25" t="s">
        <v>271</v>
      </c>
      <c r="C246" s="49" t="s">
        <v>970</v>
      </c>
      <c r="D246" s="51" t="s">
        <v>782</v>
      </c>
      <c r="E246" s="51">
        <v>4</v>
      </c>
      <c r="F246" s="51">
        <v>0</v>
      </c>
      <c r="G246" s="51">
        <v>0</v>
      </c>
      <c r="H246" s="51">
        <v>0</v>
      </c>
      <c r="I246" s="52">
        <f t="shared" si="26"/>
        <v>4</v>
      </c>
      <c r="J246" s="11">
        <f t="shared" si="24"/>
        <v>159.80000000000001</v>
      </c>
      <c r="K246" s="11">
        <f t="shared" si="21"/>
        <v>159.80000000000001</v>
      </c>
      <c r="L246" s="11">
        <f t="shared" si="22"/>
        <v>15.98</v>
      </c>
      <c r="M246" s="11">
        <f t="shared" si="23"/>
        <v>175.78</v>
      </c>
      <c r="O246" s="11">
        <f t="shared" si="25"/>
        <v>258.90000000000003</v>
      </c>
      <c r="P246" s="11">
        <f t="shared" si="27"/>
        <v>25.89</v>
      </c>
      <c r="Q246" s="11">
        <f t="shared" si="28"/>
        <v>284.79000000000002</v>
      </c>
    </row>
    <row r="247" spans="1:17" x14ac:dyDescent="0.2">
      <c r="A247" s="25" t="s">
        <v>167</v>
      </c>
      <c r="B247" s="25" t="s">
        <v>271</v>
      </c>
      <c r="C247" s="49" t="s">
        <v>971</v>
      </c>
      <c r="D247" s="51" t="s">
        <v>780</v>
      </c>
      <c r="E247" s="51">
        <v>6</v>
      </c>
      <c r="F247" s="51">
        <v>0</v>
      </c>
      <c r="G247" s="51">
        <v>0</v>
      </c>
      <c r="H247" s="51">
        <v>0</v>
      </c>
      <c r="I247" s="52">
        <f t="shared" si="26"/>
        <v>6</v>
      </c>
      <c r="J247" s="11">
        <f t="shared" si="24"/>
        <v>239.70000000000002</v>
      </c>
      <c r="K247" s="11">
        <f t="shared" si="21"/>
        <v>239.70000000000002</v>
      </c>
      <c r="L247" s="11">
        <f t="shared" si="22"/>
        <v>23.97</v>
      </c>
      <c r="M247" s="11">
        <f t="shared" si="23"/>
        <v>263.67</v>
      </c>
      <c r="O247" s="11">
        <f t="shared" si="25"/>
        <v>388.35</v>
      </c>
      <c r="P247" s="11">
        <f t="shared" si="27"/>
        <v>38.840000000000003</v>
      </c>
      <c r="Q247" s="11">
        <f t="shared" si="28"/>
        <v>427.19000000000005</v>
      </c>
    </row>
    <row r="248" spans="1:17" x14ac:dyDescent="0.2">
      <c r="A248" s="25" t="s">
        <v>167</v>
      </c>
      <c r="B248" s="25" t="s">
        <v>271</v>
      </c>
      <c r="C248" s="49" t="s">
        <v>972</v>
      </c>
      <c r="D248" s="51" t="s">
        <v>778</v>
      </c>
      <c r="E248" s="51">
        <v>5</v>
      </c>
      <c r="F248" s="51">
        <v>0</v>
      </c>
      <c r="G248" s="51">
        <v>0</v>
      </c>
      <c r="H248" s="51">
        <v>0</v>
      </c>
      <c r="I248" s="52">
        <f t="shared" si="26"/>
        <v>5</v>
      </c>
      <c r="J248" s="11">
        <f t="shared" si="24"/>
        <v>199.75</v>
      </c>
      <c r="K248" s="11">
        <f t="shared" si="21"/>
        <v>199.75</v>
      </c>
      <c r="L248" s="11">
        <f t="shared" si="22"/>
        <v>19.98</v>
      </c>
      <c r="M248" s="11">
        <f t="shared" si="23"/>
        <v>219.73</v>
      </c>
      <c r="O248" s="11">
        <f t="shared" si="25"/>
        <v>323.60000000000002</v>
      </c>
      <c r="P248" s="11">
        <f t="shared" si="27"/>
        <v>32.36</v>
      </c>
      <c r="Q248" s="11">
        <f t="shared" si="28"/>
        <v>355.96000000000004</v>
      </c>
    </row>
    <row r="249" spans="1:17" x14ac:dyDescent="0.2">
      <c r="A249" s="25" t="s">
        <v>167</v>
      </c>
      <c r="B249" s="25" t="s">
        <v>271</v>
      </c>
      <c r="C249" s="49" t="s">
        <v>973</v>
      </c>
      <c r="D249" s="51" t="s">
        <v>789</v>
      </c>
      <c r="E249" s="51">
        <v>8</v>
      </c>
      <c r="F249" s="51">
        <v>0</v>
      </c>
      <c r="G249" s="51">
        <v>0</v>
      </c>
      <c r="H249" s="51">
        <v>0</v>
      </c>
      <c r="I249" s="52">
        <f t="shared" si="26"/>
        <v>8</v>
      </c>
      <c r="J249" s="11">
        <f t="shared" si="24"/>
        <v>319.60000000000002</v>
      </c>
      <c r="K249" s="11">
        <f t="shared" si="21"/>
        <v>319.60000000000002</v>
      </c>
      <c r="L249" s="11">
        <f t="shared" si="22"/>
        <v>31.96</v>
      </c>
      <c r="M249" s="11">
        <f t="shared" si="23"/>
        <v>351.56</v>
      </c>
      <c r="O249" s="11">
        <f t="shared" si="25"/>
        <v>517.75</v>
      </c>
      <c r="P249" s="11">
        <f t="shared" si="27"/>
        <v>51.78</v>
      </c>
      <c r="Q249" s="11">
        <f t="shared" si="28"/>
        <v>569.53</v>
      </c>
    </row>
    <row r="250" spans="1:17" x14ac:dyDescent="0.2">
      <c r="A250" s="25" t="s">
        <v>167</v>
      </c>
      <c r="B250" s="25" t="s">
        <v>271</v>
      </c>
      <c r="C250" s="49" t="s">
        <v>974</v>
      </c>
      <c r="D250" s="51" t="s">
        <v>782</v>
      </c>
      <c r="E250" s="51">
        <v>4</v>
      </c>
      <c r="F250" s="51">
        <v>0</v>
      </c>
      <c r="G250" s="51">
        <v>0</v>
      </c>
      <c r="H250" s="51">
        <v>0</v>
      </c>
      <c r="I250" s="52">
        <f t="shared" si="26"/>
        <v>4</v>
      </c>
      <c r="J250" s="11">
        <f t="shared" si="24"/>
        <v>159.80000000000001</v>
      </c>
      <c r="K250" s="11">
        <f t="shared" si="21"/>
        <v>159.80000000000001</v>
      </c>
      <c r="L250" s="11">
        <f t="shared" si="22"/>
        <v>15.98</v>
      </c>
      <c r="M250" s="11">
        <f t="shared" si="23"/>
        <v>175.78</v>
      </c>
      <c r="O250" s="11">
        <f t="shared" si="25"/>
        <v>258.90000000000003</v>
      </c>
      <c r="P250" s="11">
        <f t="shared" si="27"/>
        <v>25.89</v>
      </c>
      <c r="Q250" s="11">
        <f t="shared" si="28"/>
        <v>284.79000000000002</v>
      </c>
    </row>
    <row r="251" spans="1:17" x14ac:dyDescent="0.2">
      <c r="A251" s="25" t="s">
        <v>167</v>
      </c>
      <c r="B251" s="25" t="s">
        <v>271</v>
      </c>
      <c r="C251" s="49" t="s">
        <v>975</v>
      </c>
      <c r="D251" s="51" t="s">
        <v>789</v>
      </c>
      <c r="E251" s="51">
        <v>8</v>
      </c>
      <c r="F251" s="51">
        <v>0</v>
      </c>
      <c r="G251" s="51">
        <v>0</v>
      </c>
      <c r="H251" s="51">
        <v>0</v>
      </c>
      <c r="I251" s="52">
        <f t="shared" si="26"/>
        <v>8</v>
      </c>
      <c r="J251" s="11">
        <f t="shared" si="24"/>
        <v>319.60000000000002</v>
      </c>
      <c r="K251" s="11">
        <f t="shared" si="21"/>
        <v>319.60000000000002</v>
      </c>
      <c r="L251" s="11">
        <f t="shared" si="22"/>
        <v>31.96</v>
      </c>
      <c r="M251" s="11">
        <f t="shared" si="23"/>
        <v>351.56</v>
      </c>
      <c r="O251" s="11">
        <f t="shared" si="25"/>
        <v>517.75</v>
      </c>
      <c r="P251" s="11">
        <f t="shared" si="27"/>
        <v>51.78</v>
      </c>
      <c r="Q251" s="11">
        <f t="shared" si="28"/>
        <v>569.53</v>
      </c>
    </row>
    <row r="252" spans="1:17" x14ac:dyDescent="0.2">
      <c r="A252" s="25" t="s">
        <v>167</v>
      </c>
      <c r="B252" s="25" t="s">
        <v>271</v>
      </c>
      <c r="C252" s="49" t="s">
        <v>976</v>
      </c>
      <c r="D252" s="51" t="s">
        <v>782</v>
      </c>
      <c r="E252" s="51">
        <v>4</v>
      </c>
      <c r="F252" s="51">
        <v>0</v>
      </c>
      <c r="G252" s="51">
        <v>0</v>
      </c>
      <c r="H252" s="51">
        <v>0</v>
      </c>
      <c r="I252" s="52">
        <f t="shared" si="26"/>
        <v>4</v>
      </c>
      <c r="J252" s="11">
        <f t="shared" si="24"/>
        <v>159.80000000000001</v>
      </c>
      <c r="K252" s="11">
        <f t="shared" si="21"/>
        <v>159.80000000000001</v>
      </c>
      <c r="L252" s="11">
        <f t="shared" si="22"/>
        <v>15.98</v>
      </c>
      <c r="M252" s="11">
        <f t="shared" si="23"/>
        <v>175.78</v>
      </c>
      <c r="O252" s="11">
        <f t="shared" si="25"/>
        <v>258.90000000000003</v>
      </c>
      <c r="P252" s="11">
        <f t="shared" si="27"/>
        <v>25.89</v>
      </c>
      <c r="Q252" s="11">
        <f t="shared" si="28"/>
        <v>284.79000000000002</v>
      </c>
    </row>
    <row r="253" spans="1:17" x14ac:dyDescent="0.2">
      <c r="A253" s="25" t="s">
        <v>167</v>
      </c>
      <c r="B253" s="25" t="s">
        <v>271</v>
      </c>
      <c r="C253" s="49" t="s">
        <v>977</v>
      </c>
      <c r="D253" s="51" t="s">
        <v>780</v>
      </c>
      <c r="E253" s="51">
        <v>6</v>
      </c>
      <c r="F253" s="51">
        <v>0</v>
      </c>
      <c r="G253" s="51">
        <v>0</v>
      </c>
      <c r="H253" s="51">
        <v>0</v>
      </c>
      <c r="I253" s="52">
        <f t="shared" si="26"/>
        <v>6</v>
      </c>
      <c r="J253" s="11">
        <f t="shared" si="24"/>
        <v>239.70000000000002</v>
      </c>
      <c r="K253" s="11">
        <f t="shared" si="21"/>
        <v>239.70000000000002</v>
      </c>
      <c r="L253" s="11">
        <f t="shared" si="22"/>
        <v>23.97</v>
      </c>
      <c r="M253" s="11">
        <f t="shared" si="23"/>
        <v>263.67</v>
      </c>
      <c r="O253" s="11">
        <f t="shared" si="25"/>
        <v>388.35</v>
      </c>
      <c r="P253" s="11">
        <f t="shared" si="27"/>
        <v>38.840000000000003</v>
      </c>
      <c r="Q253" s="11">
        <f t="shared" si="28"/>
        <v>427.19000000000005</v>
      </c>
    </row>
    <row r="254" spans="1:17" x14ac:dyDescent="0.2">
      <c r="A254" s="25" t="s">
        <v>167</v>
      </c>
      <c r="B254" s="25" t="s">
        <v>271</v>
      </c>
      <c r="C254" s="49" t="s">
        <v>978</v>
      </c>
      <c r="D254" s="51" t="s">
        <v>803</v>
      </c>
      <c r="E254" s="51">
        <v>10</v>
      </c>
      <c r="F254" s="51">
        <v>0</v>
      </c>
      <c r="G254" s="51">
        <v>0</v>
      </c>
      <c r="H254" s="51">
        <v>0</v>
      </c>
      <c r="I254" s="52">
        <f>+E254+F254+G254+H254</f>
        <v>10</v>
      </c>
      <c r="J254" s="11">
        <f t="shared" si="24"/>
        <v>399.5</v>
      </c>
      <c r="K254" s="11">
        <f t="shared" si="21"/>
        <v>399.5</v>
      </c>
      <c r="L254" s="11">
        <f t="shared" si="22"/>
        <v>39.950000000000003</v>
      </c>
      <c r="M254" s="11">
        <f>+L254+K254</f>
        <v>439.45</v>
      </c>
      <c r="O254" s="11">
        <f t="shared" si="25"/>
        <v>647.20000000000005</v>
      </c>
      <c r="P254" s="11">
        <v>47.79</v>
      </c>
      <c r="Q254" s="11">
        <v>525.69000000000005</v>
      </c>
    </row>
    <row r="255" spans="1:17" x14ac:dyDescent="0.2">
      <c r="A255" s="25" t="s">
        <v>167</v>
      </c>
      <c r="B255" s="25" t="s">
        <v>271</v>
      </c>
      <c r="C255" s="49" t="s">
        <v>979</v>
      </c>
      <c r="D255" s="51" t="s">
        <v>807</v>
      </c>
      <c r="E255" s="51">
        <v>15</v>
      </c>
      <c r="F255" s="51">
        <v>0</v>
      </c>
      <c r="G255" s="51">
        <v>0</v>
      </c>
      <c r="H255" s="51">
        <v>0</v>
      </c>
      <c r="I255" s="52">
        <f t="shared" si="26"/>
        <v>15</v>
      </c>
      <c r="J255" s="11">
        <f t="shared" si="24"/>
        <v>599.25</v>
      </c>
      <c r="K255" s="11">
        <f t="shared" si="21"/>
        <v>599.25</v>
      </c>
      <c r="L255" s="11">
        <f t="shared" si="22"/>
        <v>59.93</v>
      </c>
      <c r="M255" s="11">
        <f t="shared" si="23"/>
        <v>659.18</v>
      </c>
      <c r="O255" s="11">
        <f t="shared" si="25"/>
        <v>970.80000000000007</v>
      </c>
      <c r="P255" s="11">
        <f t="shared" si="27"/>
        <v>97.08</v>
      </c>
      <c r="Q255" s="11">
        <f t="shared" si="28"/>
        <v>1067.8800000000001</v>
      </c>
    </row>
    <row r="256" spans="1:17" x14ac:dyDescent="0.2">
      <c r="A256" s="25" t="s">
        <v>167</v>
      </c>
      <c r="B256" s="25" t="s">
        <v>273</v>
      </c>
      <c r="C256" s="49" t="s">
        <v>980</v>
      </c>
      <c r="D256" s="51" t="s">
        <v>826</v>
      </c>
      <c r="E256" s="51">
        <v>3</v>
      </c>
      <c r="F256" s="51">
        <v>0</v>
      </c>
      <c r="G256" s="51">
        <v>0</v>
      </c>
      <c r="H256" s="51">
        <v>0</v>
      </c>
      <c r="I256" s="52">
        <f t="shared" si="26"/>
        <v>3</v>
      </c>
      <c r="J256" s="11">
        <f t="shared" si="24"/>
        <v>119.85000000000001</v>
      </c>
      <c r="K256" s="11">
        <f t="shared" si="21"/>
        <v>119.85000000000001</v>
      </c>
      <c r="L256" s="11">
        <f t="shared" si="22"/>
        <v>11.99</v>
      </c>
      <c r="M256" s="11">
        <f t="shared" si="23"/>
        <v>131.84</v>
      </c>
      <c r="O256" s="11">
        <f t="shared" si="25"/>
        <v>194.15</v>
      </c>
      <c r="P256" s="11">
        <f t="shared" si="27"/>
        <v>19.420000000000002</v>
      </c>
      <c r="Q256" s="11">
        <f t="shared" si="28"/>
        <v>213.57</v>
      </c>
    </row>
    <row r="257" spans="1:17" x14ac:dyDescent="0.2">
      <c r="A257" s="25" t="s">
        <v>167</v>
      </c>
      <c r="B257" s="25" t="s">
        <v>273</v>
      </c>
      <c r="C257" s="49" t="s">
        <v>981</v>
      </c>
      <c r="D257" s="51" t="s">
        <v>782</v>
      </c>
      <c r="E257" s="51">
        <v>4</v>
      </c>
      <c r="F257" s="51">
        <v>0</v>
      </c>
      <c r="G257" s="51">
        <v>0</v>
      </c>
      <c r="H257" s="51">
        <v>0</v>
      </c>
      <c r="I257" s="52">
        <f t="shared" si="26"/>
        <v>4</v>
      </c>
      <c r="J257" s="11">
        <f t="shared" si="24"/>
        <v>159.80000000000001</v>
      </c>
      <c r="K257" s="11">
        <f t="shared" si="21"/>
        <v>159.80000000000001</v>
      </c>
      <c r="L257" s="11">
        <f t="shared" si="22"/>
        <v>15.98</v>
      </c>
      <c r="M257" s="11">
        <f t="shared" si="23"/>
        <v>175.78</v>
      </c>
      <c r="O257" s="11">
        <f t="shared" si="25"/>
        <v>258.90000000000003</v>
      </c>
      <c r="P257" s="11">
        <f t="shared" si="27"/>
        <v>25.89</v>
      </c>
      <c r="Q257" s="11">
        <f t="shared" si="28"/>
        <v>284.79000000000002</v>
      </c>
    </row>
    <row r="258" spans="1:17" x14ac:dyDescent="0.2">
      <c r="A258" s="25" t="s">
        <v>167</v>
      </c>
      <c r="B258" s="25" t="s">
        <v>273</v>
      </c>
      <c r="C258" s="49" t="s">
        <v>982</v>
      </c>
      <c r="D258" s="51" t="s">
        <v>782</v>
      </c>
      <c r="E258" s="51">
        <v>4</v>
      </c>
      <c r="F258" s="51">
        <v>0</v>
      </c>
      <c r="G258" s="51">
        <v>0</v>
      </c>
      <c r="H258" s="51">
        <v>0</v>
      </c>
      <c r="I258" s="52">
        <f t="shared" si="26"/>
        <v>4</v>
      </c>
      <c r="J258" s="11">
        <f t="shared" ref="J258:J321" si="29">+D$2*I258</f>
        <v>159.80000000000001</v>
      </c>
      <c r="K258" s="11">
        <f t="shared" ref="K258:K326" si="30">CEILING(TRUNC(+J258*K$2,2),0.05)</f>
        <v>159.80000000000001</v>
      </c>
      <c r="L258" s="11">
        <f t="shared" ref="L258:L326" si="31">ROUND((+K258*0.1),2)</f>
        <v>15.98</v>
      </c>
      <c r="M258" s="11">
        <f t="shared" si="23"/>
        <v>175.78</v>
      </c>
      <c r="O258" s="11">
        <f t="shared" ref="O258:O321" si="32">CEILING(TRUNC((+J258*K$2)*O$3,2),0.05)</f>
        <v>258.90000000000003</v>
      </c>
      <c r="P258" s="11">
        <f t="shared" si="27"/>
        <v>25.89</v>
      </c>
      <c r="Q258" s="11">
        <f t="shared" si="28"/>
        <v>284.79000000000002</v>
      </c>
    </row>
    <row r="259" spans="1:17" x14ac:dyDescent="0.2">
      <c r="A259" s="25" t="s">
        <v>167</v>
      </c>
      <c r="B259" s="25" t="s">
        <v>273</v>
      </c>
      <c r="C259" s="49" t="s">
        <v>983</v>
      </c>
      <c r="D259" s="51" t="s">
        <v>778</v>
      </c>
      <c r="E259" s="51">
        <v>5</v>
      </c>
      <c r="F259" s="51">
        <v>0</v>
      </c>
      <c r="G259" s="51">
        <v>0</v>
      </c>
      <c r="H259" s="51">
        <v>0</v>
      </c>
      <c r="I259" s="52">
        <f t="shared" si="26"/>
        <v>5</v>
      </c>
      <c r="J259" s="11">
        <f t="shared" si="29"/>
        <v>199.75</v>
      </c>
      <c r="K259" s="11">
        <f t="shared" si="30"/>
        <v>199.75</v>
      </c>
      <c r="L259" s="11">
        <f t="shared" si="31"/>
        <v>19.98</v>
      </c>
      <c r="M259" s="11">
        <f t="shared" ref="M259:M327" si="33">+L259+K259</f>
        <v>219.73</v>
      </c>
      <c r="O259" s="11">
        <f t="shared" si="32"/>
        <v>323.60000000000002</v>
      </c>
      <c r="P259" s="11">
        <f t="shared" si="27"/>
        <v>32.36</v>
      </c>
      <c r="Q259" s="11">
        <f t="shared" si="28"/>
        <v>355.96000000000004</v>
      </c>
    </row>
    <row r="260" spans="1:17" x14ac:dyDescent="0.2">
      <c r="A260" s="25" t="s">
        <v>167</v>
      </c>
      <c r="B260" s="25" t="s">
        <v>273</v>
      </c>
      <c r="C260" s="49" t="s">
        <v>984</v>
      </c>
      <c r="D260" s="51" t="s">
        <v>826</v>
      </c>
      <c r="E260" s="51">
        <v>3</v>
      </c>
      <c r="F260" s="51">
        <v>0</v>
      </c>
      <c r="G260" s="51">
        <v>0</v>
      </c>
      <c r="H260" s="51">
        <v>0</v>
      </c>
      <c r="I260" s="52">
        <f t="shared" si="26"/>
        <v>3</v>
      </c>
      <c r="J260" s="11">
        <f t="shared" si="29"/>
        <v>119.85000000000001</v>
      </c>
      <c r="K260" s="11">
        <f t="shared" si="30"/>
        <v>119.85000000000001</v>
      </c>
      <c r="L260" s="11">
        <f t="shared" si="31"/>
        <v>11.99</v>
      </c>
      <c r="M260" s="11">
        <f t="shared" si="33"/>
        <v>131.84</v>
      </c>
      <c r="O260" s="11">
        <f t="shared" si="32"/>
        <v>194.15</v>
      </c>
      <c r="P260" s="11">
        <f t="shared" si="27"/>
        <v>19.420000000000002</v>
      </c>
      <c r="Q260" s="11">
        <f t="shared" si="28"/>
        <v>213.57</v>
      </c>
    </row>
    <row r="261" spans="1:17" x14ac:dyDescent="0.2">
      <c r="A261" s="25" t="s">
        <v>167</v>
      </c>
      <c r="B261" s="25" t="s">
        <v>273</v>
      </c>
      <c r="C261" s="49" t="s">
        <v>985</v>
      </c>
      <c r="D261" s="51" t="s">
        <v>782</v>
      </c>
      <c r="E261" s="51">
        <v>4</v>
      </c>
      <c r="F261" s="51">
        <v>0</v>
      </c>
      <c r="G261" s="51">
        <v>0</v>
      </c>
      <c r="H261" s="51">
        <v>0</v>
      </c>
      <c r="I261" s="52">
        <f t="shared" si="26"/>
        <v>4</v>
      </c>
      <c r="J261" s="11">
        <f t="shared" si="29"/>
        <v>159.80000000000001</v>
      </c>
      <c r="K261" s="11">
        <f t="shared" si="30"/>
        <v>159.80000000000001</v>
      </c>
      <c r="L261" s="11">
        <f t="shared" si="31"/>
        <v>15.98</v>
      </c>
      <c r="M261" s="11">
        <f t="shared" si="33"/>
        <v>175.78</v>
      </c>
      <c r="O261" s="11">
        <f t="shared" si="32"/>
        <v>258.90000000000003</v>
      </c>
      <c r="P261" s="11">
        <f t="shared" si="27"/>
        <v>25.89</v>
      </c>
      <c r="Q261" s="11">
        <f t="shared" si="28"/>
        <v>284.79000000000002</v>
      </c>
    </row>
    <row r="262" spans="1:17" x14ac:dyDescent="0.2">
      <c r="A262" s="25" t="s">
        <v>167</v>
      </c>
      <c r="B262" s="25" t="s">
        <v>273</v>
      </c>
      <c r="C262" s="49" t="s">
        <v>986</v>
      </c>
      <c r="D262" s="51" t="s">
        <v>826</v>
      </c>
      <c r="E262" s="51">
        <v>3</v>
      </c>
      <c r="F262" s="51">
        <v>0</v>
      </c>
      <c r="G262" s="51">
        <v>0</v>
      </c>
      <c r="H262" s="51">
        <v>0</v>
      </c>
      <c r="I262" s="52">
        <f t="shared" si="26"/>
        <v>3</v>
      </c>
      <c r="J262" s="11">
        <f t="shared" si="29"/>
        <v>119.85000000000001</v>
      </c>
      <c r="K262" s="11">
        <f t="shared" si="30"/>
        <v>119.85000000000001</v>
      </c>
      <c r="L262" s="11">
        <f t="shared" si="31"/>
        <v>11.99</v>
      </c>
      <c r="M262" s="11">
        <f t="shared" si="33"/>
        <v>131.84</v>
      </c>
      <c r="O262" s="11">
        <f t="shared" si="32"/>
        <v>194.15</v>
      </c>
      <c r="P262" s="11">
        <f t="shared" si="27"/>
        <v>19.420000000000002</v>
      </c>
      <c r="Q262" s="11">
        <f t="shared" si="28"/>
        <v>213.57</v>
      </c>
    </row>
    <row r="263" spans="1:17" x14ac:dyDescent="0.2">
      <c r="A263" s="25" t="s">
        <v>167</v>
      </c>
      <c r="B263" s="25" t="s">
        <v>273</v>
      </c>
      <c r="C263" s="49" t="s">
        <v>987</v>
      </c>
      <c r="D263" s="51" t="s">
        <v>782</v>
      </c>
      <c r="E263" s="51">
        <v>4</v>
      </c>
      <c r="F263" s="51">
        <v>0</v>
      </c>
      <c r="G263" s="51">
        <v>0</v>
      </c>
      <c r="H263" s="51">
        <v>0</v>
      </c>
      <c r="I263" s="52">
        <f t="shared" si="26"/>
        <v>4</v>
      </c>
      <c r="J263" s="11">
        <f t="shared" si="29"/>
        <v>159.80000000000001</v>
      </c>
      <c r="K263" s="11">
        <f t="shared" si="30"/>
        <v>159.80000000000001</v>
      </c>
      <c r="L263" s="11">
        <f t="shared" si="31"/>
        <v>15.98</v>
      </c>
      <c r="M263" s="11">
        <f t="shared" si="33"/>
        <v>175.78</v>
      </c>
      <c r="O263" s="11">
        <f t="shared" si="32"/>
        <v>258.90000000000003</v>
      </c>
      <c r="P263" s="11">
        <f t="shared" si="27"/>
        <v>25.89</v>
      </c>
      <c r="Q263" s="11">
        <f t="shared" si="28"/>
        <v>284.79000000000002</v>
      </c>
    </row>
    <row r="264" spans="1:17" x14ac:dyDescent="0.2">
      <c r="A264" s="25" t="s">
        <v>167</v>
      </c>
      <c r="B264" s="25" t="s">
        <v>273</v>
      </c>
      <c r="C264" s="49" t="s">
        <v>988</v>
      </c>
      <c r="D264" s="51" t="s">
        <v>782</v>
      </c>
      <c r="E264" s="51">
        <v>4</v>
      </c>
      <c r="F264" s="51">
        <v>0</v>
      </c>
      <c r="G264" s="51">
        <v>0</v>
      </c>
      <c r="H264" s="51">
        <v>0</v>
      </c>
      <c r="I264" s="52">
        <f t="shared" si="26"/>
        <v>4</v>
      </c>
      <c r="J264" s="11">
        <f t="shared" si="29"/>
        <v>159.80000000000001</v>
      </c>
      <c r="K264" s="11">
        <f t="shared" si="30"/>
        <v>159.80000000000001</v>
      </c>
      <c r="L264" s="11">
        <f t="shared" si="31"/>
        <v>15.98</v>
      </c>
      <c r="M264" s="11">
        <f t="shared" si="33"/>
        <v>175.78</v>
      </c>
      <c r="O264" s="11">
        <f t="shared" si="32"/>
        <v>258.90000000000003</v>
      </c>
      <c r="P264" s="11">
        <f t="shared" si="27"/>
        <v>25.89</v>
      </c>
      <c r="Q264" s="11">
        <f t="shared" si="28"/>
        <v>284.79000000000002</v>
      </c>
    </row>
    <row r="265" spans="1:17" x14ac:dyDescent="0.2">
      <c r="A265" s="25" t="s">
        <v>167</v>
      </c>
      <c r="B265" s="25" t="s">
        <v>273</v>
      </c>
      <c r="C265" s="49" t="s">
        <v>989</v>
      </c>
      <c r="D265" s="51" t="s">
        <v>796</v>
      </c>
      <c r="E265" s="51">
        <v>7</v>
      </c>
      <c r="F265" s="51">
        <v>0</v>
      </c>
      <c r="G265" s="51">
        <v>0</v>
      </c>
      <c r="H265" s="51">
        <v>0</v>
      </c>
      <c r="I265" s="52">
        <f t="shared" si="26"/>
        <v>7</v>
      </c>
      <c r="J265" s="11">
        <f t="shared" si="29"/>
        <v>279.65000000000003</v>
      </c>
      <c r="K265" s="11">
        <f t="shared" si="30"/>
        <v>279.65000000000003</v>
      </c>
      <c r="L265" s="11">
        <f t="shared" si="31"/>
        <v>27.97</v>
      </c>
      <c r="M265" s="11">
        <f t="shared" si="33"/>
        <v>307.62</v>
      </c>
      <c r="O265" s="11">
        <f t="shared" si="32"/>
        <v>453.05</v>
      </c>
      <c r="P265" s="11">
        <f t="shared" si="27"/>
        <v>45.31</v>
      </c>
      <c r="Q265" s="11">
        <f t="shared" si="28"/>
        <v>498.36</v>
      </c>
    </row>
    <row r="266" spans="1:17" x14ac:dyDescent="0.2">
      <c r="A266" s="25" t="s">
        <v>167</v>
      </c>
      <c r="B266" s="25" t="s">
        <v>273</v>
      </c>
      <c r="C266" s="49" t="s">
        <v>990</v>
      </c>
      <c r="D266" s="51" t="s">
        <v>803</v>
      </c>
      <c r="E266" s="51">
        <v>10</v>
      </c>
      <c r="F266" s="51">
        <v>0</v>
      </c>
      <c r="G266" s="51">
        <v>0</v>
      </c>
      <c r="H266" s="51">
        <v>0</v>
      </c>
      <c r="I266" s="52">
        <f t="shared" si="26"/>
        <v>10</v>
      </c>
      <c r="J266" s="11">
        <f t="shared" si="29"/>
        <v>399.5</v>
      </c>
      <c r="K266" s="11">
        <f t="shared" si="30"/>
        <v>399.5</v>
      </c>
      <c r="L266" s="11">
        <f t="shared" si="31"/>
        <v>39.950000000000003</v>
      </c>
      <c r="M266" s="11">
        <f t="shared" si="33"/>
        <v>439.45</v>
      </c>
      <c r="O266" s="11">
        <f t="shared" si="32"/>
        <v>647.20000000000005</v>
      </c>
      <c r="P266" s="11">
        <f t="shared" si="27"/>
        <v>64.72</v>
      </c>
      <c r="Q266" s="11">
        <f t="shared" si="28"/>
        <v>711.92000000000007</v>
      </c>
    </row>
    <row r="267" spans="1:17" x14ac:dyDescent="0.2">
      <c r="A267" s="25" t="s">
        <v>167</v>
      </c>
      <c r="B267" s="25" t="s">
        <v>273</v>
      </c>
      <c r="C267" s="49" t="s">
        <v>991</v>
      </c>
      <c r="D267" s="51" t="s">
        <v>778</v>
      </c>
      <c r="E267" s="51">
        <v>5</v>
      </c>
      <c r="F267" s="51">
        <v>0</v>
      </c>
      <c r="G267" s="51">
        <v>0</v>
      </c>
      <c r="H267" s="51">
        <v>0</v>
      </c>
      <c r="I267" s="52">
        <f t="shared" si="26"/>
        <v>5</v>
      </c>
      <c r="J267" s="11">
        <f t="shared" si="29"/>
        <v>199.75</v>
      </c>
      <c r="K267" s="11">
        <f t="shared" si="30"/>
        <v>199.75</v>
      </c>
      <c r="L267" s="11">
        <f t="shared" si="31"/>
        <v>19.98</v>
      </c>
      <c r="M267" s="11">
        <f t="shared" si="33"/>
        <v>219.73</v>
      </c>
      <c r="O267" s="11">
        <f t="shared" si="32"/>
        <v>323.60000000000002</v>
      </c>
      <c r="P267" s="11">
        <f t="shared" si="27"/>
        <v>32.36</v>
      </c>
      <c r="Q267" s="11">
        <f t="shared" si="28"/>
        <v>355.96000000000004</v>
      </c>
    </row>
    <row r="268" spans="1:17" x14ac:dyDescent="0.2">
      <c r="A268" s="25" t="s">
        <v>167</v>
      </c>
      <c r="B268" s="25" t="s">
        <v>273</v>
      </c>
      <c r="C268" s="49" t="s">
        <v>992</v>
      </c>
      <c r="D268" s="51" t="s">
        <v>826</v>
      </c>
      <c r="E268" s="51">
        <v>3</v>
      </c>
      <c r="F268" s="51">
        <v>0</v>
      </c>
      <c r="G268" s="51">
        <v>0</v>
      </c>
      <c r="H268" s="51">
        <v>0</v>
      </c>
      <c r="I268" s="52">
        <f t="shared" si="26"/>
        <v>3</v>
      </c>
      <c r="J268" s="11">
        <f t="shared" si="29"/>
        <v>119.85000000000001</v>
      </c>
      <c r="K268" s="11">
        <f t="shared" si="30"/>
        <v>119.85000000000001</v>
      </c>
      <c r="L268" s="11">
        <f t="shared" si="31"/>
        <v>11.99</v>
      </c>
      <c r="M268" s="11">
        <f t="shared" si="33"/>
        <v>131.84</v>
      </c>
      <c r="O268" s="11">
        <f t="shared" si="32"/>
        <v>194.15</v>
      </c>
      <c r="P268" s="11">
        <f t="shared" si="27"/>
        <v>19.420000000000002</v>
      </c>
      <c r="Q268" s="11">
        <f t="shared" si="28"/>
        <v>213.57</v>
      </c>
    </row>
    <row r="269" spans="1:17" x14ac:dyDescent="0.2">
      <c r="A269" s="25" t="s">
        <v>167</v>
      </c>
      <c r="B269" s="25" t="s">
        <v>273</v>
      </c>
      <c r="C269" s="49" t="s">
        <v>993</v>
      </c>
      <c r="D269" s="51" t="s">
        <v>782</v>
      </c>
      <c r="E269" s="51">
        <v>4</v>
      </c>
      <c r="F269" s="51">
        <v>0</v>
      </c>
      <c r="G269" s="51">
        <v>0</v>
      </c>
      <c r="H269" s="51">
        <v>0</v>
      </c>
      <c r="I269" s="52">
        <f t="shared" si="26"/>
        <v>4</v>
      </c>
      <c r="J269" s="11">
        <f t="shared" si="29"/>
        <v>159.80000000000001</v>
      </c>
      <c r="K269" s="11">
        <f t="shared" si="30"/>
        <v>159.80000000000001</v>
      </c>
      <c r="L269" s="11">
        <f t="shared" si="31"/>
        <v>15.98</v>
      </c>
      <c r="M269" s="11">
        <f t="shared" si="33"/>
        <v>175.78</v>
      </c>
      <c r="O269" s="11">
        <f t="shared" si="32"/>
        <v>258.90000000000003</v>
      </c>
      <c r="P269" s="11">
        <f t="shared" si="27"/>
        <v>25.89</v>
      </c>
      <c r="Q269" s="11">
        <f t="shared" si="28"/>
        <v>284.79000000000002</v>
      </c>
    </row>
    <row r="270" spans="1:17" x14ac:dyDescent="0.2">
      <c r="A270" s="25" t="s">
        <v>167</v>
      </c>
      <c r="B270" s="25" t="s">
        <v>273</v>
      </c>
      <c r="C270" s="49" t="s">
        <v>994</v>
      </c>
      <c r="D270" s="51" t="s">
        <v>778</v>
      </c>
      <c r="E270" s="51">
        <v>5</v>
      </c>
      <c r="F270" s="51">
        <v>0</v>
      </c>
      <c r="G270" s="51">
        <v>0</v>
      </c>
      <c r="H270" s="51">
        <v>0</v>
      </c>
      <c r="I270" s="52">
        <f t="shared" si="26"/>
        <v>5</v>
      </c>
      <c r="J270" s="11">
        <f t="shared" si="29"/>
        <v>199.75</v>
      </c>
      <c r="K270" s="11">
        <f t="shared" si="30"/>
        <v>199.75</v>
      </c>
      <c r="L270" s="11">
        <f t="shared" si="31"/>
        <v>19.98</v>
      </c>
      <c r="M270" s="11">
        <f t="shared" si="33"/>
        <v>219.73</v>
      </c>
      <c r="O270" s="11">
        <f t="shared" si="32"/>
        <v>323.60000000000002</v>
      </c>
      <c r="P270" s="11">
        <f t="shared" si="27"/>
        <v>32.36</v>
      </c>
      <c r="Q270" s="11">
        <f t="shared" si="28"/>
        <v>355.96000000000004</v>
      </c>
    </row>
    <row r="271" spans="1:17" x14ac:dyDescent="0.2">
      <c r="A271" s="25" t="s">
        <v>167</v>
      </c>
      <c r="B271" s="25" t="s">
        <v>273</v>
      </c>
      <c r="C271" s="49" t="s">
        <v>995</v>
      </c>
      <c r="D271" s="51" t="s">
        <v>789</v>
      </c>
      <c r="E271" s="51">
        <v>8</v>
      </c>
      <c r="F271" s="51">
        <v>0</v>
      </c>
      <c r="G271" s="51">
        <v>0</v>
      </c>
      <c r="H271" s="51">
        <v>0</v>
      </c>
      <c r="I271" s="52">
        <f t="shared" si="26"/>
        <v>8</v>
      </c>
      <c r="J271" s="11">
        <f t="shared" si="29"/>
        <v>319.60000000000002</v>
      </c>
      <c r="K271" s="11">
        <f t="shared" si="30"/>
        <v>319.60000000000002</v>
      </c>
      <c r="L271" s="11">
        <f t="shared" si="31"/>
        <v>31.96</v>
      </c>
      <c r="M271" s="11">
        <f t="shared" si="33"/>
        <v>351.56</v>
      </c>
      <c r="O271" s="11">
        <f t="shared" si="32"/>
        <v>517.75</v>
      </c>
      <c r="P271" s="11">
        <f t="shared" si="27"/>
        <v>51.78</v>
      </c>
      <c r="Q271" s="11">
        <f t="shared" si="28"/>
        <v>569.53</v>
      </c>
    </row>
    <row r="272" spans="1:17" x14ac:dyDescent="0.2">
      <c r="A272" s="25" t="s">
        <v>167</v>
      </c>
      <c r="B272" s="25" t="s">
        <v>273</v>
      </c>
      <c r="C272" s="49" t="s">
        <v>996</v>
      </c>
      <c r="D272" s="51" t="s">
        <v>803</v>
      </c>
      <c r="E272" s="51">
        <v>10</v>
      </c>
      <c r="F272" s="51">
        <v>0</v>
      </c>
      <c r="G272" s="51">
        <v>0</v>
      </c>
      <c r="H272" s="51">
        <v>0</v>
      </c>
      <c r="I272" s="52">
        <f>+E272+F272+G272+H272</f>
        <v>10</v>
      </c>
      <c r="J272" s="11">
        <f t="shared" si="29"/>
        <v>399.5</v>
      </c>
      <c r="K272" s="11">
        <f t="shared" si="30"/>
        <v>399.5</v>
      </c>
      <c r="L272" s="11">
        <f t="shared" si="31"/>
        <v>39.950000000000003</v>
      </c>
      <c r="M272" s="11">
        <f>+L272+K272</f>
        <v>439.45</v>
      </c>
      <c r="O272" s="11">
        <f t="shared" si="32"/>
        <v>647.20000000000005</v>
      </c>
      <c r="P272" s="11">
        <f t="shared" si="27"/>
        <v>64.72</v>
      </c>
      <c r="Q272" s="11">
        <f t="shared" si="28"/>
        <v>711.92000000000007</v>
      </c>
    </row>
    <row r="273" spans="1:17" x14ac:dyDescent="0.2">
      <c r="A273" s="25" t="s">
        <v>167</v>
      </c>
      <c r="B273" s="25" t="s">
        <v>275</v>
      </c>
      <c r="C273" s="49" t="s">
        <v>997</v>
      </c>
      <c r="D273" s="51" t="s">
        <v>826</v>
      </c>
      <c r="E273" s="51">
        <v>3</v>
      </c>
      <c r="F273" s="51">
        <v>0</v>
      </c>
      <c r="G273" s="51">
        <v>0</v>
      </c>
      <c r="H273" s="51">
        <v>0</v>
      </c>
      <c r="I273" s="52">
        <f t="shared" si="26"/>
        <v>3</v>
      </c>
      <c r="J273" s="11">
        <f t="shared" si="29"/>
        <v>119.85000000000001</v>
      </c>
      <c r="K273" s="11">
        <f t="shared" si="30"/>
        <v>119.85000000000001</v>
      </c>
      <c r="L273" s="11">
        <f t="shared" si="31"/>
        <v>11.99</v>
      </c>
      <c r="M273" s="11">
        <f t="shared" si="33"/>
        <v>131.84</v>
      </c>
      <c r="O273" s="11">
        <f t="shared" si="32"/>
        <v>194.15</v>
      </c>
      <c r="P273" s="11">
        <f t="shared" si="27"/>
        <v>19.420000000000002</v>
      </c>
      <c r="Q273" s="11">
        <f t="shared" si="28"/>
        <v>213.57</v>
      </c>
    </row>
    <row r="274" spans="1:17" x14ac:dyDescent="0.2">
      <c r="A274" s="25" t="s">
        <v>167</v>
      </c>
      <c r="B274" s="25" t="s">
        <v>275</v>
      </c>
      <c r="C274" s="49" t="s">
        <v>998</v>
      </c>
      <c r="D274" s="51" t="s">
        <v>782</v>
      </c>
      <c r="E274" s="51">
        <v>4</v>
      </c>
      <c r="F274" s="51">
        <v>0</v>
      </c>
      <c r="G274" s="51">
        <v>0</v>
      </c>
      <c r="H274" s="51">
        <v>0</v>
      </c>
      <c r="I274" s="52">
        <f t="shared" si="26"/>
        <v>4</v>
      </c>
      <c r="J274" s="11">
        <f t="shared" si="29"/>
        <v>159.80000000000001</v>
      </c>
      <c r="K274" s="11">
        <f t="shared" si="30"/>
        <v>159.80000000000001</v>
      </c>
      <c r="L274" s="11">
        <f t="shared" si="31"/>
        <v>15.98</v>
      </c>
      <c r="M274" s="11">
        <f t="shared" si="33"/>
        <v>175.78</v>
      </c>
      <c r="O274" s="11">
        <f t="shared" si="32"/>
        <v>258.90000000000003</v>
      </c>
      <c r="P274" s="11">
        <f t="shared" si="27"/>
        <v>25.89</v>
      </c>
      <c r="Q274" s="11">
        <f t="shared" si="28"/>
        <v>284.79000000000002</v>
      </c>
    </row>
    <row r="275" spans="1:17" x14ac:dyDescent="0.2">
      <c r="A275" s="25" t="s">
        <v>167</v>
      </c>
      <c r="B275" s="25" t="s">
        <v>275</v>
      </c>
      <c r="C275" s="49" t="s">
        <v>999</v>
      </c>
      <c r="D275" s="51" t="s">
        <v>826</v>
      </c>
      <c r="E275" s="51">
        <v>3</v>
      </c>
      <c r="F275" s="51">
        <v>0</v>
      </c>
      <c r="G275" s="51">
        <v>0</v>
      </c>
      <c r="H275" s="51">
        <v>0</v>
      </c>
      <c r="I275" s="52">
        <f t="shared" ref="I275:I342" si="34">+E275+F275+G275+H275</f>
        <v>3</v>
      </c>
      <c r="J275" s="11">
        <f t="shared" si="29"/>
        <v>119.85000000000001</v>
      </c>
      <c r="K275" s="11">
        <f t="shared" si="30"/>
        <v>119.85000000000001</v>
      </c>
      <c r="L275" s="11">
        <f t="shared" si="31"/>
        <v>11.99</v>
      </c>
      <c r="M275" s="11">
        <f t="shared" si="33"/>
        <v>131.84</v>
      </c>
      <c r="O275" s="11">
        <f t="shared" si="32"/>
        <v>194.15</v>
      </c>
      <c r="P275" s="11">
        <f t="shared" ref="P275:P342" si="35">ROUND((+O275*0.1),2)</f>
        <v>19.420000000000002</v>
      </c>
      <c r="Q275" s="11">
        <f t="shared" ref="Q275:Q342" si="36">+P275+O275</f>
        <v>213.57</v>
      </c>
    </row>
    <row r="276" spans="1:17" x14ac:dyDescent="0.2">
      <c r="A276" s="25" t="s">
        <v>167</v>
      </c>
      <c r="B276" s="25" t="s">
        <v>275</v>
      </c>
      <c r="C276" s="49" t="s">
        <v>1000</v>
      </c>
      <c r="D276" s="51" t="s">
        <v>782</v>
      </c>
      <c r="E276" s="51">
        <v>4</v>
      </c>
      <c r="F276" s="51">
        <v>0</v>
      </c>
      <c r="G276" s="51">
        <v>0</v>
      </c>
      <c r="H276" s="51">
        <v>0</v>
      </c>
      <c r="I276" s="52">
        <f t="shared" si="34"/>
        <v>4</v>
      </c>
      <c r="J276" s="11">
        <f t="shared" si="29"/>
        <v>159.80000000000001</v>
      </c>
      <c r="K276" s="11">
        <f t="shared" si="30"/>
        <v>159.80000000000001</v>
      </c>
      <c r="L276" s="11">
        <f t="shared" si="31"/>
        <v>15.98</v>
      </c>
      <c r="M276" s="11">
        <f t="shared" si="33"/>
        <v>175.78</v>
      </c>
      <c r="O276" s="11">
        <f t="shared" si="32"/>
        <v>258.90000000000003</v>
      </c>
      <c r="P276" s="11">
        <f t="shared" si="35"/>
        <v>25.89</v>
      </c>
      <c r="Q276" s="11">
        <f t="shared" si="36"/>
        <v>284.79000000000002</v>
      </c>
    </row>
    <row r="277" spans="1:17" x14ac:dyDescent="0.2">
      <c r="A277" s="25" t="s">
        <v>167</v>
      </c>
      <c r="B277" s="25" t="s">
        <v>275</v>
      </c>
      <c r="C277" s="49" t="s">
        <v>1001</v>
      </c>
      <c r="D277" s="51" t="s">
        <v>778</v>
      </c>
      <c r="E277" s="51">
        <v>5</v>
      </c>
      <c r="F277" s="51">
        <v>0</v>
      </c>
      <c r="G277" s="51">
        <v>0</v>
      </c>
      <c r="H277" s="51">
        <v>0</v>
      </c>
      <c r="I277" s="52">
        <f t="shared" si="34"/>
        <v>5</v>
      </c>
      <c r="J277" s="11">
        <f t="shared" si="29"/>
        <v>199.75</v>
      </c>
      <c r="K277" s="11">
        <f t="shared" si="30"/>
        <v>199.75</v>
      </c>
      <c r="L277" s="11">
        <f t="shared" si="31"/>
        <v>19.98</v>
      </c>
      <c r="M277" s="11">
        <f t="shared" si="33"/>
        <v>219.73</v>
      </c>
      <c r="O277" s="11">
        <f t="shared" si="32"/>
        <v>323.60000000000002</v>
      </c>
      <c r="P277" s="11">
        <f t="shared" si="35"/>
        <v>32.36</v>
      </c>
      <c r="Q277" s="11">
        <f t="shared" si="36"/>
        <v>355.96000000000004</v>
      </c>
    </row>
    <row r="278" spans="1:17" x14ac:dyDescent="0.2">
      <c r="A278" s="25" t="s">
        <v>167</v>
      </c>
      <c r="B278" s="25" t="s">
        <v>275</v>
      </c>
      <c r="C278" s="49" t="s">
        <v>1002</v>
      </c>
      <c r="D278" s="51" t="s">
        <v>778</v>
      </c>
      <c r="E278" s="51">
        <v>5</v>
      </c>
      <c r="F278" s="51">
        <v>0</v>
      </c>
      <c r="G278" s="51">
        <v>0</v>
      </c>
      <c r="H278" s="51">
        <v>0</v>
      </c>
      <c r="I278" s="52">
        <f t="shared" si="34"/>
        <v>5</v>
      </c>
      <c r="J278" s="11">
        <f t="shared" si="29"/>
        <v>199.75</v>
      </c>
      <c r="K278" s="11">
        <f t="shared" si="30"/>
        <v>199.75</v>
      </c>
      <c r="L278" s="11">
        <f t="shared" si="31"/>
        <v>19.98</v>
      </c>
      <c r="M278" s="11">
        <f t="shared" si="33"/>
        <v>219.73</v>
      </c>
      <c r="O278" s="11">
        <f t="shared" si="32"/>
        <v>323.60000000000002</v>
      </c>
      <c r="P278" s="11">
        <f t="shared" si="35"/>
        <v>32.36</v>
      </c>
      <c r="Q278" s="11">
        <f t="shared" si="36"/>
        <v>355.96000000000004</v>
      </c>
    </row>
    <row r="279" spans="1:17" x14ac:dyDescent="0.2">
      <c r="A279" s="25" t="s">
        <v>167</v>
      </c>
      <c r="B279" s="25" t="s">
        <v>275</v>
      </c>
      <c r="C279" s="49" t="s">
        <v>1003</v>
      </c>
      <c r="D279" s="51" t="s">
        <v>782</v>
      </c>
      <c r="E279" s="51">
        <v>4</v>
      </c>
      <c r="F279" s="51">
        <v>0</v>
      </c>
      <c r="G279" s="51">
        <v>0</v>
      </c>
      <c r="H279" s="51">
        <v>0</v>
      </c>
      <c r="I279" s="52">
        <f t="shared" si="34"/>
        <v>4</v>
      </c>
      <c r="J279" s="11">
        <f t="shared" si="29"/>
        <v>159.80000000000001</v>
      </c>
      <c r="K279" s="11">
        <f t="shared" si="30"/>
        <v>159.80000000000001</v>
      </c>
      <c r="L279" s="11">
        <f t="shared" si="31"/>
        <v>15.98</v>
      </c>
      <c r="M279" s="11">
        <f t="shared" si="33"/>
        <v>175.78</v>
      </c>
      <c r="O279" s="11">
        <f t="shared" si="32"/>
        <v>258.90000000000003</v>
      </c>
      <c r="P279" s="11">
        <f t="shared" si="35"/>
        <v>25.89</v>
      </c>
      <c r="Q279" s="11">
        <f t="shared" si="36"/>
        <v>284.79000000000002</v>
      </c>
    </row>
    <row r="280" spans="1:17" x14ac:dyDescent="0.2">
      <c r="A280" s="25" t="s">
        <v>167</v>
      </c>
      <c r="B280" s="25" t="s">
        <v>275</v>
      </c>
      <c r="C280" s="49" t="s">
        <v>1004</v>
      </c>
      <c r="D280" s="51" t="s">
        <v>778</v>
      </c>
      <c r="E280" s="51">
        <v>5</v>
      </c>
      <c r="F280" s="51">
        <v>0</v>
      </c>
      <c r="G280" s="51">
        <v>0</v>
      </c>
      <c r="H280" s="51">
        <v>0</v>
      </c>
      <c r="I280" s="52">
        <f t="shared" si="34"/>
        <v>5</v>
      </c>
      <c r="J280" s="11">
        <f t="shared" si="29"/>
        <v>199.75</v>
      </c>
      <c r="K280" s="11">
        <f t="shared" si="30"/>
        <v>199.75</v>
      </c>
      <c r="L280" s="11">
        <f t="shared" si="31"/>
        <v>19.98</v>
      </c>
      <c r="M280" s="11">
        <f t="shared" si="33"/>
        <v>219.73</v>
      </c>
      <c r="O280" s="11">
        <f t="shared" si="32"/>
        <v>323.60000000000002</v>
      </c>
      <c r="P280" s="11">
        <f t="shared" si="35"/>
        <v>32.36</v>
      </c>
      <c r="Q280" s="11">
        <f t="shared" si="36"/>
        <v>355.96000000000004</v>
      </c>
    </row>
    <row r="281" spans="1:17" x14ac:dyDescent="0.2">
      <c r="A281" s="25" t="s">
        <v>167</v>
      </c>
      <c r="B281" s="25" t="s">
        <v>275</v>
      </c>
      <c r="C281" s="49" t="s">
        <v>1005</v>
      </c>
      <c r="D281" s="51" t="s">
        <v>778</v>
      </c>
      <c r="E281" s="51">
        <v>5</v>
      </c>
      <c r="F281" s="51">
        <v>0</v>
      </c>
      <c r="G281" s="51">
        <v>0</v>
      </c>
      <c r="H281" s="51">
        <v>0</v>
      </c>
      <c r="I281" s="52">
        <f t="shared" si="34"/>
        <v>5</v>
      </c>
      <c r="J281" s="11">
        <f t="shared" si="29"/>
        <v>199.75</v>
      </c>
      <c r="K281" s="11">
        <f t="shared" si="30"/>
        <v>199.75</v>
      </c>
      <c r="L281" s="11">
        <f t="shared" si="31"/>
        <v>19.98</v>
      </c>
      <c r="M281" s="11">
        <f t="shared" si="33"/>
        <v>219.73</v>
      </c>
      <c r="O281" s="11">
        <f t="shared" si="32"/>
        <v>323.60000000000002</v>
      </c>
      <c r="P281" s="11">
        <f t="shared" si="35"/>
        <v>32.36</v>
      </c>
      <c r="Q281" s="11">
        <f t="shared" si="36"/>
        <v>355.96000000000004</v>
      </c>
    </row>
    <row r="282" spans="1:17" x14ac:dyDescent="0.2">
      <c r="A282" s="25" t="s">
        <v>167</v>
      </c>
      <c r="B282" s="25" t="s">
        <v>275</v>
      </c>
      <c r="C282" s="49" t="s">
        <v>1006</v>
      </c>
      <c r="D282" s="51" t="s">
        <v>796</v>
      </c>
      <c r="E282" s="51">
        <v>7</v>
      </c>
      <c r="F282" s="51">
        <v>0</v>
      </c>
      <c r="G282" s="51">
        <v>0</v>
      </c>
      <c r="H282" s="51">
        <v>0</v>
      </c>
      <c r="I282" s="52">
        <f t="shared" si="34"/>
        <v>7</v>
      </c>
      <c r="J282" s="11">
        <f t="shared" si="29"/>
        <v>279.65000000000003</v>
      </c>
      <c r="K282" s="11">
        <f t="shared" si="30"/>
        <v>279.65000000000003</v>
      </c>
      <c r="L282" s="11">
        <f t="shared" si="31"/>
        <v>27.97</v>
      </c>
      <c r="M282" s="11">
        <f t="shared" si="33"/>
        <v>307.62</v>
      </c>
      <c r="O282" s="11">
        <f t="shared" si="32"/>
        <v>453.05</v>
      </c>
      <c r="P282" s="11">
        <f t="shared" si="35"/>
        <v>45.31</v>
      </c>
      <c r="Q282" s="11">
        <f t="shared" si="36"/>
        <v>498.36</v>
      </c>
    </row>
    <row r="283" spans="1:17" x14ac:dyDescent="0.2">
      <c r="A283" s="25" t="s">
        <v>167</v>
      </c>
      <c r="B283" s="25" t="s">
        <v>275</v>
      </c>
      <c r="C283" s="49" t="s">
        <v>1007</v>
      </c>
      <c r="D283" s="51" t="s">
        <v>826</v>
      </c>
      <c r="E283" s="51">
        <v>3</v>
      </c>
      <c r="F283" s="51">
        <v>0</v>
      </c>
      <c r="G283" s="51">
        <v>0</v>
      </c>
      <c r="H283" s="51">
        <v>0</v>
      </c>
      <c r="I283" s="52">
        <f t="shared" si="34"/>
        <v>3</v>
      </c>
      <c r="J283" s="11">
        <f t="shared" si="29"/>
        <v>119.85000000000001</v>
      </c>
      <c r="K283" s="11">
        <f t="shared" si="30"/>
        <v>119.85000000000001</v>
      </c>
      <c r="L283" s="11">
        <f t="shared" si="31"/>
        <v>11.99</v>
      </c>
      <c r="M283" s="11">
        <f t="shared" si="33"/>
        <v>131.84</v>
      </c>
      <c r="O283" s="11">
        <f t="shared" si="32"/>
        <v>194.15</v>
      </c>
      <c r="P283" s="11">
        <f t="shared" si="35"/>
        <v>19.420000000000002</v>
      </c>
      <c r="Q283" s="11">
        <f t="shared" si="36"/>
        <v>213.57</v>
      </c>
    </row>
    <row r="284" spans="1:17" x14ac:dyDescent="0.2">
      <c r="A284" s="25" t="s">
        <v>167</v>
      </c>
      <c r="B284" s="25" t="s">
        <v>275</v>
      </c>
      <c r="C284" s="49" t="s">
        <v>1008</v>
      </c>
      <c r="D284" s="51" t="s">
        <v>789</v>
      </c>
      <c r="E284" s="51">
        <v>8</v>
      </c>
      <c r="F284" s="51">
        <v>0</v>
      </c>
      <c r="G284" s="51">
        <v>0</v>
      </c>
      <c r="H284" s="51">
        <v>0</v>
      </c>
      <c r="I284" s="52">
        <f t="shared" si="34"/>
        <v>8</v>
      </c>
      <c r="J284" s="11">
        <f t="shared" si="29"/>
        <v>319.60000000000002</v>
      </c>
      <c r="K284" s="11">
        <f t="shared" si="30"/>
        <v>319.60000000000002</v>
      </c>
      <c r="L284" s="11">
        <f t="shared" si="31"/>
        <v>31.96</v>
      </c>
      <c r="M284" s="11">
        <f t="shared" si="33"/>
        <v>351.56</v>
      </c>
      <c r="O284" s="11">
        <f t="shared" si="32"/>
        <v>517.75</v>
      </c>
      <c r="P284" s="11">
        <f t="shared" si="35"/>
        <v>51.78</v>
      </c>
      <c r="Q284" s="11">
        <f t="shared" si="36"/>
        <v>569.53</v>
      </c>
    </row>
    <row r="285" spans="1:17" x14ac:dyDescent="0.2">
      <c r="A285" s="25" t="s">
        <v>167</v>
      </c>
      <c r="B285" s="25" t="s">
        <v>275</v>
      </c>
      <c r="C285" s="49" t="s">
        <v>1009</v>
      </c>
      <c r="D285" s="51" t="s">
        <v>780</v>
      </c>
      <c r="E285" s="51">
        <v>6</v>
      </c>
      <c r="F285" s="51">
        <v>0</v>
      </c>
      <c r="G285" s="51">
        <v>0</v>
      </c>
      <c r="H285" s="51">
        <v>0</v>
      </c>
      <c r="I285" s="52">
        <f t="shared" si="34"/>
        <v>6</v>
      </c>
      <c r="J285" s="11">
        <f t="shared" si="29"/>
        <v>239.70000000000002</v>
      </c>
      <c r="K285" s="11">
        <f t="shared" si="30"/>
        <v>239.70000000000002</v>
      </c>
      <c r="L285" s="11">
        <f t="shared" si="31"/>
        <v>23.97</v>
      </c>
      <c r="M285" s="11">
        <f t="shared" si="33"/>
        <v>263.67</v>
      </c>
      <c r="O285" s="11">
        <f t="shared" si="32"/>
        <v>388.35</v>
      </c>
      <c r="P285" s="11">
        <f t="shared" si="35"/>
        <v>38.840000000000003</v>
      </c>
      <c r="Q285" s="11">
        <f t="shared" si="36"/>
        <v>427.19000000000005</v>
      </c>
    </row>
    <row r="286" spans="1:17" x14ac:dyDescent="0.2">
      <c r="A286" s="25" t="s">
        <v>167</v>
      </c>
      <c r="B286" s="25" t="s">
        <v>275</v>
      </c>
      <c r="C286" s="49" t="s">
        <v>1010</v>
      </c>
      <c r="D286" s="51" t="s">
        <v>782</v>
      </c>
      <c r="E286" s="51">
        <v>4</v>
      </c>
      <c r="F286" s="51">
        <v>0</v>
      </c>
      <c r="G286" s="51">
        <v>0</v>
      </c>
      <c r="H286" s="51">
        <v>0</v>
      </c>
      <c r="I286" s="52">
        <f t="shared" si="34"/>
        <v>4</v>
      </c>
      <c r="J286" s="11">
        <f t="shared" si="29"/>
        <v>159.80000000000001</v>
      </c>
      <c r="K286" s="11">
        <f t="shared" si="30"/>
        <v>159.80000000000001</v>
      </c>
      <c r="L286" s="11">
        <f t="shared" si="31"/>
        <v>15.98</v>
      </c>
      <c r="M286" s="11">
        <f t="shared" si="33"/>
        <v>175.78</v>
      </c>
      <c r="O286" s="11">
        <f t="shared" si="32"/>
        <v>258.90000000000003</v>
      </c>
      <c r="P286" s="11">
        <f t="shared" si="35"/>
        <v>25.89</v>
      </c>
      <c r="Q286" s="11">
        <f t="shared" si="36"/>
        <v>284.79000000000002</v>
      </c>
    </row>
    <row r="287" spans="1:17" x14ac:dyDescent="0.2">
      <c r="A287" s="25" t="s">
        <v>167</v>
      </c>
      <c r="B287" s="25" t="s">
        <v>275</v>
      </c>
      <c r="C287" s="49" t="s">
        <v>1011</v>
      </c>
      <c r="D287" s="51" t="s">
        <v>778</v>
      </c>
      <c r="E287" s="51">
        <v>5</v>
      </c>
      <c r="F287" s="51">
        <v>0</v>
      </c>
      <c r="G287" s="51">
        <v>0</v>
      </c>
      <c r="H287" s="51">
        <v>0</v>
      </c>
      <c r="I287" s="52">
        <f t="shared" si="34"/>
        <v>5</v>
      </c>
      <c r="J287" s="11">
        <f t="shared" si="29"/>
        <v>199.75</v>
      </c>
      <c r="K287" s="11">
        <f t="shared" si="30"/>
        <v>199.75</v>
      </c>
      <c r="L287" s="11">
        <f t="shared" si="31"/>
        <v>19.98</v>
      </c>
      <c r="M287" s="11">
        <f t="shared" si="33"/>
        <v>219.73</v>
      </c>
      <c r="O287" s="11">
        <f t="shared" si="32"/>
        <v>323.60000000000002</v>
      </c>
      <c r="P287" s="11">
        <f t="shared" si="35"/>
        <v>32.36</v>
      </c>
      <c r="Q287" s="11">
        <f t="shared" si="36"/>
        <v>355.96000000000004</v>
      </c>
    </row>
    <row r="288" spans="1:17" x14ac:dyDescent="0.2">
      <c r="A288" s="25" t="s">
        <v>167</v>
      </c>
      <c r="B288" s="25" t="s">
        <v>275</v>
      </c>
      <c r="C288" s="49" t="s">
        <v>1012</v>
      </c>
      <c r="D288" s="51" t="s">
        <v>807</v>
      </c>
      <c r="E288" s="51">
        <v>15</v>
      </c>
      <c r="F288" s="51">
        <v>0</v>
      </c>
      <c r="G288" s="51">
        <v>0</v>
      </c>
      <c r="H288" s="51">
        <v>0</v>
      </c>
      <c r="I288" s="52">
        <f t="shared" si="34"/>
        <v>15</v>
      </c>
      <c r="J288" s="11">
        <f t="shared" si="29"/>
        <v>599.25</v>
      </c>
      <c r="K288" s="11">
        <f t="shared" si="30"/>
        <v>599.25</v>
      </c>
      <c r="L288" s="11">
        <f t="shared" si="31"/>
        <v>59.93</v>
      </c>
      <c r="M288" s="11">
        <f t="shared" si="33"/>
        <v>659.18</v>
      </c>
      <c r="O288" s="11">
        <f t="shared" si="32"/>
        <v>970.80000000000007</v>
      </c>
      <c r="P288" s="11">
        <f t="shared" si="35"/>
        <v>97.08</v>
      </c>
      <c r="Q288" s="11">
        <f t="shared" si="36"/>
        <v>1067.8800000000001</v>
      </c>
    </row>
    <row r="289" spans="1:17" x14ac:dyDescent="0.2">
      <c r="A289" s="25" t="s">
        <v>167</v>
      </c>
      <c r="B289" s="25" t="s">
        <v>275</v>
      </c>
      <c r="C289" s="49" t="s">
        <v>1013</v>
      </c>
      <c r="D289" s="51" t="s">
        <v>789</v>
      </c>
      <c r="E289" s="51">
        <v>8</v>
      </c>
      <c r="F289" s="51">
        <v>0</v>
      </c>
      <c r="G289" s="51">
        <v>0</v>
      </c>
      <c r="H289" s="51">
        <v>0</v>
      </c>
      <c r="I289" s="52">
        <f t="shared" si="34"/>
        <v>8</v>
      </c>
      <c r="J289" s="11">
        <f t="shared" si="29"/>
        <v>319.60000000000002</v>
      </c>
      <c r="K289" s="11">
        <f t="shared" si="30"/>
        <v>319.60000000000002</v>
      </c>
      <c r="L289" s="11">
        <f t="shared" si="31"/>
        <v>31.96</v>
      </c>
      <c r="M289" s="11">
        <f t="shared" si="33"/>
        <v>351.56</v>
      </c>
      <c r="O289" s="11">
        <f t="shared" si="32"/>
        <v>517.75</v>
      </c>
      <c r="P289" s="11">
        <f t="shared" si="35"/>
        <v>51.78</v>
      </c>
      <c r="Q289" s="11">
        <f t="shared" si="36"/>
        <v>569.53</v>
      </c>
    </row>
    <row r="290" spans="1:17" x14ac:dyDescent="0.2">
      <c r="A290" s="25" t="s">
        <v>167</v>
      </c>
      <c r="B290" s="25" t="s">
        <v>275</v>
      </c>
      <c r="C290" s="49" t="s">
        <v>1014</v>
      </c>
      <c r="D290" s="51" t="s">
        <v>803</v>
      </c>
      <c r="E290" s="51">
        <v>10</v>
      </c>
      <c r="F290" s="51">
        <v>0</v>
      </c>
      <c r="G290" s="51">
        <v>0</v>
      </c>
      <c r="H290" s="51">
        <v>0</v>
      </c>
      <c r="I290" s="52">
        <f t="shared" si="34"/>
        <v>10</v>
      </c>
      <c r="J290" s="11">
        <f t="shared" si="29"/>
        <v>399.5</v>
      </c>
      <c r="K290" s="11">
        <f t="shared" si="30"/>
        <v>399.5</v>
      </c>
      <c r="L290" s="11">
        <f t="shared" si="31"/>
        <v>39.950000000000003</v>
      </c>
      <c r="M290" s="11">
        <f t="shared" si="33"/>
        <v>439.45</v>
      </c>
      <c r="O290" s="11">
        <f t="shared" si="32"/>
        <v>647.20000000000005</v>
      </c>
      <c r="P290" s="11">
        <f t="shared" si="35"/>
        <v>64.72</v>
      </c>
      <c r="Q290" s="11">
        <f>+P290+O290</f>
        <v>711.92000000000007</v>
      </c>
    </row>
    <row r="291" spans="1:17" x14ac:dyDescent="0.2">
      <c r="A291" s="25" t="s">
        <v>167</v>
      </c>
      <c r="B291" s="25" t="s">
        <v>277</v>
      </c>
      <c r="C291" s="49" t="s">
        <v>1015</v>
      </c>
      <c r="D291" s="51" t="s">
        <v>826</v>
      </c>
      <c r="E291" s="51">
        <v>3</v>
      </c>
      <c r="F291" s="51">
        <v>0</v>
      </c>
      <c r="G291" s="51">
        <v>0</v>
      </c>
      <c r="H291" s="51">
        <v>0</v>
      </c>
      <c r="I291" s="52">
        <f t="shared" si="34"/>
        <v>3</v>
      </c>
      <c r="J291" s="11">
        <f t="shared" si="29"/>
        <v>119.85000000000001</v>
      </c>
      <c r="K291" s="11">
        <f t="shared" si="30"/>
        <v>119.85000000000001</v>
      </c>
      <c r="L291" s="11">
        <f t="shared" si="31"/>
        <v>11.99</v>
      </c>
      <c r="M291" s="11">
        <f t="shared" si="33"/>
        <v>131.84</v>
      </c>
      <c r="O291" s="11">
        <f t="shared" si="32"/>
        <v>194.15</v>
      </c>
      <c r="P291" s="11">
        <f t="shared" si="35"/>
        <v>19.420000000000002</v>
      </c>
      <c r="Q291" s="11">
        <f t="shared" si="36"/>
        <v>213.57</v>
      </c>
    </row>
    <row r="292" spans="1:17" x14ac:dyDescent="0.2">
      <c r="A292" s="25" t="s">
        <v>167</v>
      </c>
      <c r="B292" s="25" t="s">
        <v>277</v>
      </c>
      <c r="C292" s="49" t="s">
        <v>1016</v>
      </c>
      <c r="D292" s="51" t="s">
        <v>778</v>
      </c>
      <c r="E292" s="51">
        <v>5</v>
      </c>
      <c r="F292" s="51">
        <v>0</v>
      </c>
      <c r="G292" s="51">
        <v>0</v>
      </c>
      <c r="H292" s="51">
        <v>0</v>
      </c>
      <c r="I292" s="52">
        <f t="shared" si="34"/>
        <v>5</v>
      </c>
      <c r="J292" s="11">
        <f t="shared" si="29"/>
        <v>199.75</v>
      </c>
      <c r="K292" s="11">
        <f t="shared" si="30"/>
        <v>199.75</v>
      </c>
      <c r="L292" s="11">
        <f t="shared" si="31"/>
        <v>19.98</v>
      </c>
      <c r="M292" s="11">
        <f t="shared" si="33"/>
        <v>219.73</v>
      </c>
      <c r="O292" s="11">
        <f t="shared" si="32"/>
        <v>323.60000000000002</v>
      </c>
      <c r="P292" s="11">
        <f t="shared" si="35"/>
        <v>32.36</v>
      </c>
      <c r="Q292" s="11">
        <f t="shared" si="36"/>
        <v>355.96000000000004</v>
      </c>
    </row>
    <row r="293" spans="1:17" x14ac:dyDescent="0.2">
      <c r="A293" s="25" t="s">
        <v>167</v>
      </c>
      <c r="B293" s="25" t="s">
        <v>277</v>
      </c>
      <c r="C293" s="49" t="s">
        <v>1017</v>
      </c>
      <c r="D293" s="51" t="s">
        <v>782</v>
      </c>
      <c r="E293" s="51">
        <v>4</v>
      </c>
      <c r="F293" s="51">
        <v>0</v>
      </c>
      <c r="G293" s="51">
        <v>0</v>
      </c>
      <c r="H293" s="51">
        <v>0</v>
      </c>
      <c r="I293" s="52">
        <f t="shared" si="34"/>
        <v>4</v>
      </c>
      <c r="J293" s="11">
        <f t="shared" si="29"/>
        <v>159.80000000000001</v>
      </c>
      <c r="K293" s="11">
        <f t="shared" si="30"/>
        <v>159.80000000000001</v>
      </c>
      <c r="L293" s="11">
        <f t="shared" si="31"/>
        <v>15.98</v>
      </c>
      <c r="M293" s="11">
        <f t="shared" si="33"/>
        <v>175.78</v>
      </c>
      <c r="O293" s="11">
        <f t="shared" si="32"/>
        <v>258.90000000000003</v>
      </c>
      <c r="P293" s="11">
        <f t="shared" si="35"/>
        <v>25.89</v>
      </c>
      <c r="Q293" s="11">
        <f t="shared" si="36"/>
        <v>284.79000000000002</v>
      </c>
    </row>
    <row r="294" spans="1:17" x14ac:dyDescent="0.2">
      <c r="A294" s="25" t="s">
        <v>167</v>
      </c>
      <c r="B294" s="25" t="s">
        <v>277</v>
      </c>
      <c r="C294" s="49" t="s">
        <v>1018</v>
      </c>
      <c r="D294" s="51" t="s">
        <v>778</v>
      </c>
      <c r="E294" s="51">
        <v>5</v>
      </c>
      <c r="F294" s="51">
        <v>0</v>
      </c>
      <c r="G294" s="51">
        <v>0</v>
      </c>
      <c r="H294" s="51">
        <v>0</v>
      </c>
      <c r="I294" s="52">
        <f t="shared" si="34"/>
        <v>5</v>
      </c>
      <c r="J294" s="11">
        <f t="shared" si="29"/>
        <v>199.75</v>
      </c>
      <c r="K294" s="11">
        <f t="shared" si="30"/>
        <v>199.75</v>
      </c>
      <c r="L294" s="11">
        <f t="shared" si="31"/>
        <v>19.98</v>
      </c>
      <c r="M294" s="11">
        <f t="shared" si="33"/>
        <v>219.73</v>
      </c>
      <c r="O294" s="11">
        <f t="shared" si="32"/>
        <v>323.60000000000002</v>
      </c>
      <c r="P294" s="11">
        <f t="shared" si="35"/>
        <v>32.36</v>
      </c>
      <c r="Q294" s="11">
        <f t="shared" si="36"/>
        <v>355.96000000000004</v>
      </c>
    </row>
    <row r="295" spans="1:17" x14ac:dyDescent="0.2">
      <c r="A295" s="25" t="s">
        <v>167</v>
      </c>
      <c r="B295" s="25" t="s">
        <v>277</v>
      </c>
      <c r="C295" s="49" t="s">
        <v>1019</v>
      </c>
      <c r="D295" s="51" t="s">
        <v>778</v>
      </c>
      <c r="E295" s="51">
        <v>5</v>
      </c>
      <c r="F295" s="51">
        <v>0</v>
      </c>
      <c r="G295" s="51">
        <v>0</v>
      </c>
      <c r="H295" s="51">
        <v>0</v>
      </c>
      <c r="I295" s="52">
        <f t="shared" si="34"/>
        <v>5</v>
      </c>
      <c r="J295" s="11">
        <f t="shared" si="29"/>
        <v>199.75</v>
      </c>
      <c r="K295" s="11">
        <f t="shared" si="30"/>
        <v>199.75</v>
      </c>
      <c r="L295" s="11">
        <f t="shared" si="31"/>
        <v>19.98</v>
      </c>
      <c r="M295" s="11">
        <f t="shared" si="33"/>
        <v>219.73</v>
      </c>
      <c r="O295" s="11">
        <f t="shared" si="32"/>
        <v>323.60000000000002</v>
      </c>
      <c r="P295" s="11">
        <f t="shared" si="35"/>
        <v>32.36</v>
      </c>
      <c r="Q295" s="11">
        <f t="shared" si="36"/>
        <v>355.96000000000004</v>
      </c>
    </row>
    <row r="296" spans="1:17" x14ac:dyDescent="0.2">
      <c r="A296" s="25" t="s">
        <v>167</v>
      </c>
      <c r="B296" s="25" t="s">
        <v>277</v>
      </c>
      <c r="C296" s="49" t="s">
        <v>1020</v>
      </c>
      <c r="D296" s="51" t="s">
        <v>780</v>
      </c>
      <c r="E296" s="51">
        <v>6</v>
      </c>
      <c r="F296" s="51">
        <v>0</v>
      </c>
      <c r="G296" s="51">
        <v>0</v>
      </c>
      <c r="H296" s="51">
        <v>0</v>
      </c>
      <c r="I296" s="52">
        <f t="shared" si="34"/>
        <v>6</v>
      </c>
      <c r="J296" s="11">
        <f t="shared" si="29"/>
        <v>239.70000000000002</v>
      </c>
      <c r="K296" s="11">
        <f t="shared" si="30"/>
        <v>239.70000000000002</v>
      </c>
      <c r="L296" s="11">
        <f t="shared" si="31"/>
        <v>23.97</v>
      </c>
      <c r="M296" s="11">
        <f t="shared" si="33"/>
        <v>263.67</v>
      </c>
      <c r="O296" s="11">
        <f t="shared" si="32"/>
        <v>388.35</v>
      </c>
      <c r="P296" s="11">
        <f t="shared" si="35"/>
        <v>38.840000000000003</v>
      </c>
      <c r="Q296" s="11">
        <f t="shared" si="36"/>
        <v>427.19000000000005</v>
      </c>
    </row>
    <row r="297" spans="1:17" x14ac:dyDescent="0.2">
      <c r="A297" s="25" t="s">
        <v>167</v>
      </c>
      <c r="B297" s="25" t="s">
        <v>277</v>
      </c>
      <c r="C297" s="49" t="s">
        <v>1021</v>
      </c>
      <c r="D297" s="51" t="s">
        <v>801</v>
      </c>
      <c r="E297" s="51">
        <v>9</v>
      </c>
      <c r="F297" s="51">
        <v>0</v>
      </c>
      <c r="G297" s="51">
        <v>0</v>
      </c>
      <c r="H297" s="51">
        <v>0</v>
      </c>
      <c r="I297" s="52">
        <f t="shared" si="34"/>
        <v>9</v>
      </c>
      <c r="J297" s="11">
        <f t="shared" si="29"/>
        <v>359.55</v>
      </c>
      <c r="K297" s="11">
        <f t="shared" si="30"/>
        <v>359.55</v>
      </c>
      <c r="L297" s="11">
        <f t="shared" si="31"/>
        <v>35.96</v>
      </c>
      <c r="M297" s="11">
        <f t="shared" si="33"/>
        <v>395.51</v>
      </c>
      <c r="O297" s="11">
        <f t="shared" si="32"/>
        <v>582.5</v>
      </c>
      <c r="P297" s="11">
        <f t="shared" si="35"/>
        <v>58.25</v>
      </c>
      <c r="Q297" s="11">
        <f t="shared" si="36"/>
        <v>640.75</v>
      </c>
    </row>
    <row r="298" spans="1:17" x14ac:dyDescent="0.2">
      <c r="A298" s="25" t="s">
        <v>167</v>
      </c>
      <c r="B298" s="25" t="s">
        <v>277</v>
      </c>
      <c r="C298" s="49" t="s">
        <v>1022</v>
      </c>
      <c r="D298" s="51" t="s">
        <v>807</v>
      </c>
      <c r="E298" s="51">
        <v>15</v>
      </c>
      <c r="F298" s="51">
        <v>0</v>
      </c>
      <c r="G298" s="51">
        <v>0</v>
      </c>
      <c r="H298" s="51">
        <v>0</v>
      </c>
      <c r="I298" s="52">
        <f t="shared" si="34"/>
        <v>15</v>
      </c>
      <c r="J298" s="11">
        <f t="shared" si="29"/>
        <v>599.25</v>
      </c>
      <c r="K298" s="11">
        <f t="shared" si="30"/>
        <v>599.25</v>
      </c>
      <c r="L298" s="11">
        <f t="shared" si="31"/>
        <v>59.93</v>
      </c>
      <c r="M298" s="11">
        <f t="shared" si="33"/>
        <v>659.18</v>
      </c>
      <c r="O298" s="11">
        <f t="shared" si="32"/>
        <v>970.80000000000007</v>
      </c>
      <c r="P298" s="11">
        <f t="shared" si="35"/>
        <v>97.08</v>
      </c>
      <c r="Q298" s="11">
        <f t="shared" si="36"/>
        <v>1067.8800000000001</v>
      </c>
    </row>
    <row r="299" spans="1:17" x14ac:dyDescent="0.2">
      <c r="A299" s="25" t="s">
        <v>167</v>
      </c>
      <c r="B299" s="25" t="s">
        <v>277</v>
      </c>
      <c r="C299" s="49" t="s">
        <v>1023</v>
      </c>
      <c r="D299" s="51" t="s">
        <v>803</v>
      </c>
      <c r="E299" s="51">
        <v>10</v>
      </c>
      <c r="F299" s="51">
        <v>0</v>
      </c>
      <c r="G299" s="51">
        <v>0</v>
      </c>
      <c r="H299" s="51">
        <v>0</v>
      </c>
      <c r="I299" s="52">
        <f t="shared" si="34"/>
        <v>10</v>
      </c>
      <c r="J299" s="11">
        <f t="shared" si="29"/>
        <v>399.5</v>
      </c>
      <c r="K299" s="11">
        <f t="shared" si="30"/>
        <v>399.5</v>
      </c>
      <c r="L299" s="11">
        <f t="shared" si="31"/>
        <v>39.950000000000003</v>
      </c>
      <c r="M299" s="11">
        <f t="shared" si="33"/>
        <v>439.45</v>
      </c>
      <c r="O299" s="11">
        <f t="shared" si="32"/>
        <v>647.20000000000005</v>
      </c>
      <c r="P299" s="11">
        <f t="shared" si="35"/>
        <v>64.72</v>
      </c>
      <c r="Q299" s="11">
        <f t="shared" si="36"/>
        <v>711.92000000000007</v>
      </c>
    </row>
    <row r="300" spans="1:17" x14ac:dyDescent="0.2">
      <c r="A300" s="25" t="s">
        <v>167</v>
      </c>
      <c r="B300" s="25" t="s">
        <v>277</v>
      </c>
      <c r="C300" s="49" t="s">
        <v>1024</v>
      </c>
      <c r="D300" s="51" t="s">
        <v>789</v>
      </c>
      <c r="E300" s="51">
        <v>8</v>
      </c>
      <c r="F300" s="51">
        <v>0</v>
      </c>
      <c r="G300" s="51">
        <v>0</v>
      </c>
      <c r="H300" s="51">
        <v>0</v>
      </c>
      <c r="I300" s="52">
        <f t="shared" si="34"/>
        <v>8</v>
      </c>
      <c r="J300" s="11">
        <f t="shared" si="29"/>
        <v>319.60000000000002</v>
      </c>
      <c r="K300" s="11">
        <f t="shared" si="30"/>
        <v>319.60000000000002</v>
      </c>
      <c r="L300" s="11">
        <f t="shared" si="31"/>
        <v>31.96</v>
      </c>
      <c r="M300" s="11">
        <f t="shared" si="33"/>
        <v>351.56</v>
      </c>
      <c r="O300" s="11">
        <f t="shared" si="32"/>
        <v>517.75</v>
      </c>
      <c r="P300" s="11">
        <f t="shared" si="35"/>
        <v>51.78</v>
      </c>
      <c r="Q300" s="11">
        <f t="shared" si="36"/>
        <v>569.53</v>
      </c>
    </row>
    <row r="301" spans="1:17" x14ac:dyDescent="0.2">
      <c r="A301" s="25" t="s">
        <v>167</v>
      </c>
      <c r="B301" s="25" t="s">
        <v>277</v>
      </c>
      <c r="C301" s="49" t="s">
        <v>1025</v>
      </c>
      <c r="D301" s="51" t="s">
        <v>803</v>
      </c>
      <c r="E301" s="51">
        <v>10</v>
      </c>
      <c r="F301" s="51">
        <v>0</v>
      </c>
      <c r="G301" s="51">
        <v>0</v>
      </c>
      <c r="H301" s="51">
        <v>0</v>
      </c>
      <c r="I301" s="52">
        <f t="shared" si="34"/>
        <v>10</v>
      </c>
      <c r="J301" s="11">
        <f t="shared" si="29"/>
        <v>399.5</v>
      </c>
      <c r="K301" s="11">
        <f t="shared" si="30"/>
        <v>399.5</v>
      </c>
      <c r="L301" s="11">
        <f t="shared" si="31"/>
        <v>39.950000000000003</v>
      </c>
      <c r="M301" s="11">
        <f t="shared" si="33"/>
        <v>439.45</v>
      </c>
      <c r="O301" s="11">
        <f t="shared" si="32"/>
        <v>647.20000000000005</v>
      </c>
      <c r="P301" s="11">
        <f t="shared" si="35"/>
        <v>64.72</v>
      </c>
      <c r="Q301" s="11">
        <f t="shared" si="36"/>
        <v>711.92000000000007</v>
      </c>
    </row>
    <row r="302" spans="1:17" x14ac:dyDescent="0.2">
      <c r="A302" s="25" t="s">
        <v>167</v>
      </c>
      <c r="B302" s="25" t="s">
        <v>277</v>
      </c>
      <c r="C302" s="49" t="s">
        <v>1026</v>
      </c>
      <c r="D302" s="51" t="s">
        <v>789</v>
      </c>
      <c r="E302" s="51">
        <v>8</v>
      </c>
      <c r="F302" s="51">
        <v>0</v>
      </c>
      <c r="G302" s="51">
        <v>0</v>
      </c>
      <c r="H302" s="51">
        <v>0</v>
      </c>
      <c r="I302" s="52">
        <f t="shared" si="34"/>
        <v>8</v>
      </c>
      <c r="J302" s="11">
        <f t="shared" si="29"/>
        <v>319.60000000000002</v>
      </c>
      <c r="K302" s="11">
        <f t="shared" si="30"/>
        <v>319.60000000000002</v>
      </c>
      <c r="L302" s="11">
        <f t="shared" si="31"/>
        <v>31.96</v>
      </c>
      <c r="M302" s="11">
        <f t="shared" si="33"/>
        <v>351.56</v>
      </c>
      <c r="O302" s="11">
        <f t="shared" si="32"/>
        <v>517.75</v>
      </c>
      <c r="P302" s="11">
        <f t="shared" si="35"/>
        <v>51.78</v>
      </c>
      <c r="Q302" s="11">
        <f t="shared" si="36"/>
        <v>569.53</v>
      </c>
    </row>
    <row r="303" spans="1:17" x14ac:dyDescent="0.2">
      <c r="A303" s="25" t="s">
        <v>167</v>
      </c>
      <c r="B303" s="25" t="s">
        <v>277</v>
      </c>
      <c r="C303" s="49" t="s">
        <v>1027</v>
      </c>
      <c r="D303" s="51" t="s">
        <v>803</v>
      </c>
      <c r="E303" s="51">
        <v>10</v>
      </c>
      <c r="F303" s="51">
        <v>0</v>
      </c>
      <c r="G303" s="51">
        <v>0</v>
      </c>
      <c r="H303" s="51">
        <v>0</v>
      </c>
      <c r="I303" s="52">
        <f t="shared" si="34"/>
        <v>10</v>
      </c>
      <c r="J303" s="11">
        <f t="shared" si="29"/>
        <v>399.5</v>
      </c>
      <c r="K303" s="11">
        <f t="shared" si="30"/>
        <v>399.5</v>
      </c>
      <c r="L303" s="11">
        <f t="shared" si="31"/>
        <v>39.950000000000003</v>
      </c>
      <c r="M303" s="11">
        <f t="shared" si="33"/>
        <v>439.45</v>
      </c>
      <c r="O303" s="11">
        <f t="shared" si="32"/>
        <v>647.20000000000005</v>
      </c>
      <c r="P303" s="11">
        <f t="shared" si="35"/>
        <v>64.72</v>
      </c>
      <c r="Q303" s="11">
        <f t="shared" si="36"/>
        <v>711.92000000000007</v>
      </c>
    </row>
    <row r="304" spans="1:17" x14ac:dyDescent="0.2">
      <c r="A304" s="25" t="s">
        <v>167</v>
      </c>
      <c r="B304" s="25" t="s">
        <v>277</v>
      </c>
      <c r="C304" s="49" t="s">
        <v>1028</v>
      </c>
      <c r="D304" s="51" t="s">
        <v>782</v>
      </c>
      <c r="E304" s="51">
        <v>4</v>
      </c>
      <c r="F304" s="51">
        <v>0</v>
      </c>
      <c r="G304" s="51">
        <v>0</v>
      </c>
      <c r="H304" s="51">
        <v>0</v>
      </c>
      <c r="I304" s="52">
        <f t="shared" si="34"/>
        <v>4</v>
      </c>
      <c r="J304" s="11">
        <f t="shared" si="29"/>
        <v>159.80000000000001</v>
      </c>
      <c r="K304" s="11">
        <f t="shared" si="30"/>
        <v>159.80000000000001</v>
      </c>
      <c r="L304" s="11">
        <f t="shared" si="31"/>
        <v>15.98</v>
      </c>
      <c r="M304" s="11">
        <f t="shared" si="33"/>
        <v>175.78</v>
      </c>
      <c r="O304" s="11">
        <f t="shared" si="32"/>
        <v>258.90000000000003</v>
      </c>
      <c r="P304" s="11">
        <f t="shared" si="35"/>
        <v>25.89</v>
      </c>
      <c r="Q304" s="11">
        <f t="shared" si="36"/>
        <v>284.79000000000002</v>
      </c>
    </row>
    <row r="305" spans="1:17" x14ac:dyDescent="0.2">
      <c r="A305" s="25" t="s">
        <v>167</v>
      </c>
      <c r="B305" s="25" t="s">
        <v>277</v>
      </c>
      <c r="C305" s="49" t="s">
        <v>1029</v>
      </c>
      <c r="D305" s="51" t="s">
        <v>826</v>
      </c>
      <c r="E305" s="51">
        <v>3</v>
      </c>
      <c r="F305" s="51">
        <v>0</v>
      </c>
      <c r="G305" s="51">
        <v>0</v>
      </c>
      <c r="H305" s="51">
        <v>0</v>
      </c>
      <c r="I305" s="52">
        <f t="shared" si="34"/>
        <v>3</v>
      </c>
      <c r="J305" s="11">
        <f t="shared" si="29"/>
        <v>119.85000000000001</v>
      </c>
      <c r="K305" s="11">
        <f t="shared" si="30"/>
        <v>119.85000000000001</v>
      </c>
      <c r="L305" s="11">
        <f t="shared" si="31"/>
        <v>11.99</v>
      </c>
      <c r="M305" s="11">
        <f t="shared" si="33"/>
        <v>131.84</v>
      </c>
      <c r="O305" s="11">
        <f t="shared" si="32"/>
        <v>194.15</v>
      </c>
      <c r="P305" s="11">
        <f t="shared" si="35"/>
        <v>19.420000000000002</v>
      </c>
      <c r="Q305" s="11">
        <f t="shared" si="36"/>
        <v>213.57</v>
      </c>
    </row>
    <row r="306" spans="1:17" x14ac:dyDescent="0.2">
      <c r="A306" s="25" t="s">
        <v>167</v>
      </c>
      <c r="B306" s="25" t="s">
        <v>277</v>
      </c>
      <c r="C306" s="49" t="s">
        <v>1030</v>
      </c>
      <c r="D306" s="51" t="s">
        <v>782</v>
      </c>
      <c r="E306" s="51">
        <v>4</v>
      </c>
      <c r="F306" s="51">
        <v>0</v>
      </c>
      <c r="G306" s="51">
        <v>0</v>
      </c>
      <c r="H306" s="51">
        <v>0</v>
      </c>
      <c r="I306" s="52">
        <f t="shared" si="34"/>
        <v>4</v>
      </c>
      <c r="J306" s="11">
        <f t="shared" si="29"/>
        <v>159.80000000000001</v>
      </c>
      <c r="K306" s="11">
        <f t="shared" si="30"/>
        <v>159.80000000000001</v>
      </c>
      <c r="L306" s="11">
        <f t="shared" si="31"/>
        <v>15.98</v>
      </c>
      <c r="M306" s="11">
        <f t="shared" si="33"/>
        <v>175.78</v>
      </c>
      <c r="O306" s="11">
        <f t="shared" si="32"/>
        <v>258.90000000000003</v>
      </c>
      <c r="P306" s="11">
        <f t="shared" si="35"/>
        <v>25.89</v>
      </c>
      <c r="Q306" s="11">
        <f t="shared" si="36"/>
        <v>284.79000000000002</v>
      </c>
    </row>
    <row r="307" spans="1:17" x14ac:dyDescent="0.2">
      <c r="A307" s="25" t="s">
        <v>167</v>
      </c>
      <c r="B307" s="25" t="s">
        <v>277</v>
      </c>
      <c r="C307" s="49" t="s">
        <v>1031</v>
      </c>
      <c r="D307" s="51" t="s">
        <v>803</v>
      </c>
      <c r="E307" s="51">
        <v>10</v>
      </c>
      <c r="F307" s="51">
        <v>0</v>
      </c>
      <c r="G307" s="51">
        <v>0</v>
      </c>
      <c r="H307" s="51">
        <v>0</v>
      </c>
      <c r="I307" s="52">
        <f>+E307+F307+G307+H307</f>
        <v>10</v>
      </c>
      <c r="J307" s="11">
        <f t="shared" si="29"/>
        <v>399.5</v>
      </c>
      <c r="K307" s="11">
        <f t="shared" si="30"/>
        <v>399.5</v>
      </c>
      <c r="L307" s="11">
        <f t="shared" si="31"/>
        <v>39.950000000000003</v>
      </c>
      <c r="M307" s="11">
        <f>+L307+K307</f>
        <v>439.45</v>
      </c>
      <c r="O307" s="11">
        <f t="shared" si="32"/>
        <v>647.20000000000005</v>
      </c>
      <c r="P307" s="11">
        <f t="shared" si="35"/>
        <v>64.72</v>
      </c>
      <c r="Q307" s="11">
        <f>+P307+O307</f>
        <v>711.92000000000007</v>
      </c>
    </row>
    <row r="308" spans="1:17" x14ac:dyDescent="0.2">
      <c r="A308" s="25" t="s">
        <v>167</v>
      </c>
      <c r="B308" s="25" t="s">
        <v>279</v>
      </c>
      <c r="C308" s="49" t="s">
        <v>1032</v>
      </c>
      <c r="D308" s="51" t="s">
        <v>826</v>
      </c>
      <c r="E308" s="51">
        <v>3</v>
      </c>
      <c r="F308" s="51">
        <v>0</v>
      </c>
      <c r="G308" s="51">
        <v>0</v>
      </c>
      <c r="H308" s="51">
        <v>0</v>
      </c>
      <c r="I308" s="52">
        <f t="shared" si="34"/>
        <v>3</v>
      </c>
      <c r="J308" s="11">
        <f t="shared" si="29"/>
        <v>119.85000000000001</v>
      </c>
      <c r="K308" s="11">
        <f t="shared" si="30"/>
        <v>119.85000000000001</v>
      </c>
      <c r="L308" s="11">
        <f t="shared" si="31"/>
        <v>11.99</v>
      </c>
      <c r="M308" s="11">
        <f t="shared" si="33"/>
        <v>131.84</v>
      </c>
      <c r="O308" s="11">
        <f t="shared" si="32"/>
        <v>194.15</v>
      </c>
      <c r="P308" s="11">
        <f t="shared" si="35"/>
        <v>19.420000000000002</v>
      </c>
      <c r="Q308" s="11">
        <f t="shared" si="36"/>
        <v>213.57</v>
      </c>
    </row>
    <row r="309" spans="1:17" x14ac:dyDescent="0.2">
      <c r="A309" s="25" t="s">
        <v>167</v>
      </c>
      <c r="B309" s="25" t="s">
        <v>279</v>
      </c>
      <c r="C309" s="49" t="s">
        <v>1033</v>
      </c>
      <c r="D309" s="51" t="s">
        <v>782</v>
      </c>
      <c r="E309" s="51">
        <v>4</v>
      </c>
      <c r="F309" s="51">
        <v>0</v>
      </c>
      <c r="G309" s="51">
        <v>0</v>
      </c>
      <c r="H309" s="51">
        <v>0</v>
      </c>
      <c r="I309" s="52">
        <f t="shared" si="34"/>
        <v>4</v>
      </c>
      <c r="J309" s="11">
        <f t="shared" si="29"/>
        <v>159.80000000000001</v>
      </c>
      <c r="K309" s="11">
        <f t="shared" si="30"/>
        <v>159.80000000000001</v>
      </c>
      <c r="L309" s="11">
        <f t="shared" si="31"/>
        <v>15.98</v>
      </c>
      <c r="M309" s="11">
        <f t="shared" si="33"/>
        <v>175.78</v>
      </c>
      <c r="O309" s="11">
        <f t="shared" si="32"/>
        <v>258.90000000000003</v>
      </c>
      <c r="P309" s="11">
        <f t="shared" si="35"/>
        <v>25.89</v>
      </c>
      <c r="Q309" s="11">
        <f t="shared" si="36"/>
        <v>284.79000000000002</v>
      </c>
    </row>
    <row r="310" spans="1:17" x14ac:dyDescent="0.2">
      <c r="A310" s="25" t="s">
        <v>167</v>
      </c>
      <c r="B310" s="25" t="s">
        <v>279</v>
      </c>
      <c r="C310" s="49" t="s">
        <v>1034</v>
      </c>
      <c r="D310" s="51" t="s">
        <v>778</v>
      </c>
      <c r="E310" s="51">
        <v>5</v>
      </c>
      <c r="F310" s="51">
        <v>0</v>
      </c>
      <c r="G310" s="51">
        <v>0</v>
      </c>
      <c r="H310" s="51">
        <v>0</v>
      </c>
      <c r="I310" s="52">
        <f t="shared" si="34"/>
        <v>5</v>
      </c>
      <c r="J310" s="11">
        <f t="shared" si="29"/>
        <v>199.75</v>
      </c>
      <c r="K310" s="11">
        <f t="shared" si="30"/>
        <v>199.75</v>
      </c>
      <c r="L310" s="11">
        <f t="shared" si="31"/>
        <v>19.98</v>
      </c>
      <c r="M310" s="11">
        <f t="shared" si="33"/>
        <v>219.73</v>
      </c>
      <c r="O310" s="11">
        <f t="shared" si="32"/>
        <v>323.60000000000002</v>
      </c>
      <c r="P310" s="11">
        <f t="shared" si="35"/>
        <v>32.36</v>
      </c>
      <c r="Q310" s="11">
        <f t="shared" si="36"/>
        <v>355.96000000000004</v>
      </c>
    </row>
    <row r="311" spans="1:17" x14ac:dyDescent="0.2">
      <c r="A311" s="25" t="s">
        <v>167</v>
      </c>
      <c r="B311" s="25" t="s">
        <v>279</v>
      </c>
      <c r="C311" s="49" t="s">
        <v>1035</v>
      </c>
      <c r="D311" s="51" t="s">
        <v>778</v>
      </c>
      <c r="E311" s="51">
        <v>5</v>
      </c>
      <c r="F311" s="51">
        <v>0</v>
      </c>
      <c r="G311" s="51">
        <v>0</v>
      </c>
      <c r="H311" s="51">
        <v>0</v>
      </c>
      <c r="I311" s="52">
        <f t="shared" si="34"/>
        <v>5</v>
      </c>
      <c r="J311" s="11">
        <f t="shared" si="29"/>
        <v>199.75</v>
      </c>
      <c r="K311" s="11">
        <f t="shared" si="30"/>
        <v>199.75</v>
      </c>
      <c r="L311" s="11">
        <f t="shared" si="31"/>
        <v>19.98</v>
      </c>
      <c r="M311" s="11">
        <f t="shared" si="33"/>
        <v>219.73</v>
      </c>
      <c r="O311" s="11">
        <f t="shared" si="32"/>
        <v>323.60000000000002</v>
      </c>
      <c r="P311" s="11">
        <f t="shared" si="35"/>
        <v>32.36</v>
      </c>
      <c r="Q311" s="11">
        <f t="shared" si="36"/>
        <v>355.96000000000004</v>
      </c>
    </row>
    <row r="312" spans="1:17" x14ac:dyDescent="0.2">
      <c r="A312" s="25" t="s">
        <v>167</v>
      </c>
      <c r="B312" s="25" t="s">
        <v>279</v>
      </c>
      <c r="C312" s="49" t="s">
        <v>1036</v>
      </c>
      <c r="D312" s="51" t="s">
        <v>778</v>
      </c>
      <c r="E312" s="51">
        <v>5</v>
      </c>
      <c r="F312" s="51">
        <v>0</v>
      </c>
      <c r="G312" s="51">
        <v>0</v>
      </c>
      <c r="H312" s="51">
        <v>0</v>
      </c>
      <c r="I312" s="52">
        <f t="shared" si="34"/>
        <v>5</v>
      </c>
      <c r="J312" s="11">
        <f t="shared" si="29"/>
        <v>199.75</v>
      </c>
      <c r="K312" s="11">
        <f t="shared" si="30"/>
        <v>199.75</v>
      </c>
      <c r="L312" s="11">
        <f t="shared" si="31"/>
        <v>19.98</v>
      </c>
      <c r="M312" s="11">
        <f t="shared" si="33"/>
        <v>219.73</v>
      </c>
      <c r="O312" s="11">
        <f t="shared" si="32"/>
        <v>323.60000000000002</v>
      </c>
      <c r="P312" s="11">
        <f t="shared" si="35"/>
        <v>32.36</v>
      </c>
      <c r="Q312" s="11">
        <f t="shared" si="36"/>
        <v>355.96000000000004</v>
      </c>
    </row>
    <row r="313" spans="1:17" x14ac:dyDescent="0.2">
      <c r="A313" s="25" t="s">
        <v>167</v>
      </c>
      <c r="B313" s="25" t="s">
        <v>279</v>
      </c>
      <c r="C313" s="49" t="s">
        <v>1037</v>
      </c>
      <c r="D313" s="51" t="s">
        <v>826</v>
      </c>
      <c r="E313" s="51">
        <v>3</v>
      </c>
      <c r="F313" s="51">
        <v>0</v>
      </c>
      <c r="G313" s="51">
        <v>0</v>
      </c>
      <c r="H313" s="51">
        <v>0</v>
      </c>
      <c r="I313" s="52">
        <f t="shared" si="34"/>
        <v>3</v>
      </c>
      <c r="J313" s="11">
        <f t="shared" si="29"/>
        <v>119.85000000000001</v>
      </c>
      <c r="K313" s="11">
        <f t="shared" si="30"/>
        <v>119.85000000000001</v>
      </c>
      <c r="L313" s="11">
        <f t="shared" si="31"/>
        <v>11.99</v>
      </c>
      <c r="M313" s="11">
        <f t="shared" si="33"/>
        <v>131.84</v>
      </c>
      <c r="O313" s="11">
        <f t="shared" si="32"/>
        <v>194.15</v>
      </c>
      <c r="P313" s="11">
        <f t="shared" si="35"/>
        <v>19.420000000000002</v>
      </c>
      <c r="Q313" s="11">
        <f t="shared" si="36"/>
        <v>213.57</v>
      </c>
    </row>
    <row r="314" spans="1:17" x14ac:dyDescent="0.2">
      <c r="A314" s="25" t="s">
        <v>167</v>
      </c>
      <c r="B314" s="25" t="s">
        <v>279</v>
      </c>
      <c r="C314" s="49" t="s">
        <v>1038</v>
      </c>
      <c r="D314" s="51" t="s">
        <v>782</v>
      </c>
      <c r="E314" s="51">
        <v>4</v>
      </c>
      <c r="F314" s="51">
        <v>0</v>
      </c>
      <c r="G314" s="51">
        <v>0</v>
      </c>
      <c r="H314" s="51">
        <v>0</v>
      </c>
      <c r="I314" s="52">
        <f t="shared" si="34"/>
        <v>4</v>
      </c>
      <c r="J314" s="11">
        <f t="shared" si="29"/>
        <v>159.80000000000001</v>
      </c>
      <c r="K314" s="11">
        <f t="shared" si="30"/>
        <v>159.80000000000001</v>
      </c>
      <c r="L314" s="11">
        <f t="shared" si="31"/>
        <v>15.98</v>
      </c>
      <c r="M314" s="11">
        <f t="shared" si="33"/>
        <v>175.78</v>
      </c>
      <c r="O314" s="11">
        <f t="shared" si="32"/>
        <v>258.90000000000003</v>
      </c>
      <c r="P314" s="11">
        <f t="shared" si="35"/>
        <v>25.89</v>
      </c>
      <c r="Q314" s="11">
        <f t="shared" si="36"/>
        <v>284.79000000000002</v>
      </c>
    </row>
    <row r="315" spans="1:17" x14ac:dyDescent="0.2">
      <c r="A315" s="25" t="s">
        <v>167</v>
      </c>
      <c r="B315" s="25" t="s">
        <v>279</v>
      </c>
      <c r="C315" s="49" t="s">
        <v>1039</v>
      </c>
      <c r="D315" s="51" t="s">
        <v>778</v>
      </c>
      <c r="E315" s="51">
        <v>5</v>
      </c>
      <c r="F315" s="51">
        <v>0</v>
      </c>
      <c r="G315" s="51">
        <v>0</v>
      </c>
      <c r="H315" s="51">
        <v>0</v>
      </c>
      <c r="I315" s="52">
        <f t="shared" si="34"/>
        <v>5</v>
      </c>
      <c r="J315" s="11">
        <f t="shared" si="29"/>
        <v>199.75</v>
      </c>
      <c r="K315" s="11">
        <f t="shared" si="30"/>
        <v>199.75</v>
      </c>
      <c r="L315" s="11">
        <f t="shared" si="31"/>
        <v>19.98</v>
      </c>
      <c r="M315" s="11">
        <f t="shared" si="33"/>
        <v>219.73</v>
      </c>
      <c r="O315" s="11">
        <f t="shared" si="32"/>
        <v>323.60000000000002</v>
      </c>
      <c r="P315" s="11">
        <f t="shared" si="35"/>
        <v>32.36</v>
      </c>
      <c r="Q315" s="11">
        <f t="shared" si="36"/>
        <v>355.96000000000004</v>
      </c>
    </row>
    <row r="316" spans="1:17" x14ac:dyDescent="0.2">
      <c r="A316" s="25" t="s">
        <v>167</v>
      </c>
      <c r="B316" s="25" t="s">
        <v>279</v>
      </c>
      <c r="C316" s="49" t="s">
        <v>1040</v>
      </c>
      <c r="D316" s="51" t="s">
        <v>780</v>
      </c>
      <c r="E316" s="51">
        <v>6</v>
      </c>
      <c r="F316" s="51">
        <v>0</v>
      </c>
      <c r="G316" s="51">
        <v>0</v>
      </c>
      <c r="H316" s="51">
        <v>0</v>
      </c>
      <c r="I316" s="52">
        <f t="shared" si="34"/>
        <v>6</v>
      </c>
      <c r="J316" s="11">
        <f t="shared" si="29"/>
        <v>239.70000000000002</v>
      </c>
      <c r="K316" s="11">
        <f t="shared" si="30"/>
        <v>239.70000000000002</v>
      </c>
      <c r="L316" s="11">
        <f t="shared" si="31"/>
        <v>23.97</v>
      </c>
      <c r="M316" s="11">
        <f t="shared" si="33"/>
        <v>263.67</v>
      </c>
      <c r="O316" s="11">
        <f t="shared" si="32"/>
        <v>388.35</v>
      </c>
      <c r="P316" s="11">
        <f t="shared" si="35"/>
        <v>38.840000000000003</v>
      </c>
      <c r="Q316" s="11">
        <f t="shared" si="36"/>
        <v>427.19000000000005</v>
      </c>
    </row>
    <row r="317" spans="1:17" x14ac:dyDescent="0.2">
      <c r="A317" s="25" t="s">
        <v>167</v>
      </c>
      <c r="B317" s="25" t="s">
        <v>279</v>
      </c>
      <c r="C317" s="49" t="s">
        <v>1041</v>
      </c>
      <c r="D317" s="51" t="s">
        <v>796</v>
      </c>
      <c r="E317" s="51">
        <v>7</v>
      </c>
      <c r="F317" s="51">
        <v>0</v>
      </c>
      <c r="G317" s="51">
        <v>0</v>
      </c>
      <c r="H317" s="51">
        <v>0</v>
      </c>
      <c r="I317" s="52">
        <f t="shared" si="34"/>
        <v>7</v>
      </c>
      <c r="J317" s="11">
        <f t="shared" si="29"/>
        <v>279.65000000000003</v>
      </c>
      <c r="K317" s="11">
        <f t="shared" si="30"/>
        <v>279.65000000000003</v>
      </c>
      <c r="L317" s="11">
        <f t="shared" si="31"/>
        <v>27.97</v>
      </c>
      <c r="M317" s="11">
        <f t="shared" si="33"/>
        <v>307.62</v>
      </c>
      <c r="O317" s="11">
        <f t="shared" si="32"/>
        <v>453.05</v>
      </c>
      <c r="P317" s="11">
        <f t="shared" si="35"/>
        <v>45.31</v>
      </c>
      <c r="Q317" s="11">
        <f t="shared" si="36"/>
        <v>498.36</v>
      </c>
    </row>
    <row r="318" spans="1:17" x14ac:dyDescent="0.2">
      <c r="A318" s="25" t="s">
        <v>167</v>
      </c>
      <c r="B318" s="25" t="s">
        <v>279</v>
      </c>
      <c r="C318" s="49" t="s">
        <v>1042</v>
      </c>
      <c r="D318" s="51" t="s">
        <v>789</v>
      </c>
      <c r="E318" s="51">
        <v>8</v>
      </c>
      <c r="F318" s="51">
        <v>0</v>
      </c>
      <c r="G318" s="51">
        <v>0</v>
      </c>
      <c r="H318" s="51">
        <v>0</v>
      </c>
      <c r="I318" s="52">
        <f t="shared" si="34"/>
        <v>8</v>
      </c>
      <c r="J318" s="11">
        <f t="shared" si="29"/>
        <v>319.60000000000002</v>
      </c>
      <c r="K318" s="11">
        <f t="shared" si="30"/>
        <v>319.60000000000002</v>
      </c>
      <c r="L318" s="11">
        <f t="shared" si="31"/>
        <v>31.96</v>
      </c>
      <c r="M318" s="11">
        <f t="shared" si="33"/>
        <v>351.56</v>
      </c>
      <c r="O318" s="11">
        <f t="shared" si="32"/>
        <v>517.75</v>
      </c>
      <c r="P318" s="11">
        <f t="shared" si="35"/>
        <v>51.78</v>
      </c>
      <c r="Q318" s="11">
        <f t="shared" si="36"/>
        <v>569.53</v>
      </c>
    </row>
    <row r="319" spans="1:17" x14ac:dyDescent="0.2">
      <c r="A319" s="25" t="s">
        <v>167</v>
      </c>
      <c r="B319" s="25" t="s">
        <v>279</v>
      </c>
      <c r="C319" s="49" t="s">
        <v>1043</v>
      </c>
      <c r="D319" s="51" t="s">
        <v>780</v>
      </c>
      <c r="E319" s="51">
        <v>6</v>
      </c>
      <c r="F319" s="51">
        <v>0</v>
      </c>
      <c r="G319" s="51">
        <v>0</v>
      </c>
      <c r="H319" s="51">
        <v>0</v>
      </c>
      <c r="I319" s="52">
        <f t="shared" si="34"/>
        <v>6</v>
      </c>
      <c r="J319" s="11">
        <f t="shared" si="29"/>
        <v>239.70000000000002</v>
      </c>
      <c r="K319" s="11">
        <f t="shared" si="30"/>
        <v>239.70000000000002</v>
      </c>
      <c r="L319" s="11">
        <f t="shared" si="31"/>
        <v>23.97</v>
      </c>
      <c r="M319" s="11">
        <f t="shared" si="33"/>
        <v>263.67</v>
      </c>
      <c r="O319" s="11">
        <f t="shared" si="32"/>
        <v>388.35</v>
      </c>
      <c r="P319" s="11">
        <f t="shared" si="35"/>
        <v>38.840000000000003</v>
      </c>
      <c r="Q319" s="11">
        <f t="shared" si="36"/>
        <v>427.19000000000005</v>
      </c>
    </row>
    <row r="320" spans="1:17" x14ac:dyDescent="0.2">
      <c r="A320" s="25" t="s">
        <v>167</v>
      </c>
      <c r="B320" s="25" t="s">
        <v>279</v>
      </c>
      <c r="C320" s="49" t="s">
        <v>1044</v>
      </c>
      <c r="D320" s="51" t="s">
        <v>782</v>
      </c>
      <c r="E320" s="51">
        <v>4</v>
      </c>
      <c r="F320" s="51">
        <v>0</v>
      </c>
      <c r="G320" s="51">
        <v>0</v>
      </c>
      <c r="H320" s="51">
        <v>0</v>
      </c>
      <c r="I320" s="52">
        <f t="shared" si="34"/>
        <v>4</v>
      </c>
      <c r="J320" s="11">
        <f t="shared" si="29"/>
        <v>159.80000000000001</v>
      </c>
      <c r="K320" s="11">
        <f t="shared" si="30"/>
        <v>159.80000000000001</v>
      </c>
      <c r="L320" s="11">
        <f t="shared" si="31"/>
        <v>15.98</v>
      </c>
      <c r="M320" s="11">
        <f t="shared" si="33"/>
        <v>175.78</v>
      </c>
      <c r="O320" s="11">
        <f t="shared" si="32"/>
        <v>258.90000000000003</v>
      </c>
      <c r="P320" s="11">
        <f t="shared" si="35"/>
        <v>25.89</v>
      </c>
      <c r="Q320" s="11">
        <f t="shared" si="36"/>
        <v>284.79000000000002</v>
      </c>
    </row>
    <row r="321" spans="1:17" x14ac:dyDescent="0.2">
      <c r="A321" s="25" t="s">
        <v>167</v>
      </c>
      <c r="B321" s="25" t="s">
        <v>279</v>
      </c>
      <c r="C321" s="49" t="s">
        <v>1045</v>
      </c>
      <c r="D321" s="51" t="s">
        <v>803</v>
      </c>
      <c r="E321" s="51">
        <v>10</v>
      </c>
      <c r="F321" s="51">
        <v>0</v>
      </c>
      <c r="G321" s="51">
        <v>0</v>
      </c>
      <c r="H321" s="51">
        <v>0</v>
      </c>
      <c r="I321" s="52">
        <f>+E321+F321+G321+H321</f>
        <v>10</v>
      </c>
      <c r="J321" s="11">
        <f t="shared" si="29"/>
        <v>399.5</v>
      </c>
      <c r="K321" s="11">
        <f t="shared" si="30"/>
        <v>399.5</v>
      </c>
      <c r="L321" s="11">
        <f t="shared" si="31"/>
        <v>39.950000000000003</v>
      </c>
      <c r="M321" s="11">
        <f>+L321+K321</f>
        <v>439.45</v>
      </c>
      <c r="O321" s="11">
        <f t="shared" si="32"/>
        <v>647.20000000000005</v>
      </c>
      <c r="P321" s="11">
        <f t="shared" si="35"/>
        <v>64.72</v>
      </c>
      <c r="Q321" s="11">
        <f>+P321+O321</f>
        <v>711.92000000000007</v>
      </c>
    </row>
    <row r="322" spans="1:17" x14ac:dyDescent="0.2">
      <c r="A322" s="25" t="s">
        <v>167</v>
      </c>
      <c r="B322" s="25" t="s">
        <v>279</v>
      </c>
      <c r="C322" s="49" t="s">
        <v>1046</v>
      </c>
      <c r="D322" s="51" t="s">
        <v>807</v>
      </c>
      <c r="E322" s="51">
        <v>15</v>
      </c>
      <c r="F322" s="51">
        <v>0</v>
      </c>
      <c r="G322" s="51">
        <v>0</v>
      </c>
      <c r="H322" s="51">
        <v>0</v>
      </c>
      <c r="I322" s="52">
        <f t="shared" si="34"/>
        <v>15</v>
      </c>
      <c r="J322" s="11">
        <f t="shared" ref="J322:J384" si="37">+D$2*I322</f>
        <v>599.25</v>
      </c>
      <c r="K322" s="11">
        <f t="shared" si="30"/>
        <v>599.25</v>
      </c>
      <c r="L322" s="11">
        <f t="shared" si="31"/>
        <v>59.93</v>
      </c>
      <c r="M322" s="11">
        <f t="shared" si="33"/>
        <v>659.18</v>
      </c>
      <c r="O322" s="11">
        <f t="shared" ref="O322:O384" si="38">CEILING(TRUNC((+J322*K$2)*O$3,2),0.05)</f>
        <v>970.80000000000007</v>
      </c>
      <c r="P322" s="11">
        <f t="shared" si="35"/>
        <v>97.08</v>
      </c>
      <c r="Q322" s="11">
        <f t="shared" si="36"/>
        <v>1067.8800000000001</v>
      </c>
    </row>
    <row r="323" spans="1:17" x14ac:dyDescent="0.2">
      <c r="A323" s="25" t="s">
        <v>167</v>
      </c>
      <c r="B323" s="25" t="s">
        <v>281</v>
      </c>
      <c r="C323" s="49" t="s">
        <v>1047</v>
      </c>
      <c r="D323" s="51" t="s">
        <v>826</v>
      </c>
      <c r="E323" s="51">
        <v>3</v>
      </c>
      <c r="F323" s="51">
        <v>0</v>
      </c>
      <c r="G323" s="51">
        <v>0</v>
      </c>
      <c r="H323" s="51">
        <v>0</v>
      </c>
      <c r="I323" s="52">
        <f t="shared" si="34"/>
        <v>3</v>
      </c>
      <c r="J323" s="11">
        <f t="shared" si="37"/>
        <v>119.85000000000001</v>
      </c>
      <c r="K323" s="11">
        <f t="shared" si="30"/>
        <v>119.85000000000001</v>
      </c>
      <c r="L323" s="11">
        <f t="shared" si="31"/>
        <v>11.99</v>
      </c>
      <c r="M323" s="11">
        <f t="shared" si="33"/>
        <v>131.84</v>
      </c>
      <c r="O323" s="11">
        <f t="shared" si="38"/>
        <v>194.15</v>
      </c>
      <c r="P323" s="11">
        <f t="shared" si="35"/>
        <v>19.420000000000002</v>
      </c>
      <c r="Q323" s="11">
        <f t="shared" si="36"/>
        <v>213.57</v>
      </c>
    </row>
    <row r="324" spans="1:17" x14ac:dyDescent="0.2">
      <c r="A324" s="25" t="s">
        <v>167</v>
      </c>
      <c r="B324" s="25" t="s">
        <v>281</v>
      </c>
      <c r="C324" s="49" t="s">
        <v>1048</v>
      </c>
      <c r="D324" s="51" t="s">
        <v>782</v>
      </c>
      <c r="E324" s="51">
        <v>4</v>
      </c>
      <c r="F324" s="51">
        <v>0</v>
      </c>
      <c r="G324" s="51">
        <v>0</v>
      </c>
      <c r="H324" s="51">
        <v>0</v>
      </c>
      <c r="I324" s="52">
        <f t="shared" si="34"/>
        <v>4</v>
      </c>
      <c r="J324" s="11">
        <f t="shared" si="37"/>
        <v>159.80000000000001</v>
      </c>
      <c r="K324" s="11">
        <f t="shared" si="30"/>
        <v>159.80000000000001</v>
      </c>
      <c r="L324" s="11">
        <f t="shared" si="31"/>
        <v>15.98</v>
      </c>
      <c r="M324" s="11">
        <f t="shared" si="33"/>
        <v>175.78</v>
      </c>
      <c r="O324" s="11">
        <f t="shared" si="38"/>
        <v>258.90000000000003</v>
      </c>
      <c r="P324" s="11">
        <f t="shared" si="35"/>
        <v>25.89</v>
      </c>
      <c r="Q324" s="11">
        <f t="shared" si="36"/>
        <v>284.79000000000002</v>
      </c>
    </row>
    <row r="325" spans="1:17" x14ac:dyDescent="0.2">
      <c r="A325" s="25" t="s">
        <v>167</v>
      </c>
      <c r="B325" s="25" t="s">
        <v>281</v>
      </c>
      <c r="C325" s="49" t="s">
        <v>1049</v>
      </c>
      <c r="D325" s="51" t="s">
        <v>826</v>
      </c>
      <c r="E325" s="51">
        <v>3</v>
      </c>
      <c r="F325" s="51">
        <v>0</v>
      </c>
      <c r="G325" s="51">
        <v>0</v>
      </c>
      <c r="H325" s="51">
        <v>0</v>
      </c>
      <c r="I325" s="52">
        <f t="shared" si="34"/>
        <v>3</v>
      </c>
      <c r="J325" s="11">
        <f t="shared" si="37"/>
        <v>119.85000000000001</v>
      </c>
      <c r="K325" s="11">
        <f t="shared" si="30"/>
        <v>119.85000000000001</v>
      </c>
      <c r="L325" s="11">
        <f t="shared" si="31"/>
        <v>11.99</v>
      </c>
      <c r="M325" s="11">
        <f t="shared" si="33"/>
        <v>131.84</v>
      </c>
      <c r="O325" s="11">
        <f t="shared" si="38"/>
        <v>194.15</v>
      </c>
      <c r="P325" s="11">
        <f t="shared" si="35"/>
        <v>19.420000000000002</v>
      </c>
      <c r="Q325" s="11">
        <f t="shared" si="36"/>
        <v>213.57</v>
      </c>
    </row>
    <row r="326" spans="1:17" x14ac:dyDescent="0.2">
      <c r="A326" s="25" t="s">
        <v>167</v>
      </c>
      <c r="B326" s="25" t="s">
        <v>281</v>
      </c>
      <c r="C326" s="49" t="s">
        <v>1050</v>
      </c>
      <c r="D326" s="51" t="s">
        <v>782</v>
      </c>
      <c r="E326" s="51">
        <v>4</v>
      </c>
      <c r="F326" s="51">
        <v>0</v>
      </c>
      <c r="G326" s="51">
        <v>0</v>
      </c>
      <c r="H326" s="51">
        <v>0</v>
      </c>
      <c r="I326" s="52">
        <f t="shared" si="34"/>
        <v>4</v>
      </c>
      <c r="J326" s="11">
        <f t="shared" si="37"/>
        <v>159.80000000000001</v>
      </c>
      <c r="K326" s="11">
        <f t="shared" si="30"/>
        <v>159.80000000000001</v>
      </c>
      <c r="L326" s="11">
        <f t="shared" si="31"/>
        <v>15.98</v>
      </c>
      <c r="M326" s="11">
        <f t="shared" si="33"/>
        <v>175.78</v>
      </c>
      <c r="O326" s="11">
        <f t="shared" si="38"/>
        <v>258.90000000000003</v>
      </c>
      <c r="P326" s="11">
        <f t="shared" si="35"/>
        <v>25.89</v>
      </c>
      <c r="Q326" s="11">
        <f t="shared" si="36"/>
        <v>284.79000000000002</v>
      </c>
    </row>
    <row r="327" spans="1:17" x14ac:dyDescent="0.2">
      <c r="A327" s="25" t="s">
        <v>167</v>
      </c>
      <c r="B327" s="25" t="s">
        <v>281</v>
      </c>
      <c r="C327" s="49" t="s">
        <v>1051</v>
      </c>
      <c r="D327" s="51" t="s">
        <v>796</v>
      </c>
      <c r="E327" s="51">
        <v>7</v>
      </c>
      <c r="F327" s="51">
        <v>0</v>
      </c>
      <c r="G327" s="51">
        <v>0</v>
      </c>
      <c r="H327" s="51">
        <v>0</v>
      </c>
      <c r="I327" s="52">
        <f t="shared" si="34"/>
        <v>7</v>
      </c>
      <c r="J327" s="11">
        <f t="shared" si="37"/>
        <v>279.65000000000003</v>
      </c>
      <c r="K327" s="11">
        <f t="shared" ref="K327:K393" si="39">CEILING(TRUNC(+J327*K$2,2),0.05)</f>
        <v>279.65000000000003</v>
      </c>
      <c r="L327" s="11">
        <f t="shared" ref="L327:L393" si="40">ROUND((+K327*0.1),2)</f>
        <v>27.97</v>
      </c>
      <c r="M327" s="11">
        <f t="shared" si="33"/>
        <v>307.62</v>
      </c>
      <c r="O327" s="11">
        <f t="shared" si="38"/>
        <v>453.05</v>
      </c>
      <c r="P327" s="11">
        <f t="shared" si="35"/>
        <v>45.31</v>
      </c>
      <c r="Q327" s="11">
        <f t="shared" si="36"/>
        <v>498.36</v>
      </c>
    </row>
    <row r="328" spans="1:17" x14ac:dyDescent="0.2">
      <c r="A328" s="25" t="s">
        <v>167</v>
      </c>
      <c r="B328" s="25" t="s">
        <v>281</v>
      </c>
      <c r="C328" s="49" t="s">
        <v>1052</v>
      </c>
      <c r="D328" s="51" t="s">
        <v>782</v>
      </c>
      <c r="E328" s="51">
        <v>4</v>
      </c>
      <c r="F328" s="51">
        <v>0</v>
      </c>
      <c r="G328" s="51">
        <v>0</v>
      </c>
      <c r="H328" s="51">
        <v>0</v>
      </c>
      <c r="I328" s="52">
        <f t="shared" si="34"/>
        <v>4</v>
      </c>
      <c r="J328" s="11">
        <f t="shared" si="37"/>
        <v>159.80000000000001</v>
      </c>
      <c r="K328" s="11">
        <f t="shared" si="39"/>
        <v>159.80000000000001</v>
      </c>
      <c r="L328" s="11">
        <f t="shared" si="40"/>
        <v>15.98</v>
      </c>
      <c r="M328" s="11">
        <f t="shared" ref="M328:M394" si="41">+L328+K328</f>
        <v>175.78</v>
      </c>
      <c r="O328" s="11">
        <f t="shared" si="38"/>
        <v>258.90000000000003</v>
      </c>
      <c r="P328" s="11">
        <f t="shared" si="35"/>
        <v>25.89</v>
      </c>
      <c r="Q328" s="11">
        <f t="shared" si="36"/>
        <v>284.79000000000002</v>
      </c>
    </row>
    <row r="329" spans="1:17" x14ac:dyDescent="0.2">
      <c r="A329" s="25" t="s">
        <v>167</v>
      </c>
      <c r="B329" s="25" t="s">
        <v>281</v>
      </c>
      <c r="C329" s="49" t="s">
        <v>1053</v>
      </c>
      <c r="D329" s="51" t="s">
        <v>789</v>
      </c>
      <c r="E329" s="51">
        <v>8</v>
      </c>
      <c r="F329" s="51">
        <v>0</v>
      </c>
      <c r="G329" s="51">
        <v>0</v>
      </c>
      <c r="H329" s="51">
        <v>0</v>
      </c>
      <c r="I329" s="52">
        <f t="shared" si="34"/>
        <v>8</v>
      </c>
      <c r="J329" s="11">
        <f t="shared" si="37"/>
        <v>319.60000000000002</v>
      </c>
      <c r="K329" s="11">
        <f t="shared" si="39"/>
        <v>319.60000000000002</v>
      </c>
      <c r="L329" s="11">
        <f t="shared" si="40"/>
        <v>31.96</v>
      </c>
      <c r="M329" s="11">
        <f t="shared" si="41"/>
        <v>351.56</v>
      </c>
      <c r="O329" s="11">
        <f t="shared" si="38"/>
        <v>517.75</v>
      </c>
      <c r="P329" s="11">
        <f t="shared" si="35"/>
        <v>51.78</v>
      </c>
      <c r="Q329" s="11">
        <f t="shared" si="36"/>
        <v>569.53</v>
      </c>
    </row>
    <row r="330" spans="1:17" x14ac:dyDescent="0.2">
      <c r="A330" s="25" t="s">
        <v>167</v>
      </c>
      <c r="B330" s="25" t="s">
        <v>281</v>
      </c>
      <c r="C330" s="49" t="s">
        <v>1054</v>
      </c>
      <c r="D330" s="51" t="s">
        <v>780</v>
      </c>
      <c r="E330" s="51">
        <v>6</v>
      </c>
      <c r="F330" s="51">
        <v>0</v>
      </c>
      <c r="G330" s="51">
        <v>0</v>
      </c>
      <c r="H330" s="51">
        <v>0</v>
      </c>
      <c r="I330" s="52">
        <f t="shared" si="34"/>
        <v>6</v>
      </c>
      <c r="J330" s="11">
        <f t="shared" si="37"/>
        <v>239.70000000000002</v>
      </c>
      <c r="K330" s="11">
        <f t="shared" si="39"/>
        <v>239.70000000000002</v>
      </c>
      <c r="L330" s="11">
        <f t="shared" si="40"/>
        <v>23.97</v>
      </c>
      <c r="M330" s="11">
        <f t="shared" si="41"/>
        <v>263.67</v>
      </c>
      <c r="O330" s="11">
        <f t="shared" si="38"/>
        <v>388.35</v>
      </c>
      <c r="P330" s="11">
        <f t="shared" si="35"/>
        <v>38.840000000000003</v>
      </c>
      <c r="Q330" s="11">
        <f t="shared" si="36"/>
        <v>427.19000000000005</v>
      </c>
    </row>
    <row r="331" spans="1:17" x14ac:dyDescent="0.2">
      <c r="A331" s="25" t="s">
        <v>167</v>
      </c>
      <c r="B331" s="25" t="s">
        <v>281</v>
      </c>
      <c r="C331" s="49" t="s">
        <v>1055</v>
      </c>
      <c r="D331" s="51" t="s">
        <v>782</v>
      </c>
      <c r="E331" s="51">
        <v>4</v>
      </c>
      <c r="F331" s="51">
        <v>0</v>
      </c>
      <c r="G331" s="51">
        <v>0</v>
      </c>
      <c r="H331" s="51">
        <v>0</v>
      </c>
      <c r="I331" s="52">
        <f t="shared" si="34"/>
        <v>4</v>
      </c>
      <c r="J331" s="11">
        <f t="shared" si="37"/>
        <v>159.80000000000001</v>
      </c>
      <c r="K331" s="11">
        <f t="shared" si="39"/>
        <v>159.80000000000001</v>
      </c>
      <c r="L331" s="11">
        <f t="shared" si="40"/>
        <v>15.98</v>
      </c>
      <c r="M331" s="11">
        <f t="shared" si="41"/>
        <v>175.78</v>
      </c>
      <c r="O331" s="11">
        <f t="shared" si="38"/>
        <v>258.90000000000003</v>
      </c>
      <c r="P331" s="11">
        <f t="shared" si="35"/>
        <v>25.89</v>
      </c>
      <c r="Q331" s="11">
        <f t="shared" si="36"/>
        <v>284.79000000000002</v>
      </c>
    </row>
    <row r="332" spans="1:17" x14ac:dyDescent="0.2">
      <c r="A332" s="25" t="s">
        <v>167</v>
      </c>
      <c r="B332" s="25" t="s">
        <v>281</v>
      </c>
      <c r="C332" s="49" t="s">
        <v>1056</v>
      </c>
      <c r="D332" s="51" t="s">
        <v>826</v>
      </c>
      <c r="E332" s="51">
        <v>3</v>
      </c>
      <c r="F332" s="51">
        <v>0</v>
      </c>
      <c r="G332" s="51">
        <v>0</v>
      </c>
      <c r="H332" s="51">
        <v>0</v>
      </c>
      <c r="I332" s="52">
        <f t="shared" si="34"/>
        <v>3</v>
      </c>
      <c r="J332" s="11">
        <f t="shared" si="37"/>
        <v>119.85000000000001</v>
      </c>
      <c r="K332" s="11">
        <f t="shared" si="39"/>
        <v>119.85000000000001</v>
      </c>
      <c r="L332" s="11">
        <f t="shared" si="40"/>
        <v>11.99</v>
      </c>
      <c r="M332" s="11">
        <f t="shared" si="41"/>
        <v>131.84</v>
      </c>
      <c r="O332" s="11">
        <f t="shared" si="38"/>
        <v>194.15</v>
      </c>
      <c r="P332" s="11">
        <f t="shared" si="35"/>
        <v>19.420000000000002</v>
      </c>
      <c r="Q332" s="11">
        <f t="shared" si="36"/>
        <v>213.57</v>
      </c>
    </row>
    <row r="333" spans="1:17" x14ac:dyDescent="0.2">
      <c r="A333" s="25" t="s">
        <v>167</v>
      </c>
      <c r="B333" s="25" t="s">
        <v>281</v>
      </c>
      <c r="C333" s="49" t="s">
        <v>1057</v>
      </c>
      <c r="D333" s="51" t="s">
        <v>803</v>
      </c>
      <c r="E333" s="51">
        <v>10</v>
      </c>
      <c r="F333" s="51">
        <v>0</v>
      </c>
      <c r="G333" s="51">
        <v>0</v>
      </c>
      <c r="H333" s="51">
        <v>0</v>
      </c>
      <c r="I333" s="52">
        <f t="shared" si="34"/>
        <v>10</v>
      </c>
      <c r="J333" s="11">
        <f t="shared" si="37"/>
        <v>399.5</v>
      </c>
      <c r="K333" s="11">
        <f t="shared" si="39"/>
        <v>399.5</v>
      </c>
      <c r="L333" s="11">
        <f t="shared" si="40"/>
        <v>39.950000000000003</v>
      </c>
      <c r="M333" s="11">
        <f t="shared" si="41"/>
        <v>439.45</v>
      </c>
      <c r="O333" s="11">
        <f t="shared" si="38"/>
        <v>647.20000000000005</v>
      </c>
      <c r="P333" s="11">
        <f t="shared" si="35"/>
        <v>64.72</v>
      </c>
      <c r="Q333" s="11">
        <f>+P333+O333</f>
        <v>711.92000000000007</v>
      </c>
    </row>
    <row r="334" spans="1:17" x14ac:dyDescent="0.2">
      <c r="A334" s="25" t="s">
        <v>167</v>
      </c>
      <c r="B334" s="25" t="s">
        <v>281</v>
      </c>
      <c r="C334" s="49" t="s">
        <v>1058</v>
      </c>
      <c r="D334" s="51" t="s">
        <v>807</v>
      </c>
      <c r="E334" s="51">
        <v>15</v>
      </c>
      <c r="F334" s="51">
        <v>0</v>
      </c>
      <c r="G334" s="51">
        <v>0</v>
      </c>
      <c r="H334" s="51">
        <v>0</v>
      </c>
      <c r="I334" s="52">
        <f t="shared" si="34"/>
        <v>15</v>
      </c>
      <c r="J334" s="11">
        <f t="shared" si="37"/>
        <v>599.25</v>
      </c>
      <c r="K334" s="11">
        <f t="shared" si="39"/>
        <v>599.25</v>
      </c>
      <c r="L334" s="11">
        <f t="shared" si="40"/>
        <v>59.93</v>
      </c>
      <c r="M334" s="11">
        <f t="shared" si="41"/>
        <v>659.18</v>
      </c>
      <c r="O334" s="11">
        <f t="shared" si="38"/>
        <v>970.80000000000007</v>
      </c>
      <c r="P334" s="11">
        <f t="shared" si="35"/>
        <v>97.08</v>
      </c>
      <c r="Q334" s="11">
        <f t="shared" si="36"/>
        <v>1067.8800000000001</v>
      </c>
    </row>
    <row r="335" spans="1:17" x14ac:dyDescent="0.2">
      <c r="A335" s="25" t="s">
        <v>167</v>
      </c>
      <c r="B335" s="25" t="s">
        <v>281</v>
      </c>
      <c r="C335" s="49" t="s">
        <v>1059</v>
      </c>
      <c r="D335" s="51" t="s">
        <v>789</v>
      </c>
      <c r="E335" s="51">
        <v>8</v>
      </c>
      <c r="F335" s="51">
        <v>0</v>
      </c>
      <c r="G335" s="51">
        <v>0</v>
      </c>
      <c r="H335" s="51">
        <v>0</v>
      </c>
      <c r="I335" s="52">
        <f t="shared" si="34"/>
        <v>8</v>
      </c>
      <c r="J335" s="11">
        <f t="shared" si="37"/>
        <v>319.60000000000002</v>
      </c>
      <c r="K335" s="11">
        <f t="shared" si="39"/>
        <v>319.60000000000002</v>
      </c>
      <c r="L335" s="11">
        <f t="shared" si="40"/>
        <v>31.96</v>
      </c>
      <c r="M335" s="11">
        <f t="shared" si="41"/>
        <v>351.56</v>
      </c>
      <c r="O335" s="11">
        <f t="shared" si="38"/>
        <v>517.75</v>
      </c>
      <c r="P335" s="11">
        <f t="shared" si="35"/>
        <v>51.78</v>
      </c>
      <c r="Q335" s="11">
        <f t="shared" si="36"/>
        <v>569.53</v>
      </c>
    </row>
    <row r="336" spans="1:17" x14ac:dyDescent="0.2">
      <c r="A336" s="25" t="s">
        <v>167</v>
      </c>
      <c r="B336" s="25" t="s">
        <v>283</v>
      </c>
      <c r="C336" s="49" t="s">
        <v>1060</v>
      </c>
      <c r="D336" s="51" t="s">
        <v>826</v>
      </c>
      <c r="E336" s="51">
        <v>3</v>
      </c>
      <c r="F336" s="51">
        <v>0</v>
      </c>
      <c r="G336" s="51">
        <v>0</v>
      </c>
      <c r="H336" s="51">
        <v>0</v>
      </c>
      <c r="I336" s="52">
        <f t="shared" si="34"/>
        <v>3</v>
      </c>
      <c r="J336" s="11">
        <f t="shared" si="37"/>
        <v>119.85000000000001</v>
      </c>
      <c r="K336" s="11">
        <f t="shared" si="39"/>
        <v>119.85000000000001</v>
      </c>
      <c r="L336" s="11">
        <f t="shared" si="40"/>
        <v>11.99</v>
      </c>
      <c r="M336" s="11">
        <f t="shared" si="41"/>
        <v>131.84</v>
      </c>
      <c r="O336" s="11">
        <f t="shared" si="38"/>
        <v>194.15</v>
      </c>
      <c r="P336" s="11">
        <f t="shared" si="35"/>
        <v>19.420000000000002</v>
      </c>
      <c r="Q336" s="11">
        <f t="shared" si="36"/>
        <v>213.57</v>
      </c>
    </row>
    <row r="337" spans="1:17" x14ac:dyDescent="0.2">
      <c r="A337" s="25" t="s">
        <v>167</v>
      </c>
      <c r="B337" s="25" t="s">
        <v>283</v>
      </c>
      <c r="C337" s="49" t="s">
        <v>1061</v>
      </c>
      <c r="D337" s="51" t="s">
        <v>778</v>
      </c>
      <c r="E337" s="51">
        <v>5</v>
      </c>
      <c r="F337" s="51">
        <v>0</v>
      </c>
      <c r="G337" s="51">
        <v>0</v>
      </c>
      <c r="H337" s="51">
        <v>0</v>
      </c>
      <c r="I337" s="52">
        <f t="shared" si="34"/>
        <v>5</v>
      </c>
      <c r="J337" s="11">
        <f t="shared" si="37"/>
        <v>199.75</v>
      </c>
      <c r="K337" s="11">
        <f t="shared" si="39"/>
        <v>199.75</v>
      </c>
      <c r="L337" s="11">
        <f t="shared" si="40"/>
        <v>19.98</v>
      </c>
      <c r="M337" s="11">
        <f t="shared" si="41"/>
        <v>219.73</v>
      </c>
      <c r="O337" s="11">
        <f t="shared" si="38"/>
        <v>323.60000000000002</v>
      </c>
      <c r="P337" s="11">
        <f t="shared" si="35"/>
        <v>32.36</v>
      </c>
      <c r="Q337" s="11">
        <f t="shared" si="36"/>
        <v>355.96000000000004</v>
      </c>
    </row>
    <row r="338" spans="1:17" x14ac:dyDescent="0.2">
      <c r="A338" s="25" t="s">
        <v>167</v>
      </c>
      <c r="B338" s="25" t="s">
        <v>283</v>
      </c>
      <c r="C338" s="49" t="s">
        <v>1062</v>
      </c>
      <c r="D338" s="51" t="s">
        <v>796</v>
      </c>
      <c r="E338" s="51">
        <v>7</v>
      </c>
      <c r="F338" s="51">
        <v>0</v>
      </c>
      <c r="G338" s="51">
        <v>0</v>
      </c>
      <c r="H338" s="51">
        <v>0</v>
      </c>
      <c r="I338" s="52">
        <f t="shared" si="34"/>
        <v>7</v>
      </c>
      <c r="J338" s="11">
        <f t="shared" si="37"/>
        <v>279.65000000000003</v>
      </c>
      <c r="K338" s="11">
        <f t="shared" si="39"/>
        <v>279.65000000000003</v>
      </c>
      <c r="L338" s="11">
        <f t="shared" si="40"/>
        <v>27.97</v>
      </c>
      <c r="M338" s="11">
        <f t="shared" si="41"/>
        <v>307.62</v>
      </c>
      <c r="O338" s="11">
        <f t="shared" si="38"/>
        <v>453.05</v>
      </c>
      <c r="P338" s="11">
        <f t="shared" si="35"/>
        <v>45.31</v>
      </c>
      <c r="Q338" s="11">
        <f t="shared" si="36"/>
        <v>498.36</v>
      </c>
    </row>
    <row r="339" spans="1:17" x14ac:dyDescent="0.2">
      <c r="A339" s="25" t="s">
        <v>167</v>
      </c>
      <c r="B339" s="25" t="s">
        <v>283</v>
      </c>
      <c r="C339" s="49" t="s">
        <v>1063</v>
      </c>
      <c r="D339" s="51" t="s">
        <v>801</v>
      </c>
      <c r="E339" s="25">
        <v>9</v>
      </c>
      <c r="F339" s="51">
        <v>0</v>
      </c>
      <c r="G339" s="51">
        <v>0</v>
      </c>
      <c r="H339" s="51">
        <v>0</v>
      </c>
      <c r="I339" s="52">
        <f t="shared" si="34"/>
        <v>9</v>
      </c>
      <c r="J339" s="11">
        <f t="shared" si="37"/>
        <v>359.55</v>
      </c>
      <c r="K339" s="11">
        <f t="shared" si="39"/>
        <v>359.55</v>
      </c>
      <c r="L339" s="11">
        <f t="shared" si="40"/>
        <v>35.96</v>
      </c>
      <c r="M339" s="11">
        <f t="shared" si="41"/>
        <v>395.51</v>
      </c>
      <c r="O339" s="11">
        <f t="shared" si="38"/>
        <v>582.5</v>
      </c>
      <c r="P339" s="11">
        <f t="shared" si="35"/>
        <v>58.25</v>
      </c>
      <c r="Q339" s="11">
        <f t="shared" si="36"/>
        <v>640.75</v>
      </c>
    </row>
    <row r="340" spans="1:17" x14ac:dyDescent="0.2">
      <c r="A340" s="25" t="s">
        <v>167</v>
      </c>
      <c r="B340" s="25" t="s">
        <v>283</v>
      </c>
      <c r="C340" s="49" t="s">
        <v>1064</v>
      </c>
      <c r="D340" s="51" t="s">
        <v>1065</v>
      </c>
      <c r="E340" s="51">
        <v>11</v>
      </c>
      <c r="F340" s="51">
        <v>0</v>
      </c>
      <c r="G340" s="51">
        <v>0</v>
      </c>
      <c r="H340" s="51">
        <v>0</v>
      </c>
      <c r="I340" s="52">
        <f t="shared" si="34"/>
        <v>11</v>
      </c>
      <c r="J340" s="11">
        <f t="shared" si="37"/>
        <v>439.45000000000005</v>
      </c>
      <c r="K340" s="11">
        <f t="shared" si="39"/>
        <v>439.45000000000005</v>
      </c>
      <c r="L340" s="11">
        <f t="shared" si="40"/>
        <v>43.95</v>
      </c>
      <c r="M340" s="11">
        <f t="shared" si="41"/>
        <v>483.40000000000003</v>
      </c>
      <c r="O340" s="11">
        <f t="shared" si="38"/>
        <v>711.90000000000009</v>
      </c>
      <c r="P340" s="11">
        <f t="shared" si="35"/>
        <v>71.19</v>
      </c>
      <c r="Q340" s="11">
        <f t="shared" si="36"/>
        <v>783.09000000000015</v>
      </c>
    </row>
    <row r="341" spans="1:17" x14ac:dyDescent="0.2">
      <c r="A341" s="25" t="s">
        <v>167</v>
      </c>
      <c r="B341" s="25" t="s">
        <v>283</v>
      </c>
      <c r="C341" s="49" t="s">
        <v>1066</v>
      </c>
      <c r="D341" s="51" t="s">
        <v>833</v>
      </c>
      <c r="E341" s="51">
        <v>13</v>
      </c>
      <c r="F341" s="51">
        <v>0</v>
      </c>
      <c r="G341" s="51">
        <v>0</v>
      </c>
      <c r="H341" s="51">
        <v>0</v>
      </c>
      <c r="I341" s="52">
        <f t="shared" si="34"/>
        <v>13</v>
      </c>
      <c r="J341" s="11">
        <f t="shared" si="37"/>
        <v>519.35</v>
      </c>
      <c r="K341" s="11">
        <f t="shared" si="39"/>
        <v>519.35</v>
      </c>
      <c r="L341" s="11">
        <f t="shared" si="40"/>
        <v>51.94</v>
      </c>
      <c r="M341" s="11">
        <f t="shared" si="41"/>
        <v>571.29</v>
      </c>
      <c r="O341" s="11">
        <f t="shared" si="38"/>
        <v>841.35</v>
      </c>
      <c r="P341" s="11">
        <f t="shared" si="35"/>
        <v>84.14</v>
      </c>
      <c r="Q341" s="11">
        <f t="shared" si="36"/>
        <v>925.49</v>
      </c>
    </row>
    <row r="342" spans="1:17" x14ac:dyDescent="0.2">
      <c r="A342" s="25" t="s">
        <v>167</v>
      </c>
      <c r="B342" s="25" t="s">
        <v>283</v>
      </c>
      <c r="C342" s="49" t="s">
        <v>1067</v>
      </c>
      <c r="D342" s="51" t="s">
        <v>807</v>
      </c>
      <c r="E342" s="51">
        <v>15</v>
      </c>
      <c r="F342" s="51">
        <v>0</v>
      </c>
      <c r="G342" s="51">
        <v>0</v>
      </c>
      <c r="H342" s="51">
        <v>0</v>
      </c>
      <c r="I342" s="52">
        <f t="shared" si="34"/>
        <v>15</v>
      </c>
      <c r="J342" s="11">
        <f t="shared" si="37"/>
        <v>599.25</v>
      </c>
      <c r="K342" s="11">
        <f t="shared" si="39"/>
        <v>599.25</v>
      </c>
      <c r="L342" s="11">
        <f t="shared" si="40"/>
        <v>59.93</v>
      </c>
      <c r="M342" s="11">
        <f t="shared" si="41"/>
        <v>659.18</v>
      </c>
      <c r="O342" s="11">
        <f t="shared" si="38"/>
        <v>970.80000000000007</v>
      </c>
      <c r="P342" s="11">
        <f t="shared" si="35"/>
        <v>97.08</v>
      </c>
      <c r="Q342" s="11">
        <f t="shared" si="36"/>
        <v>1067.8800000000001</v>
      </c>
    </row>
    <row r="343" spans="1:17" x14ac:dyDescent="0.2">
      <c r="A343" s="25" t="s">
        <v>167</v>
      </c>
      <c r="B343" s="25" t="s">
        <v>283</v>
      </c>
      <c r="C343" s="49" t="s">
        <v>1068</v>
      </c>
      <c r="D343" s="51" t="s">
        <v>1069</v>
      </c>
      <c r="E343" s="51">
        <v>17</v>
      </c>
      <c r="F343" s="51">
        <v>0</v>
      </c>
      <c r="G343" s="51">
        <v>0</v>
      </c>
      <c r="H343" s="51">
        <v>0</v>
      </c>
      <c r="I343" s="52">
        <f t="shared" ref="I343:I380" si="42">+E343+F343+G343+H343</f>
        <v>17</v>
      </c>
      <c r="J343" s="11">
        <f t="shared" si="37"/>
        <v>679.15000000000009</v>
      </c>
      <c r="K343" s="11">
        <f t="shared" si="39"/>
        <v>679.15000000000009</v>
      </c>
      <c r="L343" s="11">
        <f t="shared" si="40"/>
        <v>67.92</v>
      </c>
      <c r="M343" s="11">
        <f t="shared" si="41"/>
        <v>747.07</v>
      </c>
      <c r="O343" s="11">
        <f t="shared" si="38"/>
        <v>1100.25</v>
      </c>
      <c r="P343" s="11">
        <f t="shared" ref="P343:P405" si="43">ROUND((+O343*0.1),2)</f>
        <v>110.03</v>
      </c>
      <c r="Q343" s="11">
        <f t="shared" ref="Q343:Q405" si="44">+P343+O343</f>
        <v>1210.28</v>
      </c>
    </row>
    <row r="344" spans="1:17" x14ac:dyDescent="0.2">
      <c r="A344" s="25" t="s">
        <v>167</v>
      </c>
      <c r="B344" s="25" t="s">
        <v>283</v>
      </c>
      <c r="C344" s="49" t="s">
        <v>1070</v>
      </c>
      <c r="D344" s="51" t="s">
        <v>1071</v>
      </c>
      <c r="E344" s="51">
        <v>19</v>
      </c>
      <c r="F344" s="51">
        <v>0</v>
      </c>
      <c r="G344" s="51">
        <v>0</v>
      </c>
      <c r="H344" s="51">
        <v>0</v>
      </c>
      <c r="I344" s="52">
        <f t="shared" si="42"/>
        <v>19</v>
      </c>
      <c r="J344" s="11">
        <f t="shared" si="37"/>
        <v>759.05000000000007</v>
      </c>
      <c r="K344" s="11">
        <f t="shared" si="39"/>
        <v>759.05000000000007</v>
      </c>
      <c r="L344" s="11">
        <f t="shared" si="40"/>
        <v>75.91</v>
      </c>
      <c r="M344" s="11">
        <f t="shared" si="41"/>
        <v>834.96</v>
      </c>
      <c r="O344" s="11">
        <f t="shared" si="38"/>
        <v>1229.7</v>
      </c>
      <c r="P344" s="11">
        <f t="shared" si="43"/>
        <v>122.97</v>
      </c>
      <c r="Q344" s="11">
        <f t="shared" si="44"/>
        <v>1352.67</v>
      </c>
    </row>
    <row r="345" spans="1:17" x14ac:dyDescent="0.2">
      <c r="A345" s="25" t="s">
        <v>167</v>
      </c>
      <c r="B345" s="25" t="s">
        <v>283</v>
      </c>
      <c r="C345" s="49" t="s">
        <v>1072</v>
      </c>
      <c r="D345" s="51" t="s">
        <v>1073</v>
      </c>
      <c r="E345" s="51">
        <v>21</v>
      </c>
      <c r="F345" s="51">
        <v>0</v>
      </c>
      <c r="G345" s="51">
        <v>0</v>
      </c>
      <c r="H345" s="51">
        <v>0</v>
      </c>
      <c r="I345" s="52">
        <f t="shared" si="42"/>
        <v>21</v>
      </c>
      <c r="J345" s="11">
        <f t="shared" si="37"/>
        <v>838.95</v>
      </c>
      <c r="K345" s="11">
        <f t="shared" si="39"/>
        <v>838.95</v>
      </c>
      <c r="L345" s="11">
        <f t="shared" si="40"/>
        <v>83.9</v>
      </c>
      <c r="M345" s="11">
        <f t="shared" si="41"/>
        <v>922.85</v>
      </c>
      <c r="O345" s="11">
        <f t="shared" si="38"/>
        <v>1359.1000000000001</v>
      </c>
      <c r="P345" s="11">
        <f t="shared" si="43"/>
        <v>135.91</v>
      </c>
      <c r="Q345" s="11">
        <f t="shared" si="44"/>
        <v>1495.0100000000002</v>
      </c>
    </row>
    <row r="346" spans="1:17" x14ac:dyDescent="0.2">
      <c r="A346" s="25" t="s">
        <v>167</v>
      </c>
      <c r="B346" s="25" t="s">
        <v>285</v>
      </c>
      <c r="C346" s="49" t="s">
        <v>1074</v>
      </c>
      <c r="D346" s="51" t="s">
        <v>826</v>
      </c>
      <c r="E346" s="51">
        <v>3</v>
      </c>
      <c r="F346" s="51">
        <v>0</v>
      </c>
      <c r="G346" s="51">
        <v>0</v>
      </c>
      <c r="H346" s="51">
        <v>0</v>
      </c>
      <c r="I346" s="52">
        <f t="shared" si="42"/>
        <v>3</v>
      </c>
      <c r="J346" s="11">
        <f t="shared" si="37"/>
        <v>119.85000000000001</v>
      </c>
      <c r="K346" s="11">
        <f t="shared" si="39"/>
        <v>119.85000000000001</v>
      </c>
      <c r="L346" s="11">
        <f t="shared" si="40"/>
        <v>11.99</v>
      </c>
      <c r="M346" s="11">
        <f t="shared" si="41"/>
        <v>131.84</v>
      </c>
      <c r="O346" s="11">
        <f t="shared" si="38"/>
        <v>194.15</v>
      </c>
      <c r="P346" s="11">
        <f t="shared" si="43"/>
        <v>19.420000000000002</v>
      </c>
      <c r="Q346" s="11">
        <f t="shared" si="44"/>
        <v>213.57</v>
      </c>
    </row>
    <row r="347" spans="1:17" x14ac:dyDescent="0.2">
      <c r="A347" s="25" t="s">
        <v>167</v>
      </c>
      <c r="B347" s="25" t="s">
        <v>285</v>
      </c>
      <c r="C347" s="49" t="s">
        <v>1075</v>
      </c>
      <c r="D347" s="51" t="s">
        <v>778</v>
      </c>
      <c r="E347" s="51">
        <v>5</v>
      </c>
      <c r="F347" s="51">
        <v>0</v>
      </c>
      <c r="G347" s="51">
        <v>0</v>
      </c>
      <c r="H347" s="51">
        <v>0</v>
      </c>
      <c r="I347" s="52">
        <f t="shared" si="42"/>
        <v>5</v>
      </c>
      <c r="J347" s="11">
        <f t="shared" si="37"/>
        <v>199.75</v>
      </c>
      <c r="K347" s="11">
        <f t="shared" si="39"/>
        <v>199.75</v>
      </c>
      <c r="L347" s="11">
        <f t="shared" si="40"/>
        <v>19.98</v>
      </c>
      <c r="M347" s="11">
        <f t="shared" si="41"/>
        <v>219.73</v>
      </c>
      <c r="O347" s="11">
        <f t="shared" si="38"/>
        <v>323.60000000000002</v>
      </c>
      <c r="P347" s="11">
        <f t="shared" si="43"/>
        <v>32.36</v>
      </c>
      <c r="Q347" s="11">
        <f t="shared" si="44"/>
        <v>355.96000000000004</v>
      </c>
    </row>
    <row r="348" spans="1:17" x14ac:dyDescent="0.2">
      <c r="A348" s="25" t="s">
        <v>167</v>
      </c>
      <c r="B348" s="25" t="s">
        <v>285</v>
      </c>
      <c r="C348" s="49" t="s">
        <v>1076</v>
      </c>
      <c r="D348" s="51" t="s">
        <v>780</v>
      </c>
      <c r="E348" s="51">
        <v>6</v>
      </c>
      <c r="F348" s="51">
        <v>0</v>
      </c>
      <c r="G348" s="51">
        <v>0</v>
      </c>
      <c r="H348" s="51">
        <v>0</v>
      </c>
      <c r="I348" s="52">
        <f t="shared" si="42"/>
        <v>6</v>
      </c>
      <c r="J348" s="11">
        <f t="shared" si="37"/>
        <v>239.70000000000002</v>
      </c>
      <c r="K348" s="11">
        <f t="shared" si="39"/>
        <v>239.70000000000002</v>
      </c>
      <c r="L348" s="11">
        <f t="shared" si="40"/>
        <v>23.97</v>
      </c>
      <c r="M348" s="11">
        <f t="shared" si="41"/>
        <v>263.67</v>
      </c>
      <c r="O348" s="11">
        <f t="shared" si="38"/>
        <v>388.35</v>
      </c>
      <c r="P348" s="11">
        <f t="shared" si="43"/>
        <v>38.840000000000003</v>
      </c>
      <c r="Q348" s="11">
        <f t="shared" si="44"/>
        <v>427.19000000000005</v>
      </c>
    </row>
    <row r="349" spans="1:17" x14ac:dyDescent="0.2">
      <c r="A349" s="25" t="s">
        <v>167</v>
      </c>
      <c r="B349" s="25" t="s">
        <v>285</v>
      </c>
      <c r="C349" s="49" t="s">
        <v>1077</v>
      </c>
      <c r="D349" s="51" t="s">
        <v>801</v>
      </c>
      <c r="E349" s="51">
        <v>9</v>
      </c>
      <c r="F349" s="51">
        <v>0</v>
      </c>
      <c r="G349" s="51">
        <v>0</v>
      </c>
      <c r="H349" s="51">
        <v>0</v>
      </c>
      <c r="I349" s="52">
        <f t="shared" si="42"/>
        <v>9</v>
      </c>
      <c r="J349" s="11">
        <f t="shared" si="37"/>
        <v>359.55</v>
      </c>
      <c r="K349" s="11">
        <f t="shared" si="39"/>
        <v>359.55</v>
      </c>
      <c r="L349" s="11">
        <f t="shared" si="40"/>
        <v>35.96</v>
      </c>
      <c r="M349" s="11">
        <f t="shared" si="41"/>
        <v>395.51</v>
      </c>
      <c r="O349" s="11">
        <f t="shared" si="38"/>
        <v>582.5</v>
      </c>
      <c r="P349" s="11">
        <f t="shared" si="43"/>
        <v>58.25</v>
      </c>
      <c r="Q349" s="11">
        <f t="shared" si="44"/>
        <v>640.75</v>
      </c>
    </row>
    <row r="350" spans="1:17" x14ac:dyDescent="0.2">
      <c r="A350" s="25" t="s">
        <v>167</v>
      </c>
      <c r="B350" s="25" t="s">
        <v>285</v>
      </c>
      <c r="C350" s="49" t="s">
        <v>1078</v>
      </c>
      <c r="D350" s="51" t="s">
        <v>778</v>
      </c>
      <c r="E350" s="51">
        <v>5</v>
      </c>
      <c r="F350" s="51">
        <v>0</v>
      </c>
      <c r="G350" s="51">
        <v>0</v>
      </c>
      <c r="H350" s="51">
        <v>0</v>
      </c>
      <c r="I350" s="52">
        <f t="shared" si="42"/>
        <v>5</v>
      </c>
      <c r="J350" s="11">
        <f t="shared" si="37"/>
        <v>199.75</v>
      </c>
      <c r="K350" s="11">
        <f t="shared" si="39"/>
        <v>199.75</v>
      </c>
      <c r="L350" s="11">
        <f t="shared" si="40"/>
        <v>19.98</v>
      </c>
      <c r="M350" s="11">
        <f t="shared" si="41"/>
        <v>219.73</v>
      </c>
      <c r="O350" s="11">
        <f t="shared" si="38"/>
        <v>323.60000000000002</v>
      </c>
      <c r="P350" s="11">
        <f t="shared" si="43"/>
        <v>32.36</v>
      </c>
      <c r="Q350" s="11">
        <f t="shared" si="44"/>
        <v>355.96000000000004</v>
      </c>
    </row>
    <row r="351" spans="1:17" x14ac:dyDescent="0.2">
      <c r="A351" s="25" t="s">
        <v>167</v>
      </c>
      <c r="B351" s="25" t="s">
        <v>285</v>
      </c>
      <c r="C351" s="49" t="s">
        <v>1079</v>
      </c>
      <c r="D351" s="51" t="s">
        <v>780</v>
      </c>
      <c r="E351" s="51">
        <v>6</v>
      </c>
      <c r="F351" s="51">
        <v>0</v>
      </c>
      <c r="G351" s="51">
        <v>0</v>
      </c>
      <c r="H351" s="51">
        <v>0</v>
      </c>
      <c r="I351" s="52">
        <f t="shared" si="42"/>
        <v>6</v>
      </c>
      <c r="J351" s="11">
        <f t="shared" si="37"/>
        <v>239.70000000000002</v>
      </c>
      <c r="K351" s="11">
        <f t="shared" si="39"/>
        <v>239.70000000000002</v>
      </c>
      <c r="L351" s="11">
        <f t="shared" si="40"/>
        <v>23.97</v>
      </c>
      <c r="M351" s="11">
        <f t="shared" si="41"/>
        <v>263.67</v>
      </c>
      <c r="O351" s="11">
        <f t="shared" si="38"/>
        <v>388.35</v>
      </c>
      <c r="P351" s="11">
        <f t="shared" si="43"/>
        <v>38.840000000000003</v>
      </c>
      <c r="Q351" s="11">
        <f t="shared" si="44"/>
        <v>427.19000000000005</v>
      </c>
    </row>
    <row r="352" spans="1:17" x14ac:dyDescent="0.2">
      <c r="A352" s="25" t="s">
        <v>167</v>
      </c>
      <c r="B352" s="25" t="s">
        <v>285</v>
      </c>
      <c r="C352" s="49" t="s">
        <v>1080</v>
      </c>
      <c r="D352" s="51" t="s">
        <v>778</v>
      </c>
      <c r="E352" s="51">
        <v>5</v>
      </c>
      <c r="F352" s="51">
        <v>0</v>
      </c>
      <c r="G352" s="51">
        <v>0</v>
      </c>
      <c r="H352" s="51">
        <v>0</v>
      </c>
      <c r="I352" s="52">
        <f t="shared" si="42"/>
        <v>5</v>
      </c>
      <c r="J352" s="11">
        <f t="shared" si="37"/>
        <v>199.75</v>
      </c>
      <c r="K352" s="11">
        <f t="shared" si="39"/>
        <v>199.75</v>
      </c>
      <c r="L352" s="11">
        <f t="shared" si="40"/>
        <v>19.98</v>
      </c>
      <c r="M352" s="11">
        <f t="shared" si="41"/>
        <v>219.73</v>
      </c>
      <c r="O352" s="11">
        <f t="shared" si="38"/>
        <v>323.60000000000002</v>
      </c>
      <c r="P352" s="11">
        <f t="shared" si="43"/>
        <v>32.36</v>
      </c>
      <c r="Q352" s="11">
        <f t="shared" si="44"/>
        <v>355.96000000000004</v>
      </c>
    </row>
    <row r="353" spans="1:17" x14ac:dyDescent="0.2">
      <c r="A353" s="25" t="s">
        <v>167</v>
      </c>
      <c r="B353" s="25" t="s">
        <v>285</v>
      </c>
      <c r="C353" s="49" t="s">
        <v>1081</v>
      </c>
      <c r="D353" s="51" t="s">
        <v>778</v>
      </c>
      <c r="E353" s="51">
        <v>5</v>
      </c>
      <c r="F353" s="51">
        <v>0</v>
      </c>
      <c r="G353" s="51">
        <v>0</v>
      </c>
      <c r="H353" s="51">
        <v>0</v>
      </c>
      <c r="I353" s="52">
        <f t="shared" si="42"/>
        <v>5</v>
      </c>
      <c r="J353" s="11">
        <f t="shared" si="37"/>
        <v>199.75</v>
      </c>
      <c r="K353" s="11">
        <f t="shared" si="39"/>
        <v>199.75</v>
      </c>
      <c r="L353" s="11">
        <f t="shared" si="40"/>
        <v>19.98</v>
      </c>
      <c r="M353" s="11">
        <f t="shared" si="41"/>
        <v>219.73</v>
      </c>
      <c r="O353" s="11">
        <f t="shared" si="38"/>
        <v>323.60000000000002</v>
      </c>
      <c r="P353" s="11">
        <f t="shared" si="43"/>
        <v>32.36</v>
      </c>
      <c r="Q353" s="11">
        <f t="shared" si="44"/>
        <v>355.96000000000004</v>
      </c>
    </row>
    <row r="354" spans="1:17" x14ac:dyDescent="0.2">
      <c r="A354" s="25" t="s">
        <v>167</v>
      </c>
      <c r="B354" s="25" t="s">
        <v>285</v>
      </c>
      <c r="C354" s="49" t="s">
        <v>1082</v>
      </c>
      <c r="D354" s="51" t="s">
        <v>778</v>
      </c>
      <c r="E354" s="51">
        <v>5</v>
      </c>
      <c r="F354" s="51">
        <v>0</v>
      </c>
      <c r="G354" s="51">
        <v>0</v>
      </c>
      <c r="H354" s="51">
        <v>0</v>
      </c>
      <c r="I354" s="52">
        <f t="shared" si="42"/>
        <v>5</v>
      </c>
      <c r="J354" s="11">
        <f t="shared" si="37"/>
        <v>199.75</v>
      </c>
      <c r="K354" s="11">
        <f t="shared" si="39"/>
        <v>199.75</v>
      </c>
      <c r="L354" s="11">
        <f t="shared" si="40"/>
        <v>19.98</v>
      </c>
      <c r="M354" s="11">
        <f t="shared" si="41"/>
        <v>219.73</v>
      </c>
      <c r="O354" s="11">
        <f t="shared" si="38"/>
        <v>323.60000000000002</v>
      </c>
      <c r="P354" s="11">
        <f t="shared" si="43"/>
        <v>32.36</v>
      </c>
      <c r="Q354" s="11">
        <f t="shared" si="44"/>
        <v>355.96000000000004</v>
      </c>
    </row>
    <row r="355" spans="1:17" x14ac:dyDescent="0.2">
      <c r="A355" s="25" t="s">
        <v>167</v>
      </c>
      <c r="B355" s="25" t="s">
        <v>285</v>
      </c>
      <c r="C355" s="49" t="s">
        <v>1083</v>
      </c>
      <c r="D355" s="51" t="s">
        <v>796</v>
      </c>
      <c r="E355" s="51">
        <v>7</v>
      </c>
      <c r="F355" s="51">
        <v>0</v>
      </c>
      <c r="G355" s="51">
        <v>0</v>
      </c>
      <c r="H355" s="51">
        <v>0</v>
      </c>
      <c r="I355" s="52">
        <f t="shared" si="42"/>
        <v>7</v>
      </c>
      <c r="J355" s="11">
        <f t="shared" si="37"/>
        <v>279.65000000000003</v>
      </c>
      <c r="K355" s="11">
        <f t="shared" si="39"/>
        <v>279.65000000000003</v>
      </c>
      <c r="L355" s="11">
        <f t="shared" si="40"/>
        <v>27.97</v>
      </c>
      <c r="M355" s="11">
        <f t="shared" si="41"/>
        <v>307.62</v>
      </c>
      <c r="O355" s="11">
        <f t="shared" si="38"/>
        <v>453.05</v>
      </c>
      <c r="P355" s="11">
        <f t="shared" si="43"/>
        <v>45.31</v>
      </c>
      <c r="Q355" s="11">
        <f t="shared" si="44"/>
        <v>498.36</v>
      </c>
    </row>
    <row r="356" spans="1:17" s="69" customFormat="1" x14ac:dyDescent="0.2">
      <c r="A356" s="25" t="s">
        <v>167</v>
      </c>
      <c r="B356" s="25" t="s">
        <v>285</v>
      </c>
      <c r="C356" s="49" t="s">
        <v>1084</v>
      </c>
      <c r="D356" s="51" t="s">
        <v>782</v>
      </c>
      <c r="E356" s="51">
        <v>4</v>
      </c>
      <c r="F356" s="51">
        <v>0</v>
      </c>
      <c r="G356" s="51">
        <v>0</v>
      </c>
      <c r="H356" s="51">
        <v>0</v>
      </c>
      <c r="I356" s="52">
        <f t="shared" si="42"/>
        <v>4</v>
      </c>
      <c r="J356" s="11">
        <f t="shared" si="37"/>
        <v>159.80000000000001</v>
      </c>
      <c r="K356" s="11">
        <f t="shared" si="39"/>
        <v>159.80000000000001</v>
      </c>
      <c r="L356" s="11">
        <f t="shared" si="40"/>
        <v>15.98</v>
      </c>
      <c r="M356" s="11">
        <f t="shared" si="41"/>
        <v>175.78</v>
      </c>
      <c r="O356" s="11">
        <f t="shared" si="38"/>
        <v>258.90000000000003</v>
      </c>
      <c r="P356" s="11">
        <f t="shared" si="43"/>
        <v>25.89</v>
      </c>
      <c r="Q356" s="11">
        <f t="shared" si="44"/>
        <v>284.79000000000002</v>
      </c>
    </row>
    <row r="357" spans="1:17" s="69" customFormat="1" x14ac:dyDescent="0.2">
      <c r="A357" s="25" t="s">
        <v>167</v>
      </c>
      <c r="B357" s="25" t="s">
        <v>285</v>
      </c>
      <c r="C357" s="49" t="s">
        <v>1085</v>
      </c>
      <c r="D357" s="51" t="s">
        <v>778</v>
      </c>
      <c r="E357" s="51">
        <v>5</v>
      </c>
      <c r="F357" s="51">
        <v>0</v>
      </c>
      <c r="G357" s="51">
        <v>0</v>
      </c>
      <c r="H357" s="51">
        <v>0</v>
      </c>
      <c r="I357" s="52">
        <f t="shared" si="42"/>
        <v>5</v>
      </c>
      <c r="J357" s="11">
        <f t="shared" si="37"/>
        <v>199.75</v>
      </c>
      <c r="K357" s="11">
        <f t="shared" si="39"/>
        <v>199.75</v>
      </c>
      <c r="L357" s="11">
        <f t="shared" si="40"/>
        <v>19.98</v>
      </c>
      <c r="M357" s="11">
        <f t="shared" si="41"/>
        <v>219.73</v>
      </c>
      <c r="O357" s="11">
        <f t="shared" si="38"/>
        <v>323.60000000000002</v>
      </c>
      <c r="P357" s="11">
        <f t="shared" si="43"/>
        <v>32.36</v>
      </c>
      <c r="Q357" s="11">
        <f t="shared" si="44"/>
        <v>355.96000000000004</v>
      </c>
    </row>
    <row r="358" spans="1:17" s="69" customFormat="1" x14ac:dyDescent="0.2">
      <c r="A358" s="25" t="s">
        <v>167</v>
      </c>
      <c r="B358" s="25" t="s">
        <v>285</v>
      </c>
      <c r="C358" s="49" t="s">
        <v>1086</v>
      </c>
      <c r="D358" s="51" t="s">
        <v>778</v>
      </c>
      <c r="E358" s="51">
        <v>5</v>
      </c>
      <c r="F358" s="51">
        <v>0</v>
      </c>
      <c r="G358" s="51">
        <v>0</v>
      </c>
      <c r="H358" s="51">
        <v>0</v>
      </c>
      <c r="I358" s="52">
        <f t="shared" si="42"/>
        <v>5</v>
      </c>
      <c r="J358" s="11">
        <f t="shared" si="37"/>
        <v>199.75</v>
      </c>
      <c r="K358" s="11">
        <f t="shared" si="39"/>
        <v>199.75</v>
      </c>
      <c r="L358" s="11">
        <f t="shared" si="40"/>
        <v>19.98</v>
      </c>
      <c r="M358" s="11">
        <f t="shared" si="41"/>
        <v>219.73</v>
      </c>
      <c r="O358" s="11">
        <f t="shared" si="38"/>
        <v>323.60000000000002</v>
      </c>
      <c r="P358" s="11">
        <f t="shared" si="43"/>
        <v>32.36</v>
      </c>
      <c r="Q358" s="11">
        <f t="shared" si="44"/>
        <v>355.96000000000004</v>
      </c>
    </row>
    <row r="359" spans="1:17" s="69" customFormat="1" x14ac:dyDescent="0.2">
      <c r="A359" s="25" t="s">
        <v>167</v>
      </c>
      <c r="B359" s="25" t="s">
        <v>285</v>
      </c>
      <c r="C359" s="49" t="s">
        <v>1087</v>
      </c>
      <c r="D359" s="51" t="s">
        <v>780</v>
      </c>
      <c r="E359" s="51">
        <v>6</v>
      </c>
      <c r="F359" s="51">
        <v>0</v>
      </c>
      <c r="G359" s="51">
        <v>0</v>
      </c>
      <c r="H359" s="51">
        <v>0</v>
      </c>
      <c r="I359" s="52">
        <f t="shared" si="42"/>
        <v>6</v>
      </c>
      <c r="J359" s="11">
        <f t="shared" si="37"/>
        <v>239.70000000000002</v>
      </c>
      <c r="K359" s="11">
        <f t="shared" si="39"/>
        <v>239.70000000000002</v>
      </c>
      <c r="L359" s="11">
        <f t="shared" si="40"/>
        <v>23.97</v>
      </c>
      <c r="M359" s="11">
        <f t="shared" si="41"/>
        <v>263.67</v>
      </c>
      <c r="O359" s="11">
        <f t="shared" si="38"/>
        <v>388.35</v>
      </c>
      <c r="P359" s="11">
        <f t="shared" si="43"/>
        <v>38.840000000000003</v>
      </c>
      <c r="Q359" s="11">
        <f t="shared" si="44"/>
        <v>427.19000000000005</v>
      </c>
    </row>
    <row r="360" spans="1:17" s="69" customFormat="1" x14ac:dyDescent="0.2">
      <c r="A360" s="25" t="s">
        <v>167</v>
      </c>
      <c r="B360" s="25" t="s">
        <v>285</v>
      </c>
      <c r="C360" s="49" t="s">
        <v>1088</v>
      </c>
      <c r="D360" s="51" t="s">
        <v>778</v>
      </c>
      <c r="E360" s="51">
        <v>5</v>
      </c>
      <c r="F360" s="51">
        <v>0</v>
      </c>
      <c r="G360" s="51">
        <v>0</v>
      </c>
      <c r="H360" s="51">
        <v>0</v>
      </c>
      <c r="I360" s="52">
        <f t="shared" si="42"/>
        <v>5</v>
      </c>
      <c r="J360" s="11">
        <f t="shared" si="37"/>
        <v>199.75</v>
      </c>
      <c r="K360" s="11">
        <f t="shared" si="39"/>
        <v>199.75</v>
      </c>
      <c r="L360" s="11">
        <f t="shared" si="40"/>
        <v>19.98</v>
      </c>
      <c r="M360" s="11">
        <f t="shared" si="41"/>
        <v>219.73</v>
      </c>
      <c r="O360" s="11">
        <f t="shared" si="38"/>
        <v>323.60000000000002</v>
      </c>
      <c r="P360" s="11">
        <f t="shared" si="43"/>
        <v>32.36</v>
      </c>
      <c r="Q360" s="11">
        <f t="shared" si="44"/>
        <v>355.96000000000004</v>
      </c>
    </row>
    <row r="361" spans="1:17" s="69" customFormat="1" x14ac:dyDescent="0.2">
      <c r="A361" s="25" t="s">
        <v>167</v>
      </c>
      <c r="B361" s="25" t="s">
        <v>285</v>
      </c>
      <c r="C361" s="49" t="s">
        <v>1089</v>
      </c>
      <c r="D361" s="51" t="s">
        <v>780</v>
      </c>
      <c r="E361" s="51">
        <v>6</v>
      </c>
      <c r="F361" s="51">
        <v>0</v>
      </c>
      <c r="G361" s="51">
        <v>0</v>
      </c>
      <c r="H361" s="51">
        <v>0</v>
      </c>
      <c r="I361" s="52">
        <f t="shared" si="42"/>
        <v>6</v>
      </c>
      <c r="J361" s="11">
        <f t="shared" si="37"/>
        <v>239.70000000000002</v>
      </c>
      <c r="K361" s="11">
        <f t="shared" si="39"/>
        <v>239.70000000000002</v>
      </c>
      <c r="L361" s="11">
        <f t="shared" si="40"/>
        <v>23.97</v>
      </c>
      <c r="M361" s="11">
        <f t="shared" si="41"/>
        <v>263.67</v>
      </c>
      <c r="O361" s="11">
        <f t="shared" si="38"/>
        <v>388.35</v>
      </c>
      <c r="P361" s="11">
        <f t="shared" si="43"/>
        <v>38.840000000000003</v>
      </c>
      <c r="Q361" s="11">
        <f t="shared" si="44"/>
        <v>427.19000000000005</v>
      </c>
    </row>
    <row r="362" spans="1:17" x14ac:dyDescent="0.2">
      <c r="A362" s="25" t="s">
        <v>167</v>
      </c>
      <c r="B362" s="25" t="s">
        <v>285</v>
      </c>
      <c r="C362" s="49" t="s">
        <v>1090</v>
      </c>
      <c r="D362" s="51" t="s">
        <v>826</v>
      </c>
      <c r="E362" s="51">
        <v>3</v>
      </c>
      <c r="F362" s="51">
        <v>0</v>
      </c>
      <c r="G362" s="51">
        <v>0</v>
      </c>
      <c r="H362" s="51">
        <v>0</v>
      </c>
      <c r="I362" s="52">
        <f t="shared" si="42"/>
        <v>3</v>
      </c>
      <c r="J362" s="11">
        <f t="shared" si="37"/>
        <v>119.85000000000001</v>
      </c>
      <c r="K362" s="11">
        <f t="shared" si="39"/>
        <v>119.85000000000001</v>
      </c>
      <c r="L362" s="11">
        <f t="shared" si="40"/>
        <v>11.99</v>
      </c>
      <c r="M362" s="11">
        <f t="shared" si="41"/>
        <v>131.84</v>
      </c>
      <c r="O362" s="11">
        <f t="shared" si="38"/>
        <v>194.15</v>
      </c>
      <c r="P362" s="11">
        <f t="shared" si="43"/>
        <v>19.420000000000002</v>
      </c>
      <c r="Q362" s="11">
        <f t="shared" si="44"/>
        <v>213.57</v>
      </c>
    </row>
    <row r="363" spans="1:17" s="49" customFormat="1" x14ac:dyDescent="0.2">
      <c r="A363" s="25" t="s">
        <v>167</v>
      </c>
      <c r="B363" s="25" t="s">
        <v>285</v>
      </c>
      <c r="C363" s="49" t="s">
        <v>1091</v>
      </c>
      <c r="D363" s="51" t="s">
        <v>796</v>
      </c>
      <c r="E363" s="25">
        <v>7</v>
      </c>
      <c r="F363" s="51">
        <v>0</v>
      </c>
      <c r="G363" s="51">
        <v>0</v>
      </c>
      <c r="H363" s="51">
        <v>0</v>
      </c>
      <c r="I363" s="52">
        <f t="shared" si="42"/>
        <v>7</v>
      </c>
      <c r="J363" s="11">
        <f t="shared" si="37"/>
        <v>279.65000000000003</v>
      </c>
      <c r="K363" s="11">
        <f t="shared" si="39"/>
        <v>279.65000000000003</v>
      </c>
      <c r="L363" s="11">
        <f t="shared" si="40"/>
        <v>27.97</v>
      </c>
      <c r="M363" s="11">
        <f t="shared" si="41"/>
        <v>307.62</v>
      </c>
      <c r="O363" s="11">
        <f t="shared" si="38"/>
        <v>453.05</v>
      </c>
      <c r="P363" s="11">
        <f t="shared" si="43"/>
        <v>45.31</v>
      </c>
      <c r="Q363" s="11">
        <f t="shared" si="44"/>
        <v>498.36</v>
      </c>
    </row>
    <row r="364" spans="1:17" s="49" customFormat="1" x14ac:dyDescent="0.2">
      <c r="A364" s="25" t="s">
        <v>167</v>
      </c>
      <c r="B364" s="25" t="s">
        <v>285</v>
      </c>
      <c r="C364" s="49" t="s">
        <v>1092</v>
      </c>
      <c r="D364" s="51" t="s">
        <v>803</v>
      </c>
      <c r="E364" s="25">
        <v>10</v>
      </c>
      <c r="F364" s="51">
        <v>0</v>
      </c>
      <c r="G364" s="51">
        <v>0</v>
      </c>
      <c r="H364" s="51">
        <v>0</v>
      </c>
      <c r="I364" s="52">
        <f t="shared" si="42"/>
        <v>10</v>
      </c>
      <c r="J364" s="11">
        <f t="shared" si="37"/>
        <v>399.5</v>
      </c>
      <c r="K364" s="11">
        <f t="shared" si="39"/>
        <v>399.5</v>
      </c>
      <c r="L364" s="11">
        <f t="shared" si="40"/>
        <v>39.950000000000003</v>
      </c>
      <c r="M364" s="11">
        <f t="shared" si="41"/>
        <v>439.45</v>
      </c>
      <c r="O364" s="11">
        <f t="shared" si="38"/>
        <v>647.20000000000005</v>
      </c>
      <c r="P364" s="11">
        <f t="shared" si="43"/>
        <v>64.72</v>
      </c>
      <c r="Q364" s="11">
        <f t="shared" si="44"/>
        <v>711.92000000000007</v>
      </c>
    </row>
    <row r="365" spans="1:17" s="49" customFormat="1" x14ac:dyDescent="0.2">
      <c r="A365" s="25" t="s">
        <v>167</v>
      </c>
      <c r="B365" s="25" t="s">
        <v>285</v>
      </c>
      <c r="C365" s="49" t="s">
        <v>1093</v>
      </c>
      <c r="D365" s="51" t="s">
        <v>778</v>
      </c>
      <c r="E365" s="25">
        <v>5</v>
      </c>
      <c r="F365" s="51">
        <v>0</v>
      </c>
      <c r="G365" s="51">
        <v>0</v>
      </c>
      <c r="H365" s="51">
        <v>0</v>
      </c>
      <c r="I365" s="52">
        <f t="shared" si="42"/>
        <v>5</v>
      </c>
      <c r="J365" s="11">
        <f t="shared" si="37"/>
        <v>199.75</v>
      </c>
      <c r="K365" s="11">
        <f t="shared" si="39"/>
        <v>199.75</v>
      </c>
      <c r="L365" s="11">
        <f t="shared" si="40"/>
        <v>19.98</v>
      </c>
      <c r="M365" s="11">
        <f t="shared" si="41"/>
        <v>219.73</v>
      </c>
      <c r="O365" s="11">
        <f t="shared" si="38"/>
        <v>323.60000000000002</v>
      </c>
      <c r="P365" s="11">
        <f t="shared" si="43"/>
        <v>32.36</v>
      </c>
      <c r="Q365" s="11">
        <f t="shared" si="44"/>
        <v>355.96000000000004</v>
      </c>
    </row>
    <row r="366" spans="1:17" x14ac:dyDescent="0.2">
      <c r="A366" s="25" t="s">
        <v>167</v>
      </c>
      <c r="B366" s="25" t="s">
        <v>285</v>
      </c>
      <c r="C366" s="49" t="s">
        <v>1094</v>
      </c>
      <c r="D366" s="51" t="s">
        <v>778</v>
      </c>
      <c r="E366" s="51">
        <v>5</v>
      </c>
      <c r="F366" s="51">
        <v>0</v>
      </c>
      <c r="G366" s="51">
        <v>0</v>
      </c>
      <c r="H366" s="51">
        <v>0</v>
      </c>
      <c r="I366" s="52">
        <f t="shared" si="42"/>
        <v>5</v>
      </c>
      <c r="J366" s="11">
        <f t="shared" si="37"/>
        <v>199.75</v>
      </c>
      <c r="K366" s="11">
        <f t="shared" si="39"/>
        <v>199.75</v>
      </c>
      <c r="L366" s="11">
        <f t="shared" si="40"/>
        <v>19.98</v>
      </c>
      <c r="M366" s="11">
        <f t="shared" si="41"/>
        <v>219.73</v>
      </c>
      <c r="O366" s="11">
        <f t="shared" si="38"/>
        <v>323.60000000000002</v>
      </c>
      <c r="P366" s="11">
        <f t="shared" si="43"/>
        <v>32.36</v>
      </c>
      <c r="Q366" s="11">
        <f t="shared" si="44"/>
        <v>355.96000000000004</v>
      </c>
    </row>
    <row r="367" spans="1:17" x14ac:dyDescent="0.2">
      <c r="A367" s="25" t="s">
        <v>167</v>
      </c>
      <c r="B367" s="25" t="s">
        <v>285</v>
      </c>
      <c r="C367" s="49" t="s">
        <v>1095</v>
      </c>
      <c r="D367" s="51" t="s">
        <v>778</v>
      </c>
      <c r="E367" s="51">
        <v>5</v>
      </c>
      <c r="F367" s="51">
        <v>0</v>
      </c>
      <c r="G367" s="51">
        <v>0</v>
      </c>
      <c r="H367" s="51">
        <v>0</v>
      </c>
      <c r="I367" s="52">
        <f t="shared" si="42"/>
        <v>5</v>
      </c>
      <c r="J367" s="11">
        <f t="shared" si="37"/>
        <v>199.75</v>
      </c>
      <c r="K367" s="11">
        <f t="shared" si="39"/>
        <v>199.75</v>
      </c>
      <c r="L367" s="11">
        <f t="shared" si="40"/>
        <v>19.98</v>
      </c>
      <c r="M367" s="11">
        <f t="shared" si="41"/>
        <v>219.73</v>
      </c>
      <c r="O367" s="11">
        <f t="shared" si="38"/>
        <v>323.60000000000002</v>
      </c>
      <c r="P367" s="11">
        <f t="shared" si="43"/>
        <v>32.36</v>
      </c>
      <c r="Q367" s="11">
        <f t="shared" si="44"/>
        <v>355.96000000000004</v>
      </c>
    </row>
    <row r="368" spans="1:17" x14ac:dyDescent="0.2">
      <c r="A368" s="25" t="s">
        <v>167</v>
      </c>
      <c r="B368" s="25" t="s">
        <v>285</v>
      </c>
      <c r="C368" s="49" t="s">
        <v>1096</v>
      </c>
      <c r="D368" s="51" t="s">
        <v>803</v>
      </c>
      <c r="E368" s="51">
        <v>10</v>
      </c>
      <c r="F368" s="51">
        <v>0</v>
      </c>
      <c r="G368" s="51">
        <v>0</v>
      </c>
      <c r="H368" s="51">
        <v>0</v>
      </c>
      <c r="I368" s="52">
        <f t="shared" si="42"/>
        <v>10</v>
      </c>
      <c r="J368" s="11">
        <f t="shared" si="37"/>
        <v>399.5</v>
      </c>
      <c r="K368" s="11">
        <f t="shared" si="39"/>
        <v>399.5</v>
      </c>
      <c r="L368" s="11">
        <f t="shared" si="40"/>
        <v>39.950000000000003</v>
      </c>
      <c r="M368" s="11">
        <f t="shared" si="41"/>
        <v>439.45</v>
      </c>
      <c r="O368" s="11">
        <f t="shared" si="38"/>
        <v>647.20000000000005</v>
      </c>
      <c r="P368" s="11">
        <f t="shared" si="43"/>
        <v>64.72</v>
      </c>
      <c r="Q368" s="11">
        <f t="shared" si="44"/>
        <v>711.92000000000007</v>
      </c>
    </row>
    <row r="369" spans="1:17" x14ac:dyDescent="0.2">
      <c r="A369" s="25" t="s">
        <v>167</v>
      </c>
      <c r="B369" s="25" t="s">
        <v>285</v>
      </c>
      <c r="C369" s="49" t="s">
        <v>1097</v>
      </c>
      <c r="D369" s="51" t="s">
        <v>778</v>
      </c>
      <c r="E369" s="51">
        <v>5</v>
      </c>
      <c r="F369" s="51">
        <v>0</v>
      </c>
      <c r="G369" s="51">
        <v>0</v>
      </c>
      <c r="H369" s="51">
        <v>0</v>
      </c>
      <c r="I369" s="52">
        <f t="shared" si="42"/>
        <v>5</v>
      </c>
      <c r="J369" s="11">
        <f t="shared" si="37"/>
        <v>199.75</v>
      </c>
      <c r="K369" s="11">
        <f t="shared" si="39"/>
        <v>199.75</v>
      </c>
      <c r="L369" s="11">
        <f t="shared" si="40"/>
        <v>19.98</v>
      </c>
      <c r="M369" s="11">
        <f t="shared" si="41"/>
        <v>219.73</v>
      </c>
      <c r="O369" s="11">
        <f t="shared" si="38"/>
        <v>323.60000000000002</v>
      </c>
      <c r="P369" s="11">
        <f t="shared" si="43"/>
        <v>32.36</v>
      </c>
      <c r="Q369" s="11">
        <f t="shared" si="44"/>
        <v>355.96000000000004</v>
      </c>
    </row>
    <row r="370" spans="1:17" x14ac:dyDescent="0.2">
      <c r="A370" s="25" t="s">
        <v>167</v>
      </c>
      <c r="B370" s="25" t="s">
        <v>285</v>
      </c>
      <c r="C370" s="49" t="s">
        <v>1098</v>
      </c>
      <c r="D370" s="51" t="s">
        <v>778</v>
      </c>
      <c r="E370" s="51">
        <v>5</v>
      </c>
      <c r="F370" s="51">
        <v>0</v>
      </c>
      <c r="G370" s="51">
        <v>0</v>
      </c>
      <c r="H370" s="51">
        <v>0</v>
      </c>
      <c r="I370" s="52">
        <f t="shared" si="42"/>
        <v>5</v>
      </c>
      <c r="J370" s="11">
        <f t="shared" si="37"/>
        <v>199.75</v>
      </c>
      <c r="K370" s="11">
        <f t="shared" si="39"/>
        <v>199.75</v>
      </c>
      <c r="L370" s="11">
        <f t="shared" si="40"/>
        <v>19.98</v>
      </c>
      <c r="M370" s="11">
        <f t="shared" si="41"/>
        <v>219.73</v>
      </c>
      <c r="O370" s="11">
        <f t="shared" si="38"/>
        <v>323.60000000000002</v>
      </c>
      <c r="P370" s="11">
        <f t="shared" si="43"/>
        <v>32.36</v>
      </c>
      <c r="Q370" s="11">
        <f t="shared" si="44"/>
        <v>355.96000000000004</v>
      </c>
    </row>
    <row r="371" spans="1:17" x14ac:dyDescent="0.2">
      <c r="A371" s="25" t="s">
        <v>167</v>
      </c>
      <c r="B371" s="25" t="s">
        <v>285</v>
      </c>
      <c r="C371" s="49" t="s">
        <v>1099</v>
      </c>
      <c r="D371" s="51" t="s">
        <v>778</v>
      </c>
      <c r="E371" s="51">
        <v>5</v>
      </c>
      <c r="F371" s="51">
        <v>0</v>
      </c>
      <c r="G371" s="51">
        <v>0</v>
      </c>
      <c r="H371" s="51">
        <v>0</v>
      </c>
      <c r="I371" s="52">
        <f t="shared" si="42"/>
        <v>5</v>
      </c>
      <c r="J371" s="11">
        <f t="shared" si="37"/>
        <v>199.75</v>
      </c>
      <c r="K371" s="11">
        <f t="shared" si="39"/>
        <v>199.75</v>
      </c>
      <c r="L371" s="11">
        <f t="shared" si="40"/>
        <v>19.98</v>
      </c>
      <c r="M371" s="11">
        <f t="shared" si="41"/>
        <v>219.73</v>
      </c>
      <c r="O371" s="11">
        <f t="shared" si="38"/>
        <v>323.60000000000002</v>
      </c>
      <c r="P371" s="11">
        <f t="shared" si="43"/>
        <v>32.36</v>
      </c>
      <c r="Q371" s="11">
        <f t="shared" si="44"/>
        <v>355.96000000000004</v>
      </c>
    </row>
    <row r="372" spans="1:17" x14ac:dyDescent="0.2">
      <c r="A372" s="25" t="s">
        <v>167</v>
      </c>
      <c r="B372" s="25" t="s">
        <v>285</v>
      </c>
      <c r="C372" s="49" t="s">
        <v>1100</v>
      </c>
      <c r="D372" s="51" t="s">
        <v>778</v>
      </c>
      <c r="E372" s="51">
        <v>5</v>
      </c>
      <c r="F372" s="51">
        <v>0</v>
      </c>
      <c r="G372" s="51">
        <v>0</v>
      </c>
      <c r="H372" s="51">
        <v>0</v>
      </c>
      <c r="I372" s="52">
        <f t="shared" si="42"/>
        <v>5</v>
      </c>
      <c r="J372" s="11">
        <f t="shared" si="37"/>
        <v>199.75</v>
      </c>
      <c r="K372" s="11">
        <f t="shared" si="39"/>
        <v>199.75</v>
      </c>
      <c r="L372" s="11">
        <f t="shared" si="40"/>
        <v>19.98</v>
      </c>
      <c r="M372" s="11">
        <f t="shared" si="41"/>
        <v>219.73</v>
      </c>
      <c r="O372" s="11">
        <f t="shared" si="38"/>
        <v>323.60000000000002</v>
      </c>
      <c r="P372" s="11">
        <f t="shared" si="43"/>
        <v>32.36</v>
      </c>
      <c r="Q372" s="11">
        <f t="shared" si="44"/>
        <v>355.96000000000004</v>
      </c>
    </row>
    <row r="373" spans="1:17" x14ac:dyDescent="0.2">
      <c r="A373" s="25" t="s">
        <v>167</v>
      </c>
      <c r="B373" s="25" t="s">
        <v>285</v>
      </c>
      <c r="C373" s="49" t="s">
        <v>1101</v>
      </c>
      <c r="D373" s="51" t="s">
        <v>789</v>
      </c>
      <c r="E373" s="51">
        <v>8</v>
      </c>
      <c r="F373" s="51">
        <v>0</v>
      </c>
      <c r="G373" s="51">
        <v>0</v>
      </c>
      <c r="H373" s="51">
        <v>0</v>
      </c>
      <c r="I373" s="52">
        <f t="shared" si="42"/>
        <v>8</v>
      </c>
      <c r="J373" s="11">
        <f t="shared" si="37"/>
        <v>319.60000000000002</v>
      </c>
      <c r="K373" s="11">
        <f t="shared" si="39"/>
        <v>319.60000000000002</v>
      </c>
      <c r="L373" s="11">
        <f t="shared" si="40"/>
        <v>31.96</v>
      </c>
      <c r="M373" s="11">
        <f t="shared" si="41"/>
        <v>351.56</v>
      </c>
      <c r="O373" s="11">
        <f t="shared" si="38"/>
        <v>517.75</v>
      </c>
      <c r="P373" s="11">
        <f t="shared" si="43"/>
        <v>51.78</v>
      </c>
      <c r="Q373" s="11">
        <f t="shared" si="44"/>
        <v>569.53</v>
      </c>
    </row>
    <row r="374" spans="1:17" x14ac:dyDescent="0.2">
      <c r="A374" s="25" t="s">
        <v>167</v>
      </c>
      <c r="B374" s="25" t="s">
        <v>285</v>
      </c>
      <c r="C374" s="49" t="s">
        <v>1102</v>
      </c>
      <c r="D374" s="51" t="s">
        <v>807</v>
      </c>
      <c r="E374" s="51">
        <v>15</v>
      </c>
      <c r="F374" s="51">
        <v>0</v>
      </c>
      <c r="G374" s="51">
        <v>0</v>
      </c>
      <c r="H374" s="51">
        <v>0</v>
      </c>
      <c r="I374" s="52">
        <f t="shared" si="42"/>
        <v>15</v>
      </c>
      <c r="J374" s="11">
        <f t="shared" si="37"/>
        <v>599.25</v>
      </c>
      <c r="K374" s="11">
        <f t="shared" si="39"/>
        <v>599.25</v>
      </c>
      <c r="L374" s="11">
        <f t="shared" si="40"/>
        <v>59.93</v>
      </c>
      <c r="M374" s="11">
        <f t="shared" si="41"/>
        <v>659.18</v>
      </c>
      <c r="O374" s="11">
        <f t="shared" si="38"/>
        <v>970.80000000000007</v>
      </c>
      <c r="P374" s="11">
        <f t="shared" si="43"/>
        <v>97.08</v>
      </c>
      <c r="Q374" s="11">
        <f t="shared" si="44"/>
        <v>1067.8800000000001</v>
      </c>
    </row>
    <row r="375" spans="1:17" x14ac:dyDescent="0.2">
      <c r="A375" s="25" t="s">
        <v>167</v>
      </c>
      <c r="B375" s="25" t="s">
        <v>285</v>
      </c>
      <c r="C375" s="49" t="s">
        <v>1103</v>
      </c>
      <c r="D375" s="51" t="s">
        <v>778</v>
      </c>
      <c r="E375" s="51">
        <v>5</v>
      </c>
      <c r="F375" s="51">
        <v>0</v>
      </c>
      <c r="G375" s="51">
        <v>0</v>
      </c>
      <c r="H375" s="51">
        <v>0</v>
      </c>
      <c r="I375" s="52">
        <f t="shared" si="42"/>
        <v>5</v>
      </c>
      <c r="J375" s="11">
        <f t="shared" si="37"/>
        <v>199.75</v>
      </c>
      <c r="K375" s="11">
        <f t="shared" si="39"/>
        <v>199.75</v>
      </c>
      <c r="L375" s="11">
        <f t="shared" si="40"/>
        <v>19.98</v>
      </c>
      <c r="M375" s="11">
        <f t="shared" si="41"/>
        <v>219.73</v>
      </c>
      <c r="O375" s="11">
        <f t="shared" si="38"/>
        <v>323.60000000000002</v>
      </c>
      <c r="P375" s="11">
        <f t="shared" si="43"/>
        <v>32.36</v>
      </c>
      <c r="Q375" s="11">
        <f t="shared" si="44"/>
        <v>355.96000000000004</v>
      </c>
    </row>
    <row r="376" spans="1:17" x14ac:dyDescent="0.2">
      <c r="A376" s="25" t="s">
        <v>167</v>
      </c>
      <c r="B376" s="25" t="s">
        <v>285</v>
      </c>
      <c r="C376" s="49" t="s">
        <v>1104</v>
      </c>
      <c r="D376" s="51" t="s">
        <v>778</v>
      </c>
      <c r="E376" s="51">
        <v>5</v>
      </c>
      <c r="F376" s="51">
        <v>0</v>
      </c>
      <c r="G376" s="51">
        <v>0</v>
      </c>
      <c r="H376" s="51">
        <v>0</v>
      </c>
      <c r="I376" s="52">
        <f t="shared" si="42"/>
        <v>5</v>
      </c>
      <c r="J376" s="11">
        <f t="shared" si="37"/>
        <v>199.75</v>
      </c>
      <c r="K376" s="11">
        <f t="shared" si="39"/>
        <v>199.75</v>
      </c>
      <c r="L376" s="11">
        <f t="shared" si="40"/>
        <v>19.98</v>
      </c>
      <c r="M376" s="11">
        <f t="shared" si="41"/>
        <v>219.73</v>
      </c>
      <c r="O376" s="11">
        <f t="shared" si="38"/>
        <v>323.60000000000002</v>
      </c>
      <c r="P376" s="11">
        <f t="shared" si="43"/>
        <v>32.36</v>
      </c>
      <c r="Q376" s="11">
        <f t="shared" si="44"/>
        <v>355.96000000000004</v>
      </c>
    </row>
    <row r="377" spans="1:17" s="49" customFormat="1" x14ac:dyDescent="0.2">
      <c r="A377" s="25" t="s">
        <v>167</v>
      </c>
      <c r="B377" s="25" t="s">
        <v>285</v>
      </c>
      <c r="C377" s="49" t="s">
        <v>1105</v>
      </c>
      <c r="D377" s="51" t="s">
        <v>778</v>
      </c>
      <c r="E377" s="51">
        <v>5</v>
      </c>
      <c r="F377" s="51">
        <v>0</v>
      </c>
      <c r="G377" s="51">
        <v>0</v>
      </c>
      <c r="H377" s="51">
        <v>0</v>
      </c>
      <c r="I377" s="52">
        <f t="shared" si="42"/>
        <v>5</v>
      </c>
      <c r="J377" s="11">
        <f t="shared" si="37"/>
        <v>199.75</v>
      </c>
      <c r="K377" s="11">
        <f t="shared" si="39"/>
        <v>199.75</v>
      </c>
      <c r="L377" s="11">
        <f t="shared" si="40"/>
        <v>19.98</v>
      </c>
      <c r="M377" s="11">
        <f t="shared" si="41"/>
        <v>219.73</v>
      </c>
      <c r="O377" s="11">
        <f t="shared" si="38"/>
        <v>323.60000000000002</v>
      </c>
      <c r="P377" s="11">
        <f t="shared" si="43"/>
        <v>32.36</v>
      </c>
      <c r="Q377" s="11">
        <f t="shared" si="44"/>
        <v>355.96000000000004</v>
      </c>
    </row>
    <row r="378" spans="1:17" s="69" customFormat="1" x14ac:dyDescent="0.2">
      <c r="A378" s="25" t="s">
        <v>167</v>
      </c>
      <c r="B378" s="25" t="s">
        <v>287</v>
      </c>
      <c r="C378" s="49" t="s">
        <v>1106</v>
      </c>
      <c r="D378" s="51" t="s">
        <v>826</v>
      </c>
      <c r="E378" s="51">
        <v>3</v>
      </c>
      <c r="F378" s="51">
        <v>0</v>
      </c>
      <c r="G378" s="51">
        <v>0</v>
      </c>
      <c r="H378" s="51">
        <v>0</v>
      </c>
      <c r="I378" s="52">
        <f t="shared" si="42"/>
        <v>3</v>
      </c>
      <c r="J378" s="11">
        <f t="shared" si="37"/>
        <v>119.85000000000001</v>
      </c>
      <c r="K378" s="11">
        <f t="shared" si="39"/>
        <v>119.85000000000001</v>
      </c>
      <c r="L378" s="11">
        <f t="shared" si="40"/>
        <v>11.99</v>
      </c>
      <c r="M378" s="11">
        <f t="shared" si="41"/>
        <v>131.84</v>
      </c>
      <c r="O378" s="11">
        <f t="shared" si="38"/>
        <v>194.15</v>
      </c>
      <c r="P378" s="11">
        <f t="shared" si="43"/>
        <v>19.420000000000002</v>
      </c>
      <c r="Q378" s="11">
        <f t="shared" si="44"/>
        <v>213.57</v>
      </c>
    </row>
    <row r="379" spans="1:17" s="69" customFormat="1" x14ac:dyDescent="0.2">
      <c r="A379" s="25" t="s">
        <v>167</v>
      </c>
      <c r="B379" s="25" t="s">
        <v>287</v>
      </c>
      <c r="C379" s="49" t="s">
        <v>1107</v>
      </c>
      <c r="D379" s="51" t="s">
        <v>782</v>
      </c>
      <c r="E379" s="51">
        <v>4</v>
      </c>
      <c r="F379" s="51">
        <v>0</v>
      </c>
      <c r="G379" s="51">
        <v>0</v>
      </c>
      <c r="H379" s="51">
        <v>0</v>
      </c>
      <c r="I379" s="52">
        <f t="shared" si="42"/>
        <v>4</v>
      </c>
      <c r="J379" s="11">
        <f t="shared" si="37"/>
        <v>159.80000000000001</v>
      </c>
      <c r="K379" s="11">
        <f t="shared" si="39"/>
        <v>159.80000000000001</v>
      </c>
      <c r="L379" s="11">
        <f t="shared" si="40"/>
        <v>15.98</v>
      </c>
      <c r="M379" s="11">
        <f t="shared" si="41"/>
        <v>175.78</v>
      </c>
      <c r="O379" s="11">
        <f t="shared" si="38"/>
        <v>258.90000000000003</v>
      </c>
      <c r="P379" s="11">
        <f t="shared" si="43"/>
        <v>25.89</v>
      </c>
      <c r="Q379" s="11">
        <f t="shared" si="44"/>
        <v>284.79000000000002</v>
      </c>
    </row>
    <row r="380" spans="1:17" s="69" customFormat="1" x14ac:dyDescent="0.2">
      <c r="A380" s="25" t="s">
        <v>167</v>
      </c>
      <c r="B380" s="25" t="s">
        <v>287</v>
      </c>
      <c r="C380" s="49" t="s">
        <v>1108</v>
      </c>
      <c r="D380" s="51" t="s">
        <v>782</v>
      </c>
      <c r="E380" s="51">
        <v>4</v>
      </c>
      <c r="F380" s="51">
        <v>0</v>
      </c>
      <c r="G380" s="51">
        <v>0</v>
      </c>
      <c r="H380" s="51">
        <v>0</v>
      </c>
      <c r="I380" s="52">
        <f t="shared" si="42"/>
        <v>4</v>
      </c>
      <c r="J380" s="11">
        <f t="shared" si="37"/>
        <v>159.80000000000001</v>
      </c>
      <c r="K380" s="11">
        <f t="shared" si="39"/>
        <v>159.80000000000001</v>
      </c>
      <c r="L380" s="11">
        <f t="shared" si="40"/>
        <v>15.98</v>
      </c>
      <c r="M380" s="11">
        <f t="shared" si="41"/>
        <v>175.78</v>
      </c>
      <c r="O380" s="11">
        <f t="shared" si="38"/>
        <v>258.90000000000003</v>
      </c>
      <c r="P380" s="11">
        <f t="shared" si="43"/>
        <v>25.89</v>
      </c>
      <c r="Q380" s="11">
        <f t="shared" si="44"/>
        <v>284.79000000000002</v>
      </c>
    </row>
    <row r="381" spans="1:17" x14ac:dyDescent="0.2">
      <c r="A381" s="25" t="s">
        <v>167</v>
      </c>
      <c r="B381" s="25" t="s">
        <v>289</v>
      </c>
      <c r="C381" s="49" t="s">
        <v>1109</v>
      </c>
      <c r="D381" s="51">
        <v>3</v>
      </c>
      <c r="E381" s="51">
        <v>3</v>
      </c>
      <c r="I381" s="52">
        <f>+E381+F381+G38+H381</f>
        <v>3</v>
      </c>
      <c r="J381" s="11">
        <f t="shared" si="37"/>
        <v>119.85000000000001</v>
      </c>
      <c r="K381" s="11">
        <f t="shared" si="39"/>
        <v>119.85000000000001</v>
      </c>
      <c r="L381" s="11">
        <f t="shared" si="40"/>
        <v>11.99</v>
      </c>
      <c r="M381" s="11">
        <f t="shared" si="41"/>
        <v>131.84</v>
      </c>
      <c r="O381" s="11">
        <f t="shared" si="38"/>
        <v>194.15</v>
      </c>
      <c r="P381" s="11">
        <f t="shared" si="43"/>
        <v>19.420000000000002</v>
      </c>
      <c r="Q381" s="11">
        <f t="shared" si="44"/>
        <v>213.57</v>
      </c>
    </row>
    <row r="382" spans="1:17" x14ac:dyDescent="0.2">
      <c r="A382" s="25" t="s">
        <v>167</v>
      </c>
      <c r="B382" s="25" t="s">
        <v>289</v>
      </c>
      <c r="C382" s="49" t="s">
        <v>1110</v>
      </c>
      <c r="D382" s="51">
        <v>4</v>
      </c>
      <c r="E382" s="51">
        <v>4</v>
      </c>
      <c r="I382" s="52">
        <f>+E382+F382+G382+H382</f>
        <v>4</v>
      </c>
      <c r="J382" s="11">
        <f t="shared" si="37"/>
        <v>159.80000000000001</v>
      </c>
      <c r="K382" s="11">
        <f t="shared" si="39"/>
        <v>159.80000000000001</v>
      </c>
      <c r="L382" s="11">
        <f t="shared" si="40"/>
        <v>15.98</v>
      </c>
      <c r="M382" s="11">
        <f t="shared" si="41"/>
        <v>175.78</v>
      </c>
      <c r="O382" s="11">
        <f t="shared" si="38"/>
        <v>258.90000000000003</v>
      </c>
      <c r="P382" s="11">
        <f t="shared" si="43"/>
        <v>25.89</v>
      </c>
      <c r="Q382" s="11">
        <f t="shared" si="44"/>
        <v>284.79000000000002</v>
      </c>
    </row>
    <row r="383" spans="1:17" x14ac:dyDescent="0.2">
      <c r="A383" s="25" t="s">
        <v>167</v>
      </c>
      <c r="B383" s="25" t="s">
        <v>289</v>
      </c>
      <c r="C383" s="49" t="s">
        <v>1111</v>
      </c>
      <c r="D383" s="51">
        <v>4</v>
      </c>
      <c r="E383" s="51">
        <v>4</v>
      </c>
      <c r="I383" s="52">
        <f>+E383+F383+G383+H383</f>
        <v>4</v>
      </c>
      <c r="J383" s="11">
        <f t="shared" si="37"/>
        <v>159.80000000000001</v>
      </c>
      <c r="K383" s="11">
        <f t="shared" si="39"/>
        <v>159.80000000000001</v>
      </c>
      <c r="L383" s="11">
        <f t="shared" si="40"/>
        <v>15.98</v>
      </c>
      <c r="M383" s="11">
        <f t="shared" si="41"/>
        <v>175.78</v>
      </c>
      <c r="O383" s="11">
        <f t="shared" si="38"/>
        <v>258.90000000000003</v>
      </c>
      <c r="P383" s="11">
        <f t="shared" si="43"/>
        <v>25.89</v>
      </c>
      <c r="Q383" s="11">
        <f t="shared" si="44"/>
        <v>284.79000000000002</v>
      </c>
    </row>
    <row r="384" spans="1:17" x14ac:dyDescent="0.2">
      <c r="A384" s="25" t="s">
        <v>167</v>
      </c>
      <c r="B384" s="25" t="s">
        <v>289</v>
      </c>
      <c r="C384" s="49" t="s">
        <v>1112</v>
      </c>
      <c r="D384" s="51">
        <v>4</v>
      </c>
      <c r="E384" s="51">
        <v>4</v>
      </c>
      <c r="I384" s="52">
        <f>+E384+F384+G384+H384</f>
        <v>4</v>
      </c>
      <c r="J384" s="11">
        <f t="shared" si="37"/>
        <v>159.80000000000001</v>
      </c>
      <c r="K384" s="11">
        <f t="shared" si="39"/>
        <v>159.80000000000001</v>
      </c>
      <c r="L384" s="11">
        <f t="shared" si="40"/>
        <v>15.98</v>
      </c>
      <c r="M384" s="11">
        <f t="shared" si="41"/>
        <v>175.78</v>
      </c>
      <c r="O384" s="11">
        <f t="shared" si="38"/>
        <v>258.90000000000003</v>
      </c>
      <c r="P384" s="11">
        <f t="shared" si="43"/>
        <v>25.89</v>
      </c>
      <c r="Q384" s="11">
        <f t="shared" si="44"/>
        <v>284.79000000000002</v>
      </c>
    </row>
    <row r="385" spans="1:17" x14ac:dyDescent="0.2">
      <c r="A385" s="25" t="s">
        <v>167</v>
      </c>
      <c r="B385" s="25" t="s">
        <v>289</v>
      </c>
      <c r="C385" s="49" t="s">
        <v>1113</v>
      </c>
      <c r="D385" s="51">
        <v>3</v>
      </c>
      <c r="E385" s="51">
        <v>3</v>
      </c>
      <c r="I385" s="52">
        <f>+E385+F385+G385+H385</f>
        <v>3</v>
      </c>
      <c r="J385" s="11">
        <f t="shared" ref="J385:J405" si="45">+D$2*I385</f>
        <v>119.85000000000001</v>
      </c>
      <c r="K385" s="11">
        <f t="shared" si="39"/>
        <v>119.85000000000001</v>
      </c>
      <c r="L385" s="11">
        <f t="shared" si="40"/>
        <v>11.99</v>
      </c>
      <c r="M385" s="11">
        <f t="shared" si="41"/>
        <v>131.84</v>
      </c>
      <c r="N385" s="69"/>
      <c r="O385" s="11">
        <f t="shared" ref="O385:O405" si="46">CEILING(TRUNC((+J385*K$2)*O$3,2),0.05)</f>
        <v>194.15</v>
      </c>
      <c r="P385" s="11">
        <f t="shared" si="43"/>
        <v>19.420000000000002</v>
      </c>
      <c r="Q385" s="11">
        <f t="shared" si="44"/>
        <v>213.57</v>
      </c>
    </row>
    <row r="386" spans="1:17" x14ac:dyDescent="0.2">
      <c r="A386" s="25" t="s">
        <v>167</v>
      </c>
      <c r="B386" s="25" t="s">
        <v>289</v>
      </c>
      <c r="C386" s="49" t="s">
        <v>1114</v>
      </c>
      <c r="D386" s="51">
        <v>3</v>
      </c>
      <c r="E386" s="51">
        <v>3</v>
      </c>
      <c r="I386" s="52">
        <f>+E386+F386+G386+H386</f>
        <v>3</v>
      </c>
      <c r="J386" s="11">
        <f t="shared" si="45"/>
        <v>119.85000000000001</v>
      </c>
      <c r="K386" s="11">
        <f t="shared" si="39"/>
        <v>119.85000000000001</v>
      </c>
      <c r="L386" s="11">
        <f t="shared" si="40"/>
        <v>11.99</v>
      </c>
      <c r="M386" s="11">
        <f t="shared" si="41"/>
        <v>131.84</v>
      </c>
      <c r="N386" s="69"/>
      <c r="O386" s="11">
        <f t="shared" si="46"/>
        <v>194.15</v>
      </c>
      <c r="P386" s="11">
        <f t="shared" si="43"/>
        <v>19.420000000000002</v>
      </c>
      <c r="Q386" s="11">
        <f t="shared" si="44"/>
        <v>213.57</v>
      </c>
    </row>
    <row r="387" spans="1:17" x14ac:dyDescent="0.2">
      <c r="A387" s="25" t="s">
        <v>167</v>
      </c>
      <c r="B387" s="25" t="s">
        <v>289</v>
      </c>
      <c r="C387" s="49" t="s">
        <v>1115</v>
      </c>
      <c r="D387" s="51">
        <v>6</v>
      </c>
      <c r="E387" s="51">
        <v>6</v>
      </c>
      <c r="I387" s="52">
        <f>+E387</f>
        <v>6</v>
      </c>
      <c r="J387" s="11">
        <f t="shared" si="45"/>
        <v>239.70000000000002</v>
      </c>
      <c r="K387" s="11">
        <f t="shared" si="39"/>
        <v>239.70000000000002</v>
      </c>
      <c r="L387" s="11">
        <f t="shared" si="40"/>
        <v>23.97</v>
      </c>
      <c r="M387" s="11">
        <f t="shared" si="41"/>
        <v>263.67</v>
      </c>
      <c r="O387" s="11">
        <f t="shared" si="46"/>
        <v>388.35</v>
      </c>
      <c r="P387" s="11">
        <f t="shared" si="43"/>
        <v>38.840000000000003</v>
      </c>
      <c r="Q387" s="11">
        <f t="shared" si="44"/>
        <v>427.19000000000005</v>
      </c>
    </row>
    <row r="388" spans="1:17" x14ac:dyDescent="0.2">
      <c r="A388" s="25" t="s">
        <v>167</v>
      </c>
      <c r="B388" s="25" t="s">
        <v>289</v>
      </c>
      <c r="C388" s="49" t="s">
        <v>1116</v>
      </c>
      <c r="D388" s="51">
        <v>7</v>
      </c>
      <c r="E388" s="51">
        <v>7</v>
      </c>
      <c r="I388" s="52">
        <f>+E388</f>
        <v>7</v>
      </c>
      <c r="J388" s="11">
        <f t="shared" si="45"/>
        <v>279.65000000000003</v>
      </c>
      <c r="K388" s="11">
        <f t="shared" si="39"/>
        <v>279.65000000000003</v>
      </c>
      <c r="L388" s="11">
        <f t="shared" si="40"/>
        <v>27.97</v>
      </c>
      <c r="M388" s="11">
        <f>+L388+K388</f>
        <v>307.62</v>
      </c>
      <c r="O388" s="11">
        <f t="shared" si="46"/>
        <v>453.05</v>
      </c>
      <c r="P388" s="11">
        <f t="shared" si="43"/>
        <v>45.31</v>
      </c>
      <c r="Q388" s="11">
        <f>+P388+O388</f>
        <v>498.36</v>
      </c>
    </row>
    <row r="389" spans="1:17" x14ac:dyDescent="0.2">
      <c r="A389" s="25" t="s">
        <v>167</v>
      </c>
      <c r="B389" s="25" t="s">
        <v>289</v>
      </c>
      <c r="C389" s="49" t="s">
        <v>1117</v>
      </c>
      <c r="D389" s="51">
        <v>4</v>
      </c>
      <c r="E389" s="51">
        <v>4</v>
      </c>
      <c r="I389" s="52">
        <f>+E389</f>
        <v>4</v>
      </c>
      <c r="J389" s="11">
        <f t="shared" si="45"/>
        <v>159.80000000000001</v>
      </c>
      <c r="K389" s="11">
        <f t="shared" si="39"/>
        <v>159.80000000000001</v>
      </c>
      <c r="L389" s="11">
        <f t="shared" si="40"/>
        <v>15.98</v>
      </c>
      <c r="M389" s="11">
        <f t="shared" si="41"/>
        <v>175.78</v>
      </c>
      <c r="O389" s="11">
        <f t="shared" si="46"/>
        <v>258.90000000000003</v>
      </c>
      <c r="P389" s="11">
        <f t="shared" si="43"/>
        <v>25.89</v>
      </c>
      <c r="Q389" s="11">
        <f t="shared" si="44"/>
        <v>284.79000000000002</v>
      </c>
    </row>
    <row r="390" spans="1:17" x14ac:dyDescent="0.2">
      <c r="A390" s="25" t="s">
        <v>167</v>
      </c>
      <c r="B390" s="25" t="s">
        <v>289</v>
      </c>
      <c r="C390" s="49" t="s">
        <v>1118</v>
      </c>
      <c r="D390" s="51">
        <v>4</v>
      </c>
      <c r="E390" s="51">
        <v>4</v>
      </c>
      <c r="I390" s="52">
        <f>+E390</f>
        <v>4</v>
      </c>
      <c r="J390" s="11">
        <f t="shared" si="45"/>
        <v>159.80000000000001</v>
      </c>
      <c r="K390" s="11">
        <f t="shared" si="39"/>
        <v>159.80000000000001</v>
      </c>
      <c r="L390" s="11">
        <f t="shared" si="40"/>
        <v>15.98</v>
      </c>
      <c r="M390" s="11">
        <f t="shared" si="41"/>
        <v>175.78</v>
      </c>
      <c r="O390" s="11">
        <f t="shared" si="46"/>
        <v>258.90000000000003</v>
      </c>
      <c r="P390" s="11">
        <f t="shared" si="43"/>
        <v>25.89</v>
      </c>
      <c r="Q390" s="11">
        <f t="shared" si="44"/>
        <v>284.79000000000002</v>
      </c>
    </row>
    <row r="391" spans="1:17" x14ac:dyDescent="0.2">
      <c r="A391" s="25" t="s">
        <v>167</v>
      </c>
      <c r="B391" s="25" t="s">
        <v>289</v>
      </c>
      <c r="C391" s="49" t="s">
        <v>1119</v>
      </c>
      <c r="D391" s="51">
        <v>5</v>
      </c>
      <c r="E391" s="51">
        <v>5</v>
      </c>
      <c r="I391" s="52">
        <f t="shared" ref="I391:I398" si="47">+E391</f>
        <v>5</v>
      </c>
      <c r="J391" s="11">
        <f t="shared" si="45"/>
        <v>199.75</v>
      </c>
      <c r="K391" s="11">
        <f t="shared" si="39"/>
        <v>199.75</v>
      </c>
      <c r="L391" s="11">
        <f t="shared" si="40"/>
        <v>19.98</v>
      </c>
      <c r="M391" s="11">
        <f t="shared" si="41"/>
        <v>219.73</v>
      </c>
      <c r="O391" s="11">
        <f t="shared" si="46"/>
        <v>323.60000000000002</v>
      </c>
      <c r="P391" s="11">
        <f t="shared" si="43"/>
        <v>32.36</v>
      </c>
      <c r="Q391" s="11">
        <f t="shared" si="44"/>
        <v>355.96000000000004</v>
      </c>
    </row>
    <row r="392" spans="1:17" x14ac:dyDescent="0.2">
      <c r="A392" s="25" t="s">
        <v>167</v>
      </c>
      <c r="B392" s="25" t="s">
        <v>289</v>
      </c>
      <c r="C392" s="49" t="s">
        <v>1120</v>
      </c>
      <c r="D392" s="51">
        <v>3</v>
      </c>
      <c r="E392" s="51">
        <v>3</v>
      </c>
      <c r="I392" s="52">
        <f t="shared" si="47"/>
        <v>3</v>
      </c>
      <c r="J392" s="11">
        <f t="shared" si="45"/>
        <v>119.85000000000001</v>
      </c>
      <c r="K392" s="11">
        <f t="shared" si="39"/>
        <v>119.85000000000001</v>
      </c>
      <c r="L392" s="11">
        <f t="shared" si="40"/>
        <v>11.99</v>
      </c>
      <c r="M392" s="11">
        <f t="shared" si="41"/>
        <v>131.84</v>
      </c>
      <c r="O392" s="11">
        <f t="shared" si="46"/>
        <v>194.15</v>
      </c>
      <c r="P392" s="11">
        <f t="shared" si="43"/>
        <v>19.420000000000002</v>
      </c>
      <c r="Q392" s="11">
        <f t="shared" si="44"/>
        <v>213.57</v>
      </c>
    </row>
    <row r="393" spans="1:17" x14ac:dyDescent="0.2">
      <c r="A393" s="25" t="s">
        <v>167</v>
      </c>
      <c r="B393" s="25" t="s">
        <v>289</v>
      </c>
      <c r="C393" s="49" t="s">
        <v>1121</v>
      </c>
      <c r="D393" s="51">
        <v>2</v>
      </c>
      <c r="E393" s="51">
        <v>2</v>
      </c>
      <c r="I393" s="52">
        <f t="shared" si="47"/>
        <v>2</v>
      </c>
      <c r="J393" s="11">
        <f t="shared" si="45"/>
        <v>79.900000000000006</v>
      </c>
      <c r="K393" s="11">
        <f t="shared" si="39"/>
        <v>79.900000000000006</v>
      </c>
      <c r="L393" s="11">
        <f t="shared" si="40"/>
        <v>7.99</v>
      </c>
      <c r="M393" s="11">
        <f t="shared" si="41"/>
        <v>87.89</v>
      </c>
      <c r="O393" s="11">
        <f t="shared" si="46"/>
        <v>129.45000000000002</v>
      </c>
      <c r="P393" s="11">
        <f t="shared" si="43"/>
        <v>12.95</v>
      </c>
      <c r="Q393" s="11">
        <f t="shared" si="44"/>
        <v>142.4</v>
      </c>
    </row>
    <row r="394" spans="1:17" x14ac:dyDescent="0.2">
      <c r="A394" s="25" t="s">
        <v>167</v>
      </c>
      <c r="B394" s="25" t="s">
        <v>289</v>
      </c>
      <c r="C394" s="49" t="s">
        <v>1122</v>
      </c>
      <c r="D394" s="51">
        <v>3</v>
      </c>
      <c r="E394" s="51">
        <v>3</v>
      </c>
      <c r="I394" s="52">
        <f t="shared" si="47"/>
        <v>3</v>
      </c>
      <c r="J394" s="11">
        <f t="shared" si="45"/>
        <v>119.85000000000001</v>
      </c>
      <c r="K394" s="11">
        <f t="shared" ref="K394:K405" si="48">CEILING(TRUNC(+J394*K$2,2),0.05)</f>
        <v>119.85000000000001</v>
      </c>
      <c r="L394" s="11">
        <f t="shared" ref="L394:L405" si="49">ROUND((+K394*0.1),2)</f>
        <v>11.99</v>
      </c>
      <c r="M394" s="11">
        <f t="shared" si="41"/>
        <v>131.84</v>
      </c>
      <c r="O394" s="11">
        <f t="shared" si="46"/>
        <v>194.15</v>
      </c>
      <c r="P394" s="11">
        <f t="shared" si="43"/>
        <v>19.420000000000002</v>
      </c>
      <c r="Q394" s="11">
        <f t="shared" si="44"/>
        <v>213.57</v>
      </c>
    </row>
    <row r="395" spans="1:17" s="69" customFormat="1" x14ac:dyDescent="0.2">
      <c r="A395" s="25" t="s">
        <v>167</v>
      </c>
      <c r="B395" s="25" t="s">
        <v>289</v>
      </c>
      <c r="C395" s="49" t="s">
        <v>1123</v>
      </c>
      <c r="D395" s="51">
        <v>2</v>
      </c>
      <c r="E395" s="51">
        <v>2</v>
      </c>
      <c r="F395" s="25"/>
      <c r="G395" s="25"/>
      <c r="H395" s="25"/>
      <c r="I395" s="52">
        <f t="shared" si="47"/>
        <v>2</v>
      </c>
      <c r="J395" s="11">
        <f t="shared" si="45"/>
        <v>79.900000000000006</v>
      </c>
      <c r="K395" s="11">
        <f t="shared" si="48"/>
        <v>79.900000000000006</v>
      </c>
      <c r="L395" s="11">
        <f t="shared" si="49"/>
        <v>7.99</v>
      </c>
      <c r="M395" s="11">
        <f t="shared" ref="M395:M405" si="50">+L395+K395</f>
        <v>87.89</v>
      </c>
      <c r="N395" s="25"/>
      <c r="O395" s="11">
        <f t="shared" si="46"/>
        <v>129.45000000000002</v>
      </c>
      <c r="P395" s="11">
        <f t="shared" si="43"/>
        <v>12.95</v>
      </c>
      <c r="Q395" s="11">
        <f t="shared" si="44"/>
        <v>142.4</v>
      </c>
    </row>
    <row r="396" spans="1:17" s="69" customFormat="1" x14ac:dyDescent="0.2">
      <c r="A396" s="25" t="s">
        <v>167</v>
      </c>
      <c r="B396" s="25" t="s">
        <v>289</v>
      </c>
      <c r="C396" s="49" t="s">
        <v>1124</v>
      </c>
      <c r="D396" s="51">
        <v>9</v>
      </c>
      <c r="E396" s="51">
        <v>9</v>
      </c>
      <c r="F396" s="25"/>
      <c r="G396" s="25"/>
      <c r="H396" s="25"/>
      <c r="I396" s="52">
        <f t="shared" si="47"/>
        <v>9</v>
      </c>
      <c r="J396" s="11">
        <f t="shared" si="45"/>
        <v>359.55</v>
      </c>
      <c r="K396" s="11">
        <f t="shared" si="48"/>
        <v>359.55</v>
      </c>
      <c r="L396" s="11">
        <f t="shared" si="49"/>
        <v>35.96</v>
      </c>
      <c r="M396" s="11">
        <f t="shared" si="50"/>
        <v>395.51</v>
      </c>
      <c r="N396" s="25"/>
      <c r="O396" s="11">
        <f t="shared" si="46"/>
        <v>582.5</v>
      </c>
      <c r="P396" s="11">
        <f t="shared" si="43"/>
        <v>58.25</v>
      </c>
      <c r="Q396" s="11">
        <f>+P396+O396</f>
        <v>640.75</v>
      </c>
    </row>
    <row r="397" spans="1:17" x14ac:dyDescent="0.2">
      <c r="A397" s="25" t="s">
        <v>167</v>
      </c>
      <c r="B397" s="25" t="s">
        <v>289</v>
      </c>
      <c r="C397" s="49" t="s">
        <v>1125</v>
      </c>
      <c r="D397" s="51">
        <v>12</v>
      </c>
      <c r="E397" s="51">
        <v>12</v>
      </c>
      <c r="I397" s="52">
        <f t="shared" si="47"/>
        <v>12</v>
      </c>
      <c r="J397" s="11">
        <f t="shared" si="45"/>
        <v>479.40000000000003</v>
      </c>
      <c r="K397" s="11">
        <f t="shared" si="48"/>
        <v>479.40000000000003</v>
      </c>
      <c r="L397" s="11">
        <f t="shared" si="49"/>
        <v>47.94</v>
      </c>
      <c r="M397" s="11">
        <f t="shared" si="50"/>
        <v>527.34</v>
      </c>
      <c r="O397" s="11">
        <f t="shared" si="46"/>
        <v>776.65000000000009</v>
      </c>
      <c r="P397" s="11">
        <f t="shared" si="43"/>
        <v>77.67</v>
      </c>
      <c r="Q397" s="11">
        <f t="shared" si="44"/>
        <v>854.32</v>
      </c>
    </row>
    <row r="398" spans="1:17" x14ac:dyDescent="0.2">
      <c r="A398" s="25" t="s">
        <v>167</v>
      </c>
      <c r="B398" s="25" t="s">
        <v>289</v>
      </c>
      <c r="C398" s="49" t="s">
        <v>1126</v>
      </c>
      <c r="D398" s="51">
        <v>20</v>
      </c>
      <c r="E398" s="51">
        <v>20</v>
      </c>
      <c r="I398" s="52">
        <f t="shared" si="47"/>
        <v>20</v>
      </c>
      <c r="J398" s="11">
        <f t="shared" si="45"/>
        <v>799</v>
      </c>
      <c r="K398" s="11">
        <f t="shared" si="48"/>
        <v>799</v>
      </c>
      <c r="L398" s="11">
        <f t="shared" si="49"/>
        <v>79.900000000000006</v>
      </c>
      <c r="M398" s="11">
        <f t="shared" si="50"/>
        <v>878.9</v>
      </c>
      <c r="O398" s="11">
        <f t="shared" si="46"/>
        <v>1294.4000000000001</v>
      </c>
      <c r="P398" s="11">
        <f t="shared" si="43"/>
        <v>129.44</v>
      </c>
      <c r="Q398" s="11">
        <f t="shared" si="44"/>
        <v>1423.8400000000001</v>
      </c>
    </row>
    <row r="399" spans="1:17" x14ac:dyDescent="0.2">
      <c r="A399" s="25" t="s">
        <v>167</v>
      </c>
      <c r="B399" s="25" t="s">
        <v>289</v>
      </c>
      <c r="C399" s="49" t="s">
        <v>1127</v>
      </c>
      <c r="D399" s="51">
        <v>5</v>
      </c>
      <c r="E399" s="51">
        <v>5</v>
      </c>
      <c r="I399" s="52">
        <f>+E399</f>
        <v>5</v>
      </c>
      <c r="J399" s="11">
        <f t="shared" si="45"/>
        <v>199.75</v>
      </c>
      <c r="K399" s="11">
        <f t="shared" si="48"/>
        <v>199.75</v>
      </c>
      <c r="L399" s="11">
        <f t="shared" si="49"/>
        <v>19.98</v>
      </c>
      <c r="M399" s="11">
        <f t="shared" si="50"/>
        <v>219.73</v>
      </c>
      <c r="O399" s="11">
        <f t="shared" si="46"/>
        <v>323.60000000000002</v>
      </c>
      <c r="P399" s="11">
        <f t="shared" si="43"/>
        <v>32.36</v>
      </c>
      <c r="Q399" s="11">
        <f t="shared" si="44"/>
        <v>355.96000000000004</v>
      </c>
    </row>
    <row r="400" spans="1:17" x14ac:dyDescent="0.2">
      <c r="A400" s="25" t="s">
        <v>167</v>
      </c>
      <c r="B400" s="25" t="s">
        <v>289</v>
      </c>
      <c r="C400" s="49" t="s">
        <v>1128</v>
      </c>
      <c r="D400" s="51">
        <v>10</v>
      </c>
      <c r="E400" s="51">
        <v>10</v>
      </c>
      <c r="I400" s="52">
        <f>+E400</f>
        <v>10</v>
      </c>
      <c r="J400" s="11">
        <f t="shared" si="45"/>
        <v>399.5</v>
      </c>
      <c r="K400" s="11">
        <f t="shared" si="48"/>
        <v>399.5</v>
      </c>
      <c r="L400" s="11">
        <f t="shared" si="49"/>
        <v>39.950000000000003</v>
      </c>
      <c r="M400" s="11">
        <f t="shared" si="50"/>
        <v>439.45</v>
      </c>
      <c r="O400" s="11">
        <f t="shared" si="46"/>
        <v>647.20000000000005</v>
      </c>
      <c r="P400" s="11">
        <f t="shared" si="43"/>
        <v>64.72</v>
      </c>
      <c r="Q400" s="11">
        <f t="shared" si="44"/>
        <v>711.92000000000007</v>
      </c>
    </row>
    <row r="401" spans="1:17" x14ac:dyDescent="0.2">
      <c r="A401" s="25" t="s">
        <v>167</v>
      </c>
      <c r="B401" s="25" t="s">
        <v>289</v>
      </c>
      <c r="C401" s="49" t="s">
        <v>1129</v>
      </c>
      <c r="D401" s="51">
        <v>15</v>
      </c>
      <c r="E401" s="51">
        <v>15</v>
      </c>
      <c r="I401" s="52">
        <f>+E401</f>
        <v>15</v>
      </c>
      <c r="J401" s="11">
        <f t="shared" si="45"/>
        <v>599.25</v>
      </c>
      <c r="K401" s="11">
        <f t="shared" si="48"/>
        <v>599.25</v>
      </c>
      <c r="L401" s="11">
        <f t="shared" si="49"/>
        <v>59.93</v>
      </c>
      <c r="M401" s="11">
        <f t="shared" si="50"/>
        <v>659.18</v>
      </c>
      <c r="O401" s="11">
        <f t="shared" si="46"/>
        <v>970.80000000000007</v>
      </c>
      <c r="P401" s="11">
        <f t="shared" si="43"/>
        <v>97.08</v>
      </c>
      <c r="Q401" s="11">
        <f t="shared" si="44"/>
        <v>1067.8800000000001</v>
      </c>
    </row>
    <row r="402" spans="1:17" s="69" customFormat="1" x14ac:dyDescent="0.2">
      <c r="A402" s="25" t="s">
        <v>167</v>
      </c>
      <c r="B402" s="25" t="s">
        <v>291</v>
      </c>
      <c r="C402" s="49" t="s">
        <v>1130</v>
      </c>
      <c r="D402" s="51" t="s">
        <v>780</v>
      </c>
      <c r="E402" s="51">
        <v>6</v>
      </c>
      <c r="F402" s="51">
        <v>0</v>
      </c>
      <c r="G402" s="51">
        <v>0</v>
      </c>
      <c r="H402" s="51">
        <v>0</v>
      </c>
      <c r="I402" s="52">
        <f>+E402+F402+G402+H402</f>
        <v>6</v>
      </c>
      <c r="J402" s="11">
        <f t="shared" si="45"/>
        <v>239.70000000000002</v>
      </c>
      <c r="K402" s="11">
        <f t="shared" si="48"/>
        <v>239.70000000000002</v>
      </c>
      <c r="L402" s="11">
        <f t="shared" si="49"/>
        <v>23.97</v>
      </c>
      <c r="M402" s="11">
        <f t="shared" si="50"/>
        <v>263.67</v>
      </c>
      <c r="O402" s="11">
        <f t="shared" si="46"/>
        <v>388.35</v>
      </c>
      <c r="P402" s="11">
        <f t="shared" si="43"/>
        <v>38.840000000000003</v>
      </c>
      <c r="Q402" s="11">
        <f t="shared" si="44"/>
        <v>427.19000000000005</v>
      </c>
    </row>
    <row r="403" spans="1:17" s="69" customFormat="1" x14ac:dyDescent="0.2">
      <c r="A403" s="25" t="s">
        <v>167</v>
      </c>
      <c r="B403" s="25" t="s">
        <v>291</v>
      </c>
      <c r="C403" s="49" t="s">
        <v>1131</v>
      </c>
      <c r="D403" s="51" t="s">
        <v>780</v>
      </c>
      <c r="E403" s="51">
        <v>6</v>
      </c>
      <c r="F403" s="51">
        <v>0</v>
      </c>
      <c r="G403" s="51">
        <v>0</v>
      </c>
      <c r="H403" s="51">
        <v>0</v>
      </c>
      <c r="I403" s="52">
        <f>+E403+F403+G403+H403</f>
        <v>6</v>
      </c>
      <c r="J403" s="11">
        <f t="shared" si="45"/>
        <v>239.70000000000002</v>
      </c>
      <c r="K403" s="11">
        <f t="shared" si="48"/>
        <v>239.70000000000002</v>
      </c>
      <c r="L403" s="11">
        <f t="shared" si="49"/>
        <v>23.97</v>
      </c>
      <c r="M403" s="11">
        <f t="shared" si="50"/>
        <v>263.67</v>
      </c>
      <c r="O403" s="11">
        <f t="shared" si="46"/>
        <v>388.35</v>
      </c>
      <c r="P403" s="11">
        <f t="shared" si="43"/>
        <v>38.840000000000003</v>
      </c>
      <c r="Q403" s="11">
        <f t="shared" si="44"/>
        <v>427.19000000000005</v>
      </c>
    </row>
    <row r="404" spans="1:17" s="72" customFormat="1" x14ac:dyDescent="0.2">
      <c r="A404" s="25" t="s">
        <v>167</v>
      </c>
      <c r="B404" s="25" t="s">
        <v>293</v>
      </c>
      <c r="C404" s="70" t="s">
        <v>1132</v>
      </c>
      <c r="D404" s="51" t="s">
        <v>778</v>
      </c>
      <c r="E404" s="71">
        <v>5</v>
      </c>
      <c r="F404" s="51">
        <v>0</v>
      </c>
      <c r="G404" s="51">
        <v>0</v>
      </c>
      <c r="H404" s="51">
        <v>0</v>
      </c>
      <c r="I404" s="52">
        <f>+E404+F404+G404+H404</f>
        <v>5</v>
      </c>
      <c r="J404" s="11">
        <f t="shared" si="45"/>
        <v>199.75</v>
      </c>
      <c r="K404" s="11">
        <f t="shared" si="48"/>
        <v>199.75</v>
      </c>
      <c r="L404" s="11">
        <f t="shared" si="49"/>
        <v>19.98</v>
      </c>
      <c r="M404" s="11">
        <f t="shared" si="50"/>
        <v>219.73</v>
      </c>
      <c r="O404" s="11">
        <f t="shared" si="46"/>
        <v>323.60000000000002</v>
      </c>
      <c r="P404" s="11">
        <f t="shared" si="43"/>
        <v>32.36</v>
      </c>
      <c r="Q404" s="11">
        <f t="shared" si="44"/>
        <v>355.96000000000004</v>
      </c>
    </row>
    <row r="405" spans="1:17" s="72" customFormat="1" x14ac:dyDescent="0.2">
      <c r="A405" s="25" t="s">
        <v>167</v>
      </c>
      <c r="B405" s="25" t="s">
        <v>293</v>
      </c>
      <c r="C405" s="70" t="s">
        <v>1133</v>
      </c>
      <c r="D405" s="51" t="s">
        <v>778</v>
      </c>
      <c r="E405" s="71">
        <v>5</v>
      </c>
      <c r="F405" s="51">
        <v>0</v>
      </c>
      <c r="G405" s="51">
        <v>0</v>
      </c>
      <c r="H405" s="51">
        <v>0</v>
      </c>
      <c r="I405" s="52">
        <f>+E405+F405+G405+H405</f>
        <v>5</v>
      </c>
      <c r="J405" s="11">
        <f t="shared" si="45"/>
        <v>199.75</v>
      </c>
      <c r="K405" s="11">
        <f t="shared" si="48"/>
        <v>199.75</v>
      </c>
      <c r="L405" s="11">
        <f t="shared" si="49"/>
        <v>19.98</v>
      </c>
      <c r="M405" s="11">
        <f t="shared" si="50"/>
        <v>219.73</v>
      </c>
      <c r="O405" s="11">
        <f t="shared" si="46"/>
        <v>323.60000000000002</v>
      </c>
      <c r="P405" s="11">
        <f t="shared" si="43"/>
        <v>32.36</v>
      </c>
      <c r="Q405" s="11">
        <f t="shared" si="44"/>
        <v>355.96000000000004</v>
      </c>
    </row>
    <row r="412" spans="1:17" x14ac:dyDescent="0.2">
      <c r="D412" s="11"/>
    </row>
    <row r="413" spans="1:17" x14ac:dyDescent="0.2">
      <c r="D413" s="11"/>
    </row>
    <row r="414" spans="1:17" x14ac:dyDescent="0.2">
      <c r="D414" s="11"/>
    </row>
    <row r="415" spans="1:17" s="51" customFormat="1" x14ac:dyDescent="0.2">
      <c r="A415" s="25"/>
      <c r="B415" s="25"/>
      <c r="C415" s="49"/>
      <c r="D415" s="11"/>
      <c r="F415" s="25"/>
      <c r="G415" s="25"/>
      <c r="H415" s="25"/>
      <c r="I415" s="52"/>
      <c r="J415" s="25"/>
      <c r="K415" s="25"/>
      <c r="L415" s="25"/>
      <c r="M415" s="25"/>
      <c r="N415" s="25"/>
      <c r="O415" s="25"/>
      <c r="P415" s="25"/>
      <c r="Q415" s="25"/>
    </row>
    <row r="416" spans="1:17" s="51" customFormat="1" x14ac:dyDescent="0.2">
      <c r="A416" s="25"/>
      <c r="B416" s="25"/>
      <c r="C416" s="49"/>
      <c r="D416" s="11"/>
      <c r="F416" s="25"/>
      <c r="G416" s="25"/>
      <c r="H416" s="25"/>
      <c r="I416" s="52"/>
      <c r="J416" s="25"/>
      <c r="K416" s="25"/>
      <c r="L416" s="25"/>
      <c r="M416" s="25"/>
      <c r="N416" s="25"/>
      <c r="O416" s="25"/>
      <c r="P416" s="25"/>
      <c r="Q416" s="25"/>
    </row>
    <row r="417" spans="1:17" s="51" customFormat="1" x14ac:dyDescent="0.2">
      <c r="A417" s="25"/>
      <c r="B417" s="25"/>
      <c r="C417" s="49"/>
      <c r="D417" s="11"/>
      <c r="F417" s="25"/>
      <c r="G417" s="25"/>
      <c r="H417" s="25"/>
      <c r="I417" s="52"/>
      <c r="J417" s="25"/>
      <c r="K417" s="25"/>
      <c r="L417" s="25"/>
      <c r="M417" s="25"/>
      <c r="N417" s="25"/>
      <c r="O417" s="25"/>
      <c r="P417" s="25"/>
      <c r="Q417" s="25"/>
    </row>
    <row r="418" spans="1:17" s="51" customFormat="1" x14ac:dyDescent="0.2">
      <c r="A418" s="25"/>
      <c r="B418" s="25"/>
      <c r="C418" s="49"/>
      <c r="D418" s="11"/>
      <c r="F418" s="25"/>
      <c r="G418" s="25"/>
      <c r="H418" s="25"/>
      <c r="I418" s="52"/>
      <c r="J418" s="25"/>
      <c r="K418" s="25"/>
      <c r="L418" s="25"/>
      <c r="M418" s="25"/>
      <c r="N418" s="25"/>
      <c r="O418" s="25"/>
      <c r="P418" s="25"/>
      <c r="Q418" s="25"/>
    </row>
    <row r="419" spans="1:17" s="51" customFormat="1" x14ac:dyDescent="0.2">
      <c r="A419" s="25"/>
      <c r="B419" s="25"/>
      <c r="C419" s="49"/>
      <c r="D419" s="11"/>
      <c r="F419" s="25"/>
      <c r="G419" s="25"/>
      <c r="H419" s="25"/>
      <c r="I419" s="52"/>
      <c r="J419" s="25"/>
      <c r="K419" s="25"/>
      <c r="L419" s="25"/>
      <c r="M419" s="25"/>
      <c r="N419" s="25"/>
      <c r="O419" s="25"/>
      <c r="P419" s="25"/>
      <c r="Q419" s="25"/>
    </row>
    <row r="420" spans="1:17" s="51" customFormat="1" x14ac:dyDescent="0.2">
      <c r="A420" s="25"/>
      <c r="B420" s="25"/>
      <c r="C420" s="49"/>
      <c r="D420" s="11"/>
      <c r="F420" s="25"/>
      <c r="G420" s="25"/>
      <c r="H420" s="25"/>
      <c r="I420" s="52"/>
      <c r="J420" s="25"/>
      <c r="K420" s="25"/>
      <c r="L420" s="25"/>
      <c r="M420" s="25"/>
      <c r="N420" s="25"/>
      <c r="O420" s="25"/>
      <c r="P420" s="25"/>
      <c r="Q420" s="25"/>
    </row>
    <row r="421" spans="1:17" s="51" customFormat="1" x14ac:dyDescent="0.2">
      <c r="A421" s="25"/>
      <c r="B421" s="25"/>
      <c r="C421" s="49"/>
      <c r="D421" s="11"/>
      <c r="F421" s="25"/>
      <c r="G421" s="25"/>
      <c r="H421" s="25"/>
      <c r="I421" s="52"/>
      <c r="J421" s="25"/>
      <c r="K421" s="25"/>
      <c r="L421" s="25"/>
      <c r="M421" s="25"/>
      <c r="N421" s="25"/>
      <c r="O421" s="25"/>
      <c r="P421" s="25"/>
      <c r="Q421" s="25"/>
    </row>
    <row r="422" spans="1:17" s="51" customFormat="1" x14ac:dyDescent="0.2">
      <c r="A422" s="25"/>
      <c r="B422" s="25"/>
      <c r="C422" s="49"/>
      <c r="D422" s="11"/>
      <c r="F422" s="25"/>
      <c r="G422" s="25"/>
      <c r="H422" s="25"/>
      <c r="I422" s="52"/>
      <c r="J422" s="25"/>
      <c r="K422" s="25"/>
      <c r="L422" s="25"/>
      <c r="M422" s="25"/>
      <c r="N422" s="25"/>
      <c r="O422" s="25"/>
      <c r="P422" s="25"/>
      <c r="Q422" s="25"/>
    </row>
    <row r="423" spans="1:17" s="51" customFormat="1" x14ac:dyDescent="0.2">
      <c r="A423" s="25"/>
      <c r="B423" s="25"/>
      <c r="C423" s="49"/>
      <c r="D423" s="11"/>
      <c r="F423" s="25"/>
      <c r="G423" s="25"/>
      <c r="H423" s="25"/>
      <c r="I423" s="52"/>
      <c r="J423" s="25"/>
      <c r="K423" s="25"/>
      <c r="L423" s="25"/>
      <c r="M423" s="25"/>
      <c r="N423" s="25"/>
      <c r="O423" s="25"/>
      <c r="P423" s="25"/>
      <c r="Q423" s="25"/>
    </row>
    <row r="424" spans="1:17" s="51" customFormat="1" x14ac:dyDescent="0.2">
      <c r="A424" s="25"/>
      <c r="B424" s="25"/>
      <c r="C424" s="49"/>
      <c r="D424" s="11"/>
      <c r="F424" s="25"/>
      <c r="G424" s="25"/>
      <c r="H424" s="25"/>
      <c r="I424" s="52"/>
      <c r="J424" s="25"/>
      <c r="K424" s="25"/>
      <c r="L424" s="25"/>
      <c r="M424" s="25"/>
      <c r="N424" s="25"/>
      <c r="O424" s="25"/>
      <c r="P424" s="25"/>
      <c r="Q424" s="25"/>
    </row>
    <row r="425" spans="1:17" s="51" customFormat="1" x14ac:dyDescent="0.2">
      <c r="A425" s="25"/>
      <c r="B425" s="25"/>
      <c r="C425" s="49"/>
      <c r="D425" s="11"/>
      <c r="F425" s="25"/>
      <c r="G425" s="25"/>
      <c r="H425" s="25"/>
      <c r="I425" s="52"/>
      <c r="J425" s="25"/>
      <c r="K425" s="25"/>
      <c r="L425" s="25"/>
      <c r="M425" s="25"/>
      <c r="N425" s="25"/>
      <c r="O425" s="25"/>
      <c r="P425" s="25"/>
      <c r="Q425" s="25"/>
    </row>
    <row r="426" spans="1:17" s="51" customFormat="1" x14ac:dyDescent="0.2">
      <c r="A426" s="25"/>
      <c r="B426" s="25"/>
      <c r="C426" s="49"/>
      <c r="D426" s="11"/>
      <c r="F426" s="25"/>
      <c r="G426" s="25"/>
      <c r="H426" s="25"/>
      <c r="I426" s="52"/>
      <c r="J426" s="25"/>
      <c r="K426" s="25"/>
      <c r="L426" s="25"/>
      <c r="M426" s="25"/>
      <c r="N426" s="25"/>
      <c r="O426" s="25"/>
      <c r="P426" s="25"/>
      <c r="Q426" s="25"/>
    </row>
    <row r="427" spans="1:17" s="51" customFormat="1" x14ac:dyDescent="0.2">
      <c r="A427" s="25"/>
      <c r="B427" s="25"/>
      <c r="C427" s="49"/>
      <c r="D427" s="11"/>
      <c r="F427" s="25"/>
      <c r="G427" s="25"/>
      <c r="H427" s="25"/>
      <c r="I427" s="52"/>
      <c r="J427" s="25"/>
      <c r="K427" s="25"/>
      <c r="L427" s="25"/>
      <c r="M427" s="25"/>
      <c r="N427" s="25"/>
      <c r="O427" s="25"/>
      <c r="P427" s="25"/>
      <c r="Q427" s="25"/>
    </row>
    <row r="428" spans="1:17" s="51" customFormat="1" x14ac:dyDescent="0.2">
      <c r="A428" s="25"/>
      <c r="B428" s="25"/>
      <c r="C428" s="49"/>
      <c r="D428" s="11"/>
      <c r="F428" s="25"/>
      <c r="G428" s="25"/>
      <c r="H428" s="25"/>
      <c r="I428" s="52"/>
      <c r="J428" s="25"/>
      <c r="K428" s="25"/>
      <c r="L428" s="25"/>
      <c r="M428" s="25"/>
      <c r="N428" s="25"/>
      <c r="O428" s="25"/>
      <c r="P428" s="25"/>
      <c r="Q428" s="25"/>
    </row>
    <row r="429" spans="1:17" s="51" customFormat="1" x14ac:dyDescent="0.2">
      <c r="A429" s="25"/>
      <c r="B429" s="25"/>
      <c r="C429" s="49"/>
      <c r="D429" s="11"/>
      <c r="F429" s="25"/>
      <c r="G429" s="25"/>
      <c r="H429" s="25"/>
      <c r="I429" s="52"/>
      <c r="J429" s="25"/>
      <c r="K429" s="25"/>
      <c r="L429" s="25"/>
      <c r="M429" s="25"/>
      <c r="N429" s="25"/>
      <c r="O429" s="25"/>
      <c r="P429" s="25"/>
      <c r="Q429" s="25"/>
    </row>
    <row r="430" spans="1:17" s="51" customFormat="1" x14ac:dyDescent="0.2">
      <c r="A430" s="25"/>
      <c r="B430" s="25"/>
      <c r="C430" s="49"/>
      <c r="D430" s="11"/>
      <c r="F430" s="25"/>
      <c r="G430" s="25"/>
      <c r="H430" s="25"/>
      <c r="I430" s="52"/>
      <c r="J430" s="25"/>
      <c r="K430" s="25"/>
      <c r="L430" s="25"/>
      <c r="M430" s="25"/>
      <c r="N430" s="25"/>
      <c r="O430" s="25"/>
      <c r="P430" s="25"/>
      <c r="Q430" s="25"/>
    </row>
    <row r="431" spans="1:17" s="51" customFormat="1" x14ac:dyDescent="0.2">
      <c r="A431" s="25"/>
      <c r="B431" s="25"/>
      <c r="C431" s="49"/>
      <c r="D431" s="11"/>
      <c r="F431" s="25"/>
      <c r="G431" s="25"/>
      <c r="H431" s="25"/>
      <c r="I431" s="52"/>
      <c r="J431" s="25"/>
      <c r="K431" s="25"/>
      <c r="L431" s="25"/>
      <c r="M431" s="25"/>
      <c r="N431" s="25"/>
      <c r="O431" s="25"/>
      <c r="P431" s="25"/>
      <c r="Q431" s="25"/>
    </row>
    <row r="432" spans="1:17" s="51" customFormat="1" x14ac:dyDescent="0.2">
      <c r="A432" s="25"/>
      <c r="B432" s="25"/>
      <c r="C432" s="49"/>
      <c r="D432" s="11"/>
      <c r="F432" s="25"/>
      <c r="G432" s="25"/>
      <c r="H432" s="25"/>
      <c r="I432" s="52"/>
      <c r="J432" s="25"/>
      <c r="K432" s="25"/>
      <c r="L432" s="25"/>
      <c r="M432" s="25"/>
      <c r="N432" s="25"/>
      <c r="O432" s="25"/>
      <c r="P432" s="25"/>
      <c r="Q432" s="25"/>
    </row>
    <row r="433" spans="1:17" s="51" customFormat="1" x14ac:dyDescent="0.2">
      <c r="A433" s="25"/>
      <c r="B433" s="25"/>
      <c r="C433" s="49"/>
      <c r="D433" s="11"/>
      <c r="F433" s="25"/>
      <c r="G433" s="25"/>
      <c r="H433" s="25"/>
      <c r="I433" s="52"/>
      <c r="J433" s="25"/>
      <c r="K433" s="25"/>
      <c r="L433" s="25"/>
      <c r="M433" s="25"/>
      <c r="N433" s="25"/>
      <c r="O433" s="25"/>
      <c r="P433" s="25"/>
      <c r="Q433" s="25"/>
    </row>
    <row r="434" spans="1:17" s="51" customFormat="1" x14ac:dyDescent="0.2">
      <c r="A434" s="25"/>
      <c r="B434" s="25"/>
      <c r="C434" s="49"/>
      <c r="D434" s="11"/>
      <c r="F434" s="25"/>
      <c r="G434" s="25"/>
      <c r="H434" s="25"/>
      <c r="I434" s="52"/>
      <c r="J434" s="25"/>
      <c r="K434" s="25"/>
      <c r="L434" s="25"/>
      <c r="M434" s="25"/>
      <c r="N434" s="25"/>
      <c r="O434" s="25"/>
      <c r="P434" s="25"/>
      <c r="Q434" s="25"/>
    </row>
    <row r="435" spans="1:17" s="51" customFormat="1" x14ac:dyDescent="0.2">
      <c r="A435" s="25"/>
      <c r="B435" s="25"/>
      <c r="C435" s="49"/>
      <c r="D435" s="11"/>
      <c r="F435" s="25"/>
      <c r="G435" s="25"/>
      <c r="H435" s="25"/>
      <c r="I435" s="52"/>
      <c r="J435" s="25"/>
      <c r="K435" s="25"/>
      <c r="L435" s="25"/>
      <c r="M435" s="25"/>
      <c r="N435" s="25"/>
      <c r="O435" s="25"/>
      <c r="P435" s="25"/>
      <c r="Q435" s="25"/>
    </row>
    <row r="436" spans="1:17" s="51" customFormat="1" x14ac:dyDescent="0.2">
      <c r="A436" s="25"/>
      <c r="B436" s="25"/>
      <c r="C436" s="49"/>
      <c r="D436" s="11"/>
      <c r="F436" s="25"/>
      <c r="G436" s="25"/>
      <c r="H436" s="25"/>
      <c r="I436" s="52"/>
      <c r="J436" s="25"/>
      <c r="K436" s="25"/>
      <c r="L436" s="25"/>
      <c r="M436" s="25"/>
      <c r="N436" s="25"/>
      <c r="O436" s="25"/>
      <c r="P436" s="25"/>
      <c r="Q436" s="25"/>
    </row>
    <row r="437" spans="1:17" s="51" customFormat="1" x14ac:dyDescent="0.2">
      <c r="A437" s="25"/>
      <c r="B437" s="25"/>
      <c r="C437" s="49"/>
      <c r="D437" s="11"/>
      <c r="F437" s="25"/>
      <c r="G437" s="25"/>
      <c r="H437" s="25"/>
      <c r="I437" s="52"/>
      <c r="J437" s="25"/>
      <c r="K437" s="25"/>
      <c r="L437" s="25"/>
      <c r="M437" s="25"/>
      <c r="N437" s="25"/>
      <c r="O437" s="25"/>
      <c r="P437" s="25"/>
      <c r="Q437" s="25"/>
    </row>
    <row r="438" spans="1:17" s="51" customFormat="1" x14ac:dyDescent="0.2">
      <c r="A438" s="25"/>
      <c r="B438" s="25"/>
      <c r="C438" s="49"/>
      <c r="D438" s="11"/>
      <c r="F438" s="25"/>
      <c r="G438" s="25"/>
      <c r="H438" s="25"/>
      <c r="I438" s="52"/>
      <c r="J438" s="25"/>
      <c r="K438" s="25"/>
      <c r="L438" s="25"/>
      <c r="M438" s="25"/>
      <c r="N438" s="25"/>
      <c r="O438" s="25"/>
      <c r="P438" s="25"/>
      <c r="Q438" s="25"/>
    </row>
    <row r="439" spans="1:17" s="51" customFormat="1" x14ac:dyDescent="0.2">
      <c r="A439" s="25"/>
      <c r="B439" s="25"/>
      <c r="C439" s="49"/>
      <c r="D439" s="11"/>
      <c r="F439" s="25"/>
      <c r="G439" s="25"/>
      <c r="H439" s="25"/>
      <c r="I439" s="52"/>
      <c r="J439" s="25"/>
      <c r="K439" s="25"/>
      <c r="L439" s="25"/>
      <c r="M439" s="25"/>
      <c r="N439" s="25"/>
      <c r="O439" s="25"/>
      <c r="P439" s="25"/>
      <c r="Q439" s="25"/>
    </row>
    <row r="440" spans="1:17" s="51" customFormat="1" x14ac:dyDescent="0.2">
      <c r="A440" s="25"/>
      <c r="B440" s="25"/>
      <c r="C440" s="49"/>
      <c r="D440" s="11"/>
      <c r="F440" s="25"/>
      <c r="G440" s="25"/>
      <c r="H440" s="25"/>
      <c r="I440" s="52"/>
      <c r="J440" s="25"/>
      <c r="K440" s="25"/>
      <c r="L440" s="25"/>
      <c r="M440" s="25"/>
      <c r="N440" s="25"/>
      <c r="O440" s="25"/>
      <c r="P440" s="25"/>
      <c r="Q440" s="25"/>
    </row>
    <row r="441" spans="1:17" s="51" customFormat="1" x14ac:dyDescent="0.2">
      <c r="A441" s="25"/>
      <c r="B441" s="25"/>
      <c r="C441" s="49"/>
      <c r="D441" s="11"/>
      <c r="F441" s="25"/>
      <c r="G441" s="25"/>
      <c r="H441" s="25"/>
      <c r="I441" s="52"/>
      <c r="J441" s="25"/>
      <c r="K441" s="25"/>
      <c r="L441" s="25"/>
      <c r="M441" s="25"/>
      <c r="N441" s="25"/>
      <c r="O441" s="25"/>
      <c r="P441" s="25"/>
      <c r="Q441" s="25"/>
    </row>
    <row r="442" spans="1:17" s="51" customFormat="1" x14ac:dyDescent="0.2">
      <c r="A442" s="25"/>
      <c r="B442" s="25"/>
      <c r="C442" s="49"/>
      <c r="D442" s="11"/>
      <c r="F442" s="25"/>
      <c r="G442" s="25"/>
      <c r="H442" s="25"/>
      <c r="I442" s="52"/>
      <c r="J442" s="25"/>
      <c r="K442" s="25"/>
      <c r="L442" s="25"/>
      <c r="M442" s="25"/>
      <c r="N442" s="25"/>
      <c r="O442" s="25"/>
      <c r="P442" s="25"/>
      <c r="Q442" s="25"/>
    </row>
    <row r="443" spans="1:17" s="51" customFormat="1" x14ac:dyDescent="0.2">
      <c r="A443" s="25"/>
      <c r="B443" s="25"/>
      <c r="C443" s="49"/>
      <c r="D443" s="11"/>
      <c r="F443" s="25"/>
      <c r="G443" s="25"/>
      <c r="H443" s="25"/>
      <c r="I443" s="52"/>
      <c r="J443" s="25"/>
      <c r="K443" s="25"/>
      <c r="L443" s="25"/>
      <c r="M443" s="25"/>
      <c r="N443" s="25"/>
      <c r="O443" s="25"/>
      <c r="P443" s="25"/>
      <c r="Q443" s="25"/>
    </row>
    <row r="444" spans="1:17" s="51" customFormat="1" x14ac:dyDescent="0.2">
      <c r="A444" s="25"/>
      <c r="B444" s="25"/>
      <c r="C444" s="49"/>
      <c r="D444" s="11"/>
      <c r="F444" s="25"/>
      <c r="G444" s="25"/>
      <c r="H444" s="25"/>
      <c r="I444" s="52"/>
      <c r="J444" s="25"/>
      <c r="K444" s="25"/>
      <c r="L444" s="25"/>
      <c r="M444" s="25"/>
      <c r="N444" s="25"/>
      <c r="O444" s="25"/>
      <c r="P444" s="25"/>
      <c r="Q444" s="25"/>
    </row>
    <row r="445" spans="1:17" s="51" customFormat="1" x14ac:dyDescent="0.2">
      <c r="A445" s="25"/>
      <c r="B445" s="25"/>
      <c r="C445" s="49"/>
      <c r="D445" s="11"/>
      <c r="F445" s="25"/>
      <c r="G445" s="25"/>
      <c r="H445" s="25"/>
      <c r="I445" s="52"/>
      <c r="J445" s="25"/>
      <c r="K445" s="25"/>
      <c r="L445" s="25"/>
      <c r="M445" s="25"/>
      <c r="N445" s="25"/>
      <c r="O445" s="25"/>
      <c r="P445" s="25"/>
      <c r="Q445" s="25"/>
    </row>
    <row r="446" spans="1:17" s="51" customFormat="1" x14ac:dyDescent="0.2">
      <c r="A446" s="25"/>
      <c r="B446" s="25"/>
      <c r="C446" s="49"/>
      <c r="D446" s="11"/>
      <c r="F446" s="25"/>
      <c r="G446" s="25"/>
      <c r="H446" s="25"/>
      <c r="I446" s="52"/>
      <c r="J446" s="25"/>
      <c r="K446" s="25"/>
      <c r="L446" s="25"/>
      <c r="M446" s="25"/>
      <c r="N446" s="25"/>
      <c r="O446" s="25"/>
      <c r="P446" s="25"/>
      <c r="Q446" s="25"/>
    </row>
    <row r="447" spans="1:17" s="51" customFormat="1" x14ac:dyDescent="0.2">
      <c r="A447" s="25"/>
      <c r="B447" s="25"/>
      <c r="C447" s="49"/>
      <c r="D447" s="11"/>
      <c r="F447" s="25"/>
      <c r="G447" s="25"/>
      <c r="H447" s="25"/>
      <c r="I447" s="52"/>
      <c r="J447" s="25"/>
      <c r="K447" s="25"/>
      <c r="L447" s="25"/>
      <c r="M447" s="25"/>
      <c r="N447" s="25"/>
      <c r="O447" s="25"/>
      <c r="P447" s="25"/>
      <c r="Q447" s="25"/>
    </row>
    <row r="448" spans="1:17" s="51" customFormat="1" x14ac:dyDescent="0.2">
      <c r="A448" s="25"/>
      <c r="B448" s="25"/>
      <c r="C448" s="49"/>
      <c r="D448" s="11"/>
      <c r="F448" s="25"/>
      <c r="G448" s="25"/>
      <c r="H448" s="25"/>
      <c r="I448" s="52"/>
      <c r="J448" s="25"/>
      <c r="K448" s="25"/>
      <c r="L448" s="25"/>
      <c r="M448" s="25"/>
      <c r="N448" s="25"/>
      <c r="O448" s="25"/>
      <c r="P448" s="25"/>
      <c r="Q448" s="25"/>
    </row>
    <row r="449" spans="1:17" s="51" customFormat="1" x14ac:dyDescent="0.2">
      <c r="A449" s="25"/>
      <c r="B449" s="25"/>
      <c r="C449" s="49"/>
      <c r="D449" s="11"/>
      <c r="F449" s="25"/>
      <c r="G449" s="25"/>
      <c r="H449" s="25"/>
      <c r="I449" s="52"/>
      <c r="J449" s="25"/>
      <c r="K449" s="25"/>
      <c r="L449" s="25"/>
      <c r="M449" s="25"/>
      <c r="N449" s="25"/>
      <c r="O449" s="25"/>
      <c r="P449" s="25"/>
      <c r="Q449" s="25"/>
    </row>
    <row r="450" spans="1:17" s="51" customFormat="1" x14ac:dyDescent="0.2">
      <c r="A450" s="25"/>
      <c r="B450" s="25"/>
      <c r="C450" s="49"/>
      <c r="D450" s="11"/>
      <c r="F450" s="25"/>
      <c r="G450" s="25"/>
      <c r="H450" s="25"/>
      <c r="I450" s="52"/>
      <c r="J450" s="25"/>
      <c r="K450" s="25"/>
      <c r="L450" s="25"/>
      <c r="M450" s="25"/>
      <c r="N450" s="25"/>
      <c r="O450" s="25"/>
      <c r="P450" s="25"/>
      <c r="Q450" s="25"/>
    </row>
    <row r="451" spans="1:17" s="51" customFormat="1" x14ac:dyDescent="0.2">
      <c r="A451" s="25"/>
      <c r="B451" s="25"/>
      <c r="C451" s="49"/>
      <c r="D451" s="11"/>
      <c r="F451" s="25"/>
      <c r="G451" s="25"/>
      <c r="H451" s="25"/>
      <c r="I451" s="52"/>
      <c r="J451" s="25"/>
      <c r="K451" s="25"/>
      <c r="L451" s="25"/>
      <c r="M451" s="25"/>
      <c r="N451" s="25"/>
      <c r="O451" s="25"/>
      <c r="P451" s="25"/>
      <c r="Q451" s="25"/>
    </row>
    <row r="452" spans="1:17" s="51" customFormat="1" x14ac:dyDescent="0.2">
      <c r="A452" s="25"/>
      <c r="B452" s="25"/>
      <c r="C452" s="49"/>
      <c r="D452" s="11"/>
      <c r="F452" s="25"/>
      <c r="G452" s="25"/>
      <c r="H452" s="25"/>
      <c r="I452" s="52"/>
      <c r="J452" s="25"/>
      <c r="K452" s="25"/>
      <c r="L452" s="25"/>
      <c r="M452" s="25"/>
      <c r="N452" s="25"/>
      <c r="O452" s="25"/>
      <c r="P452" s="25"/>
      <c r="Q452" s="25"/>
    </row>
    <row r="453" spans="1:17" s="51" customFormat="1" x14ac:dyDescent="0.2">
      <c r="A453" s="25"/>
      <c r="B453" s="25"/>
      <c r="C453" s="49"/>
      <c r="D453" s="11"/>
      <c r="F453" s="25"/>
      <c r="G453" s="25"/>
      <c r="H453" s="25"/>
      <c r="I453" s="52"/>
      <c r="J453" s="25"/>
      <c r="K453" s="25"/>
      <c r="L453" s="25"/>
      <c r="M453" s="25"/>
      <c r="N453" s="25"/>
      <c r="O453" s="25"/>
      <c r="P453" s="25"/>
      <c r="Q453" s="25"/>
    </row>
    <row r="454" spans="1:17" s="51" customFormat="1" x14ac:dyDescent="0.2">
      <c r="A454" s="25"/>
      <c r="B454" s="25"/>
      <c r="C454" s="49"/>
      <c r="D454" s="11"/>
      <c r="F454" s="25"/>
      <c r="G454" s="25"/>
      <c r="H454" s="25"/>
      <c r="I454" s="52"/>
      <c r="J454" s="25"/>
      <c r="K454" s="25"/>
      <c r="L454" s="25"/>
      <c r="M454" s="25"/>
      <c r="N454" s="25"/>
      <c r="O454" s="25"/>
      <c r="P454" s="25"/>
      <c r="Q454" s="25"/>
    </row>
    <row r="455" spans="1:17" s="51" customFormat="1" x14ac:dyDescent="0.2">
      <c r="A455" s="25"/>
      <c r="B455" s="25"/>
      <c r="C455" s="49"/>
      <c r="D455" s="11"/>
      <c r="F455" s="25"/>
      <c r="G455" s="25"/>
      <c r="H455" s="25"/>
      <c r="I455" s="52"/>
      <c r="J455" s="25"/>
      <c r="K455" s="25"/>
      <c r="L455" s="25"/>
      <c r="M455" s="25"/>
      <c r="N455" s="25"/>
      <c r="O455" s="25"/>
      <c r="P455" s="25"/>
      <c r="Q455" s="25"/>
    </row>
    <row r="456" spans="1:17" s="51" customFormat="1" x14ac:dyDescent="0.2">
      <c r="A456" s="25"/>
      <c r="B456" s="25"/>
      <c r="C456" s="49"/>
      <c r="D456" s="11"/>
      <c r="F456" s="25"/>
      <c r="G456" s="25"/>
      <c r="H456" s="25"/>
      <c r="I456" s="52"/>
      <c r="J456" s="25"/>
      <c r="K456" s="25"/>
      <c r="L456" s="25"/>
      <c r="M456" s="25"/>
      <c r="N456" s="25"/>
      <c r="O456" s="25"/>
      <c r="P456" s="25"/>
      <c r="Q456" s="25"/>
    </row>
    <row r="457" spans="1:17" s="51" customFormat="1" x14ac:dyDescent="0.2">
      <c r="A457" s="25"/>
      <c r="B457" s="25"/>
      <c r="C457" s="49"/>
      <c r="D457" s="11"/>
      <c r="F457" s="25"/>
      <c r="G457" s="25"/>
      <c r="H457" s="25"/>
      <c r="I457" s="52"/>
      <c r="J457" s="25"/>
      <c r="K457" s="25"/>
      <c r="L457" s="25"/>
      <c r="M457" s="25"/>
      <c r="N457" s="25"/>
      <c r="O457" s="25"/>
      <c r="P457" s="25"/>
      <c r="Q457" s="25"/>
    </row>
    <row r="458" spans="1:17" s="51" customFormat="1" x14ac:dyDescent="0.2">
      <c r="A458" s="25"/>
      <c r="B458" s="25"/>
      <c r="C458" s="49"/>
      <c r="D458" s="11"/>
      <c r="F458" s="25"/>
      <c r="G458" s="25"/>
      <c r="H458" s="25"/>
      <c r="I458" s="52"/>
      <c r="J458" s="25"/>
      <c r="K458" s="25"/>
      <c r="L458" s="25"/>
      <c r="M458" s="25"/>
      <c r="N458" s="25"/>
      <c r="O458" s="25"/>
      <c r="P458" s="25"/>
      <c r="Q458" s="25"/>
    </row>
    <row r="459" spans="1:17" s="51" customFormat="1" x14ac:dyDescent="0.2">
      <c r="A459" s="25"/>
      <c r="B459" s="25"/>
      <c r="C459" s="49"/>
      <c r="D459" s="11"/>
      <c r="F459" s="25"/>
      <c r="G459" s="25"/>
      <c r="H459" s="25"/>
      <c r="I459" s="52"/>
      <c r="J459" s="25"/>
      <c r="K459" s="25"/>
      <c r="L459" s="25"/>
      <c r="M459" s="25"/>
      <c r="N459" s="25"/>
      <c r="O459" s="25"/>
      <c r="P459" s="25"/>
      <c r="Q459" s="25"/>
    </row>
    <row r="460" spans="1:17" s="51" customFormat="1" x14ac:dyDescent="0.2">
      <c r="A460" s="25"/>
      <c r="B460" s="25"/>
      <c r="C460" s="49"/>
      <c r="D460" s="11"/>
      <c r="F460" s="25"/>
      <c r="G460" s="25"/>
      <c r="H460" s="25"/>
      <c r="I460" s="52"/>
      <c r="J460" s="25"/>
      <c r="K460" s="25"/>
      <c r="L460" s="25"/>
      <c r="M460" s="25"/>
      <c r="N460" s="25"/>
      <c r="O460" s="25"/>
      <c r="P460" s="25"/>
      <c r="Q460" s="25"/>
    </row>
    <row r="461" spans="1:17" s="51" customFormat="1" x14ac:dyDescent="0.2">
      <c r="A461" s="25"/>
      <c r="B461" s="25"/>
      <c r="C461" s="49"/>
      <c r="D461" s="11"/>
      <c r="F461" s="25"/>
      <c r="G461" s="25"/>
      <c r="H461" s="25"/>
      <c r="I461" s="52"/>
      <c r="J461" s="25"/>
      <c r="K461" s="25"/>
      <c r="L461" s="25"/>
      <c r="M461" s="25"/>
      <c r="N461" s="25"/>
      <c r="O461" s="25"/>
      <c r="P461" s="25"/>
      <c r="Q461" s="25"/>
    </row>
    <row r="462" spans="1:17" s="51" customFormat="1" x14ac:dyDescent="0.2">
      <c r="A462" s="25"/>
      <c r="B462" s="25"/>
      <c r="C462" s="49"/>
      <c r="D462" s="11"/>
      <c r="F462" s="25"/>
      <c r="G462" s="25"/>
      <c r="H462" s="25"/>
      <c r="I462" s="52"/>
      <c r="J462" s="25"/>
      <c r="K462" s="25"/>
      <c r="L462" s="25"/>
      <c r="M462" s="25"/>
      <c r="N462" s="25"/>
      <c r="O462" s="25"/>
      <c r="P462" s="25"/>
      <c r="Q462" s="25"/>
    </row>
    <row r="463" spans="1:17" s="51" customFormat="1" x14ac:dyDescent="0.2">
      <c r="A463" s="25"/>
      <c r="B463" s="25"/>
      <c r="C463" s="49"/>
      <c r="D463" s="11"/>
      <c r="F463" s="25"/>
      <c r="G463" s="25"/>
      <c r="H463" s="25"/>
      <c r="I463" s="52"/>
      <c r="J463" s="25"/>
      <c r="K463" s="25"/>
      <c r="L463" s="25"/>
      <c r="M463" s="25"/>
      <c r="N463" s="25"/>
      <c r="O463" s="25"/>
      <c r="P463" s="25"/>
      <c r="Q463" s="25"/>
    </row>
    <row r="464" spans="1:17" s="51" customFormat="1" x14ac:dyDescent="0.2">
      <c r="A464" s="25"/>
      <c r="B464" s="25"/>
      <c r="C464" s="49"/>
      <c r="D464" s="11"/>
      <c r="F464" s="25"/>
      <c r="G464" s="25"/>
      <c r="H464" s="25"/>
      <c r="I464" s="52"/>
      <c r="J464" s="25"/>
      <c r="K464" s="25"/>
      <c r="L464" s="25"/>
      <c r="M464" s="25"/>
      <c r="N464" s="25"/>
      <c r="O464" s="25"/>
      <c r="P464" s="25"/>
      <c r="Q464" s="25"/>
    </row>
    <row r="465" spans="1:17" s="51" customFormat="1" x14ac:dyDescent="0.2">
      <c r="A465" s="25"/>
      <c r="B465" s="25"/>
      <c r="C465" s="49"/>
      <c r="D465" s="11"/>
      <c r="F465" s="25"/>
      <c r="G465" s="25"/>
      <c r="H465" s="25"/>
      <c r="I465" s="52"/>
      <c r="J465" s="25"/>
      <c r="K465" s="25"/>
      <c r="L465" s="25"/>
      <c r="M465" s="25"/>
      <c r="N465" s="25"/>
      <c r="O465" s="25"/>
      <c r="P465" s="25"/>
      <c r="Q465" s="25"/>
    </row>
    <row r="466" spans="1:17" s="51" customFormat="1" x14ac:dyDescent="0.2">
      <c r="A466" s="25"/>
      <c r="B466" s="25"/>
      <c r="C466" s="49"/>
      <c r="D466" s="11"/>
      <c r="F466" s="25"/>
      <c r="G466" s="25"/>
      <c r="H466" s="25"/>
      <c r="I466" s="52"/>
      <c r="J466" s="25"/>
      <c r="K466" s="25"/>
      <c r="L466" s="25"/>
      <c r="M466" s="25"/>
      <c r="N466" s="25"/>
      <c r="O466" s="25"/>
      <c r="P466" s="25"/>
      <c r="Q466" s="25"/>
    </row>
    <row r="467" spans="1:17" s="51" customFormat="1" x14ac:dyDescent="0.2">
      <c r="A467" s="25"/>
      <c r="B467" s="25"/>
      <c r="C467" s="49"/>
      <c r="D467" s="11"/>
      <c r="F467" s="25"/>
      <c r="G467" s="25"/>
      <c r="H467" s="25"/>
      <c r="I467" s="52"/>
      <c r="J467" s="25"/>
      <c r="K467" s="25"/>
      <c r="L467" s="25"/>
      <c r="M467" s="25"/>
      <c r="N467" s="25"/>
      <c r="O467" s="25"/>
      <c r="P467" s="25"/>
      <c r="Q467" s="25"/>
    </row>
    <row r="468" spans="1:17" s="51" customFormat="1" x14ac:dyDescent="0.2">
      <c r="A468" s="25"/>
      <c r="B468" s="25"/>
      <c r="C468" s="49"/>
      <c r="D468" s="11"/>
      <c r="F468" s="25"/>
      <c r="G468" s="25"/>
      <c r="H468" s="25"/>
      <c r="I468" s="52"/>
      <c r="J468" s="25"/>
      <c r="K468" s="25"/>
      <c r="L468" s="25"/>
      <c r="M468" s="25"/>
      <c r="N468" s="25"/>
      <c r="O468" s="25"/>
      <c r="P468" s="25"/>
      <c r="Q468" s="25"/>
    </row>
    <row r="469" spans="1:17" s="51" customFormat="1" x14ac:dyDescent="0.2">
      <c r="A469" s="25"/>
      <c r="B469" s="25"/>
      <c r="C469" s="49"/>
      <c r="D469" s="11"/>
      <c r="F469" s="25"/>
      <c r="G469" s="25"/>
      <c r="H469" s="25"/>
      <c r="I469" s="52"/>
      <c r="J469" s="25"/>
      <c r="K469" s="25"/>
      <c r="L469" s="25"/>
      <c r="M469" s="25"/>
      <c r="N469" s="25"/>
      <c r="O469" s="25"/>
      <c r="P469" s="25"/>
      <c r="Q469" s="25"/>
    </row>
    <row r="470" spans="1:17" s="51" customFormat="1" x14ac:dyDescent="0.2">
      <c r="A470" s="25"/>
      <c r="B470" s="25"/>
      <c r="C470" s="49"/>
      <c r="D470" s="11"/>
      <c r="F470" s="25"/>
      <c r="G470" s="25"/>
      <c r="H470" s="25"/>
      <c r="I470" s="52"/>
      <c r="J470" s="25"/>
      <c r="K470" s="25"/>
      <c r="L470" s="25"/>
      <c r="M470" s="25"/>
      <c r="N470" s="25"/>
      <c r="O470" s="25"/>
      <c r="P470" s="25"/>
      <c r="Q470" s="25"/>
    </row>
    <row r="471" spans="1:17" s="51" customFormat="1" x14ac:dyDescent="0.2">
      <c r="A471" s="25"/>
      <c r="B471" s="25"/>
      <c r="C471" s="49"/>
      <c r="D471" s="11"/>
      <c r="F471" s="25"/>
      <c r="G471" s="25"/>
      <c r="H471" s="25"/>
      <c r="I471" s="52"/>
      <c r="J471" s="25"/>
      <c r="K471" s="25"/>
      <c r="L471" s="25"/>
      <c r="M471" s="25"/>
      <c r="N471" s="25"/>
      <c r="O471" s="25"/>
      <c r="P471" s="25"/>
      <c r="Q471" s="25"/>
    </row>
    <row r="472" spans="1:17" s="51" customFormat="1" x14ac:dyDescent="0.2">
      <c r="A472" s="25"/>
      <c r="B472" s="25"/>
      <c r="C472" s="49"/>
      <c r="D472" s="11"/>
      <c r="F472" s="25"/>
      <c r="G472" s="25"/>
      <c r="H472" s="25"/>
      <c r="I472" s="52"/>
      <c r="J472" s="25"/>
      <c r="K472" s="25"/>
      <c r="L472" s="25"/>
      <c r="M472" s="25"/>
      <c r="N472" s="25"/>
      <c r="O472" s="25"/>
      <c r="P472" s="25"/>
      <c r="Q472" s="25"/>
    </row>
    <row r="473" spans="1:17" s="51" customFormat="1" x14ac:dyDescent="0.2">
      <c r="A473" s="25"/>
      <c r="B473" s="25"/>
      <c r="C473" s="49"/>
      <c r="D473" s="11"/>
      <c r="F473" s="25"/>
      <c r="G473" s="25"/>
      <c r="H473" s="25"/>
      <c r="I473" s="52"/>
      <c r="J473" s="25"/>
      <c r="K473" s="25"/>
      <c r="L473" s="25"/>
      <c r="M473" s="25"/>
      <c r="N473" s="25"/>
      <c r="O473" s="25"/>
      <c r="P473" s="25"/>
      <c r="Q473" s="25"/>
    </row>
    <row r="474" spans="1:17" s="51" customFormat="1" x14ac:dyDescent="0.2">
      <c r="A474" s="25"/>
      <c r="B474" s="25"/>
      <c r="C474" s="49"/>
      <c r="D474" s="11"/>
      <c r="F474" s="25"/>
      <c r="G474" s="25"/>
      <c r="H474" s="25"/>
      <c r="I474" s="52"/>
      <c r="J474" s="25"/>
      <c r="K474" s="25"/>
      <c r="L474" s="25"/>
      <c r="M474" s="25"/>
      <c r="N474" s="25"/>
      <c r="O474" s="25"/>
      <c r="P474" s="25"/>
      <c r="Q474" s="25"/>
    </row>
    <row r="475" spans="1:17" s="51" customFormat="1" x14ac:dyDescent="0.2">
      <c r="A475" s="25"/>
      <c r="B475" s="25"/>
      <c r="C475" s="49"/>
      <c r="D475" s="11"/>
      <c r="F475" s="25"/>
      <c r="G475" s="25"/>
      <c r="H475" s="25"/>
      <c r="I475" s="52"/>
      <c r="J475" s="25"/>
      <c r="K475" s="25"/>
      <c r="L475" s="25"/>
      <c r="M475" s="25"/>
      <c r="N475" s="25"/>
      <c r="O475" s="25"/>
      <c r="P475" s="25"/>
      <c r="Q475" s="25"/>
    </row>
    <row r="476" spans="1:17" s="51" customFormat="1" x14ac:dyDescent="0.2">
      <c r="A476" s="25"/>
      <c r="B476" s="25"/>
      <c r="C476" s="49"/>
      <c r="D476" s="11"/>
      <c r="F476" s="25"/>
      <c r="G476" s="25"/>
      <c r="H476" s="25"/>
      <c r="I476" s="52"/>
      <c r="J476" s="25"/>
      <c r="K476" s="25"/>
      <c r="L476" s="25"/>
      <c r="M476" s="25"/>
      <c r="N476" s="25"/>
      <c r="O476" s="25"/>
      <c r="P476" s="25"/>
      <c r="Q476" s="25"/>
    </row>
    <row r="477" spans="1:17" s="51" customFormat="1" x14ac:dyDescent="0.2">
      <c r="A477" s="25"/>
      <c r="B477" s="25"/>
      <c r="C477" s="49"/>
      <c r="D477" s="11"/>
      <c r="F477" s="25"/>
      <c r="G477" s="25"/>
      <c r="H477" s="25"/>
      <c r="I477" s="52"/>
      <c r="J477" s="25"/>
      <c r="K477" s="25"/>
      <c r="L477" s="25"/>
      <c r="M477" s="25"/>
      <c r="N477" s="25"/>
      <c r="O477" s="25"/>
      <c r="P477" s="25"/>
      <c r="Q477" s="25"/>
    </row>
    <row r="478" spans="1:17" s="51" customFormat="1" x14ac:dyDescent="0.2">
      <c r="A478" s="25"/>
      <c r="B478" s="25"/>
      <c r="C478" s="49"/>
      <c r="D478" s="11"/>
      <c r="F478" s="25"/>
      <c r="G478" s="25"/>
      <c r="H478" s="25"/>
      <c r="I478" s="52"/>
      <c r="J478" s="25"/>
      <c r="K478" s="25"/>
      <c r="L478" s="25"/>
      <c r="M478" s="25"/>
      <c r="N478" s="25"/>
      <c r="O478" s="25"/>
      <c r="P478" s="25"/>
      <c r="Q478" s="25"/>
    </row>
    <row r="479" spans="1:17" s="51" customFormat="1" x14ac:dyDescent="0.2">
      <c r="A479" s="25"/>
      <c r="B479" s="25"/>
      <c r="C479" s="49"/>
      <c r="D479" s="11"/>
      <c r="F479" s="25"/>
      <c r="G479" s="25"/>
      <c r="H479" s="25"/>
      <c r="I479" s="52"/>
      <c r="J479" s="25"/>
      <c r="K479" s="25"/>
      <c r="L479" s="25"/>
      <c r="M479" s="25"/>
      <c r="N479" s="25"/>
      <c r="O479" s="25"/>
      <c r="P479" s="25"/>
      <c r="Q479" s="25"/>
    </row>
    <row r="480" spans="1:17" s="51" customFormat="1" x14ac:dyDescent="0.2">
      <c r="A480" s="25"/>
      <c r="B480" s="25"/>
      <c r="C480" s="49"/>
      <c r="D480" s="11"/>
      <c r="F480" s="25"/>
      <c r="G480" s="25"/>
      <c r="H480" s="25"/>
      <c r="I480" s="52"/>
      <c r="J480" s="25"/>
      <c r="K480" s="25"/>
      <c r="L480" s="25"/>
      <c r="M480" s="25"/>
      <c r="N480" s="25"/>
      <c r="O480" s="25"/>
      <c r="P480" s="25"/>
      <c r="Q480" s="25"/>
    </row>
    <row r="481" spans="1:17" s="51" customFormat="1" x14ac:dyDescent="0.2">
      <c r="A481" s="25"/>
      <c r="B481" s="25"/>
      <c r="C481" s="49"/>
      <c r="D481" s="11"/>
      <c r="F481" s="25"/>
      <c r="G481" s="25"/>
      <c r="H481" s="25"/>
      <c r="I481" s="52"/>
      <c r="J481" s="25"/>
      <c r="K481" s="25"/>
      <c r="L481" s="25"/>
      <c r="M481" s="25"/>
      <c r="N481" s="25"/>
      <c r="O481" s="25"/>
      <c r="P481" s="25"/>
      <c r="Q481" s="25"/>
    </row>
    <row r="482" spans="1:17" s="51" customFormat="1" x14ac:dyDescent="0.2">
      <c r="A482" s="25"/>
      <c r="B482" s="25"/>
      <c r="C482" s="49"/>
      <c r="D482" s="11"/>
      <c r="F482" s="25"/>
      <c r="G482" s="25"/>
      <c r="H482" s="25"/>
      <c r="I482" s="52"/>
      <c r="J482" s="25"/>
      <c r="K482" s="25"/>
      <c r="L482" s="25"/>
      <c r="M482" s="25"/>
      <c r="N482" s="25"/>
      <c r="O482" s="25"/>
      <c r="P482" s="25"/>
      <c r="Q482" s="25"/>
    </row>
    <row r="483" spans="1:17" s="51" customFormat="1" x14ac:dyDescent="0.2">
      <c r="A483" s="25"/>
      <c r="B483" s="25"/>
      <c r="C483" s="49"/>
      <c r="D483" s="11"/>
      <c r="F483" s="25"/>
      <c r="G483" s="25"/>
      <c r="H483" s="25"/>
      <c r="I483" s="52"/>
      <c r="J483" s="25"/>
      <c r="K483" s="25"/>
      <c r="L483" s="25"/>
      <c r="M483" s="25"/>
      <c r="N483" s="25"/>
      <c r="O483" s="25"/>
      <c r="P483" s="25"/>
      <c r="Q483" s="25"/>
    </row>
    <row r="484" spans="1:17" s="51" customFormat="1" x14ac:dyDescent="0.2">
      <c r="A484" s="25"/>
      <c r="B484" s="25"/>
      <c r="C484" s="49"/>
      <c r="D484" s="11"/>
      <c r="F484" s="25"/>
      <c r="G484" s="25"/>
      <c r="H484" s="25"/>
      <c r="I484" s="52"/>
      <c r="J484" s="25"/>
      <c r="K484" s="25"/>
      <c r="L484" s="25"/>
      <c r="M484" s="25"/>
      <c r="N484" s="25"/>
      <c r="O484" s="25"/>
      <c r="P484" s="25"/>
      <c r="Q484" s="25"/>
    </row>
    <row r="485" spans="1:17" s="51" customFormat="1" x14ac:dyDescent="0.2">
      <c r="A485" s="25"/>
      <c r="B485" s="25"/>
      <c r="C485" s="49"/>
      <c r="D485" s="11"/>
      <c r="F485" s="25"/>
      <c r="G485" s="25"/>
      <c r="H485" s="25"/>
      <c r="I485" s="52"/>
      <c r="J485" s="25"/>
      <c r="K485" s="25"/>
      <c r="L485" s="25"/>
      <c r="M485" s="25"/>
      <c r="N485" s="25"/>
      <c r="O485" s="25"/>
      <c r="P485" s="25"/>
      <c r="Q485" s="25"/>
    </row>
    <row r="486" spans="1:17" s="51" customFormat="1" x14ac:dyDescent="0.2">
      <c r="A486" s="25"/>
      <c r="B486" s="25"/>
      <c r="C486" s="49"/>
      <c r="D486" s="11"/>
      <c r="F486" s="25"/>
      <c r="G486" s="25"/>
      <c r="H486" s="25"/>
      <c r="I486" s="52"/>
      <c r="J486" s="25"/>
      <c r="K486" s="25"/>
      <c r="L486" s="25"/>
      <c r="M486" s="25"/>
      <c r="N486" s="25"/>
      <c r="O486" s="25"/>
      <c r="P486" s="25"/>
      <c r="Q486" s="25"/>
    </row>
    <row r="487" spans="1:17" s="51" customFormat="1" x14ac:dyDescent="0.2">
      <c r="A487" s="25"/>
      <c r="B487" s="25"/>
      <c r="C487" s="49"/>
      <c r="D487" s="11"/>
      <c r="F487" s="25"/>
      <c r="G487" s="25"/>
      <c r="H487" s="25"/>
      <c r="I487" s="52"/>
      <c r="J487" s="25"/>
      <c r="K487" s="25"/>
      <c r="L487" s="25"/>
      <c r="M487" s="25"/>
      <c r="N487" s="25"/>
      <c r="O487" s="25"/>
      <c r="P487" s="25"/>
      <c r="Q487" s="25"/>
    </row>
    <row r="488" spans="1:17" s="51" customFormat="1" x14ac:dyDescent="0.2">
      <c r="A488" s="25"/>
      <c r="B488" s="25"/>
      <c r="C488" s="49"/>
      <c r="D488" s="11"/>
      <c r="F488" s="25"/>
      <c r="G488" s="25"/>
      <c r="H488" s="25"/>
      <c r="I488" s="52"/>
      <c r="J488" s="25"/>
      <c r="K488" s="25"/>
      <c r="L488" s="25"/>
      <c r="M488" s="25"/>
      <c r="N488" s="25"/>
      <c r="O488" s="25"/>
      <c r="P488" s="25"/>
      <c r="Q488" s="25"/>
    </row>
    <row r="489" spans="1:17" s="51" customFormat="1" x14ac:dyDescent="0.2">
      <c r="A489" s="25"/>
      <c r="B489" s="25"/>
      <c r="C489" s="49"/>
      <c r="D489" s="11"/>
      <c r="F489" s="25"/>
      <c r="G489" s="25"/>
      <c r="H489" s="25"/>
      <c r="I489" s="52"/>
      <c r="J489" s="25"/>
      <c r="K489" s="25"/>
      <c r="L489" s="25"/>
      <c r="M489" s="25"/>
      <c r="N489" s="25"/>
      <c r="O489" s="25"/>
      <c r="P489" s="25"/>
      <c r="Q489" s="25"/>
    </row>
    <row r="490" spans="1:17" s="51" customFormat="1" x14ac:dyDescent="0.2">
      <c r="A490" s="25"/>
      <c r="B490" s="25"/>
      <c r="C490" s="49"/>
      <c r="D490" s="11"/>
      <c r="F490" s="25"/>
      <c r="G490" s="25"/>
      <c r="H490" s="25"/>
      <c r="I490" s="52"/>
      <c r="J490" s="25"/>
      <c r="K490" s="25"/>
      <c r="L490" s="25"/>
      <c r="M490" s="25"/>
      <c r="N490" s="25"/>
      <c r="O490" s="25"/>
      <c r="P490" s="25"/>
      <c r="Q490" s="25"/>
    </row>
    <row r="491" spans="1:17" s="51" customFormat="1" x14ac:dyDescent="0.2">
      <c r="A491" s="25"/>
      <c r="B491" s="25"/>
      <c r="C491" s="49"/>
      <c r="D491" s="11"/>
      <c r="F491" s="25"/>
      <c r="G491" s="25"/>
      <c r="H491" s="25"/>
      <c r="I491" s="52"/>
      <c r="J491" s="25"/>
      <c r="K491" s="25"/>
      <c r="L491" s="25"/>
      <c r="M491" s="25"/>
      <c r="N491" s="25"/>
      <c r="O491" s="25"/>
      <c r="P491" s="25"/>
      <c r="Q491" s="25"/>
    </row>
    <row r="492" spans="1:17" s="51" customFormat="1" x14ac:dyDescent="0.2">
      <c r="A492" s="25"/>
      <c r="B492" s="25"/>
      <c r="C492" s="49"/>
      <c r="D492" s="11"/>
      <c r="F492" s="25"/>
      <c r="G492" s="25"/>
      <c r="H492" s="25"/>
      <c r="I492" s="52"/>
      <c r="J492" s="25"/>
      <c r="K492" s="25"/>
      <c r="L492" s="25"/>
      <c r="M492" s="25"/>
      <c r="N492" s="25"/>
      <c r="O492" s="25"/>
      <c r="P492" s="25"/>
      <c r="Q492" s="25"/>
    </row>
    <row r="493" spans="1:17" s="51" customFormat="1" x14ac:dyDescent="0.2">
      <c r="A493" s="25"/>
      <c r="B493" s="25"/>
      <c r="C493" s="49"/>
      <c r="D493" s="11"/>
      <c r="F493" s="25"/>
      <c r="G493" s="25"/>
      <c r="H493" s="25"/>
      <c r="I493" s="52"/>
      <c r="J493" s="25"/>
      <c r="K493" s="25"/>
      <c r="L493" s="25"/>
      <c r="M493" s="25"/>
      <c r="N493" s="25"/>
      <c r="O493" s="25"/>
      <c r="P493" s="25"/>
      <c r="Q493" s="25"/>
    </row>
    <row r="494" spans="1:17" s="51" customFormat="1" x14ac:dyDescent="0.2">
      <c r="A494" s="25"/>
      <c r="B494" s="25"/>
      <c r="C494" s="49"/>
      <c r="D494" s="11"/>
      <c r="F494" s="25"/>
      <c r="G494" s="25"/>
      <c r="H494" s="25"/>
      <c r="I494" s="52"/>
      <c r="J494" s="25"/>
      <c r="K494" s="25"/>
      <c r="L494" s="25"/>
      <c r="M494" s="25"/>
      <c r="N494" s="25"/>
      <c r="O494" s="25"/>
      <c r="P494" s="25"/>
      <c r="Q494" s="25"/>
    </row>
    <row r="495" spans="1:17" s="51" customFormat="1" x14ac:dyDescent="0.2">
      <c r="A495" s="25"/>
      <c r="B495" s="25"/>
      <c r="C495" s="49"/>
      <c r="D495" s="11"/>
      <c r="F495" s="25"/>
      <c r="G495" s="25"/>
      <c r="H495" s="25"/>
      <c r="I495" s="52"/>
      <c r="J495" s="25"/>
      <c r="K495" s="25"/>
      <c r="L495" s="25"/>
      <c r="M495" s="25"/>
      <c r="N495" s="25"/>
      <c r="O495" s="25"/>
      <c r="P495" s="25"/>
      <c r="Q495" s="25"/>
    </row>
    <row r="496" spans="1:17" s="51" customFormat="1" x14ac:dyDescent="0.2">
      <c r="A496" s="25"/>
      <c r="B496" s="25"/>
      <c r="C496" s="49"/>
      <c r="D496" s="11"/>
      <c r="F496" s="25"/>
      <c r="G496" s="25"/>
      <c r="H496" s="25"/>
      <c r="I496" s="52"/>
      <c r="J496" s="25"/>
      <c r="K496" s="25"/>
      <c r="L496" s="25"/>
      <c r="M496" s="25"/>
      <c r="N496" s="25"/>
      <c r="O496" s="25"/>
      <c r="P496" s="25"/>
      <c r="Q496" s="25"/>
    </row>
    <row r="497" spans="1:17" s="51" customFormat="1" x14ac:dyDescent="0.2">
      <c r="A497" s="25"/>
      <c r="B497" s="25"/>
      <c r="C497" s="49"/>
      <c r="D497" s="11"/>
      <c r="F497" s="25"/>
      <c r="G497" s="25"/>
      <c r="H497" s="25"/>
      <c r="I497" s="52"/>
      <c r="J497" s="25"/>
      <c r="K497" s="25"/>
      <c r="L497" s="25"/>
      <c r="M497" s="25"/>
      <c r="N497" s="25"/>
      <c r="O497" s="25"/>
      <c r="P497" s="25"/>
      <c r="Q497" s="25"/>
    </row>
    <row r="498" spans="1:17" s="51" customFormat="1" x14ac:dyDescent="0.2">
      <c r="A498" s="25"/>
      <c r="B498" s="25"/>
      <c r="C498" s="49"/>
      <c r="D498" s="11"/>
      <c r="F498" s="25"/>
      <c r="G498" s="25"/>
      <c r="H498" s="25"/>
      <c r="I498" s="52"/>
      <c r="J498" s="25"/>
      <c r="K498" s="25"/>
      <c r="L498" s="25"/>
      <c r="M498" s="25"/>
      <c r="N498" s="25"/>
      <c r="O498" s="25"/>
      <c r="P498" s="25"/>
      <c r="Q498" s="25"/>
    </row>
    <row r="499" spans="1:17" s="51" customFormat="1" x14ac:dyDescent="0.2">
      <c r="A499" s="25"/>
      <c r="B499" s="25"/>
      <c r="C499" s="49"/>
      <c r="D499" s="11"/>
      <c r="F499" s="25"/>
      <c r="G499" s="25"/>
      <c r="H499" s="25"/>
      <c r="I499" s="52"/>
      <c r="J499" s="25"/>
      <c r="K499" s="25"/>
      <c r="L499" s="25"/>
      <c r="M499" s="25"/>
      <c r="N499" s="25"/>
      <c r="O499" s="25"/>
      <c r="P499" s="25"/>
      <c r="Q499" s="25"/>
    </row>
    <row r="500" spans="1:17" s="51" customFormat="1" x14ac:dyDescent="0.2">
      <c r="A500" s="25"/>
      <c r="B500" s="25"/>
      <c r="C500" s="49"/>
      <c r="D500" s="11"/>
      <c r="F500" s="25"/>
      <c r="G500" s="25"/>
      <c r="H500" s="25"/>
      <c r="I500" s="52"/>
      <c r="J500" s="25"/>
      <c r="K500" s="25"/>
      <c r="L500" s="25"/>
      <c r="M500" s="25"/>
      <c r="N500" s="25"/>
      <c r="O500" s="25"/>
      <c r="P500" s="25"/>
      <c r="Q500" s="25"/>
    </row>
    <row r="501" spans="1:17" s="51" customFormat="1" x14ac:dyDescent="0.2">
      <c r="A501" s="25"/>
      <c r="B501" s="25"/>
      <c r="C501" s="49"/>
      <c r="D501" s="11"/>
      <c r="F501" s="25"/>
      <c r="G501" s="25"/>
      <c r="H501" s="25"/>
      <c r="I501" s="52"/>
      <c r="J501" s="25"/>
      <c r="K501" s="25"/>
      <c r="L501" s="25"/>
      <c r="M501" s="25"/>
      <c r="N501" s="25"/>
      <c r="O501" s="25"/>
      <c r="P501" s="25"/>
      <c r="Q501" s="25"/>
    </row>
    <row r="502" spans="1:17" s="51" customFormat="1" x14ac:dyDescent="0.2">
      <c r="A502" s="25"/>
      <c r="B502" s="25"/>
      <c r="C502" s="49"/>
      <c r="D502" s="11"/>
      <c r="F502" s="25"/>
      <c r="G502" s="25"/>
      <c r="H502" s="25"/>
      <c r="I502" s="52"/>
      <c r="J502" s="25"/>
      <c r="K502" s="25"/>
      <c r="L502" s="25"/>
      <c r="M502" s="25"/>
      <c r="N502" s="25"/>
      <c r="O502" s="25"/>
      <c r="P502" s="25"/>
      <c r="Q502" s="25"/>
    </row>
    <row r="503" spans="1:17" s="51" customFormat="1" x14ac:dyDescent="0.2">
      <c r="A503" s="25"/>
      <c r="B503" s="25"/>
      <c r="C503" s="49"/>
      <c r="D503" s="11"/>
      <c r="F503" s="25"/>
      <c r="G503" s="25"/>
      <c r="H503" s="25"/>
      <c r="I503" s="52"/>
      <c r="J503" s="25"/>
      <c r="K503" s="25"/>
      <c r="L503" s="25"/>
      <c r="M503" s="25"/>
      <c r="N503" s="25"/>
      <c r="O503" s="25"/>
      <c r="P503" s="25"/>
      <c r="Q503" s="25"/>
    </row>
    <row r="504" spans="1:17" s="51" customFormat="1" x14ac:dyDescent="0.2">
      <c r="A504" s="25"/>
      <c r="B504" s="25"/>
      <c r="C504" s="49"/>
      <c r="D504" s="11"/>
      <c r="F504" s="25"/>
      <c r="G504" s="25"/>
      <c r="H504" s="25"/>
      <c r="I504" s="52"/>
      <c r="J504" s="25"/>
      <c r="K504" s="25"/>
      <c r="L504" s="25"/>
      <c r="M504" s="25"/>
      <c r="N504" s="25"/>
      <c r="O504" s="25"/>
      <c r="P504" s="25"/>
      <c r="Q504" s="25"/>
    </row>
    <row r="505" spans="1:17" s="51" customFormat="1" x14ac:dyDescent="0.2">
      <c r="A505" s="25"/>
      <c r="B505" s="25"/>
      <c r="C505" s="49"/>
      <c r="D505" s="11"/>
      <c r="F505" s="25"/>
      <c r="G505" s="25"/>
      <c r="H505" s="25"/>
      <c r="I505" s="52"/>
      <c r="J505" s="25"/>
      <c r="K505" s="25"/>
      <c r="L505" s="25"/>
      <c r="M505" s="25"/>
      <c r="N505" s="25"/>
      <c r="O505" s="25"/>
      <c r="P505" s="25"/>
      <c r="Q505" s="25"/>
    </row>
    <row r="506" spans="1:17" s="51" customFormat="1" x14ac:dyDescent="0.2">
      <c r="A506" s="25"/>
      <c r="B506" s="25"/>
      <c r="C506" s="49"/>
      <c r="D506" s="11"/>
      <c r="F506" s="25"/>
      <c r="G506" s="25"/>
      <c r="H506" s="25"/>
      <c r="I506" s="52"/>
      <c r="J506" s="25"/>
      <c r="K506" s="25"/>
      <c r="L506" s="25"/>
      <c r="M506" s="25"/>
      <c r="N506" s="25"/>
      <c r="O506" s="25"/>
      <c r="P506" s="25"/>
      <c r="Q506" s="25"/>
    </row>
    <row r="507" spans="1:17" s="51" customFormat="1" x14ac:dyDescent="0.2">
      <c r="A507" s="25"/>
      <c r="B507" s="25"/>
      <c r="C507" s="49"/>
      <c r="D507" s="11"/>
      <c r="F507" s="25"/>
      <c r="G507" s="25"/>
      <c r="H507" s="25"/>
      <c r="I507" s="52"/>
      <c r="J507" s="25"/>
      <c r="K507" s="25"/>
      <c r="L507" s="25"/>
      <c r="M507" s="25"/>
      <c r="N507" s="25"/>
      <c r="O507" s="25"/>
      <c r="P507" s="25"/>
      <c r="Q507" s="25"/>
    </row>
    <row r="508" spans="1:17" s="51" customFormat="1" x14ac:dyDescent="0.2">
      <c r="A508" s="25"/>
      <c r="B508" s="25"/>
      <c r="C508" s="49"/>
      <c r="D508" s="11"/>
      <c r="F508" s="25"/>
      <c r="G508" s="25"/>
      <c r="H508" s="25"/>
      <c r="I508" s="52"/>
      <c r="J508" s="25"/>
      <c r="K508" s="25"/>
      <c r="L508" s="25"/>
      <c r="M508" s="25"/>
      <c r="N508" s="25"/>
      <c r="O508" s="25"/>
      <c r="P508" s="25"/>
      <c r="Q508" s="25"/>
    </row>
    <row r="509" spans="1:17" s="51" customFormat="1" x14ac:dyDescent="0.2">
      <c r="A509" s="25"/>
      <c r="B509" s="25"/>
      <c r="C509" s="49"/>
      <c r="D509" s="11"/>
      <c r="F509" s="25"/>
      <c r="G509" s="25"/>
      <c r="H509" s="25"/>
      <c r="I509" s="52"/>
      <c r="J509" s="25"/>
      <c r="K509" s="25"/>
      <c r="L509" s="25"/>
      <c r="M509" s="25"/>
      <c r="N509" s="25"/>
      <c r="O509" s="25"/>
      <c r="P509" s="25"/>
      <c r="Q509" s="25"/>
    </row>
    <row r="510" spans="1:17" s="51" customFormat="1" x14ac:dyDescent="0.2">
      <c r="A510" s="25"/>
      <c r="B510" s="25"/>
      <c r="C510" s="49"/>
      <c r="D510" s="11"/>
      <c r="F510" s="25"/>
      <c r="G510" s="25"/>
      <c r="H510" s="25"/>
      <c r="I510" s="52"/>
      <c r="J510" s="25"/>
      <c r="K510" s="25"/>
      <c r="L510" s="25"/>
      <c r="M510" s="25"/>
      <c r="N510" s="25"/>
      <c r="O510" s="25"/>
      <c r="P510" s="25"/>
      <c r="Q510" s="25"/>
    </row>
    <row r="511" spans="1:17" s="51" customFormat="1" x14ac:dyDescent="0.2">
      <c r="A511" s="25"/>
      <c r="B511" s="25"/>
      <c r="C511" s="49"/>
      <c r="D511" s="11"/>
      <c r="F511" s="25"/>
      <c r="G511" s="25"/>
      <c r="H511" s="25"/>
      <c r="I511" s="52"/>
      <c r="J511" s="25"/>
      <c r="K511" s="25"/>
      <c r="L511" s="25"/>
      <c r="M511" s="25"/>
      <c r="N511" s="25"/>
      <c r="O511" s="25"/>
      <c r="P511" s="25"/>
      <c r="Q511" s="25"/>
    </row>
    <row r="512" spans="1:17" s="51" customFormat="1" x14ac:dyDescent="0.2">
      <c r="A512" s="25"/>
      <c r="B512" s="25"/>
      <c r="C512" s="49"/>
      <c r="D512" s="11"/>
      <c r="F512" s="25"/>
      <c r="G512" s="25"/>
      <c r="H512" s="25"/>
      <c r="I512" s="52"/>
      <c r="J512" s="25"/>
      <c r="K512" s="25"/>
      <c r="L512" s="25"/>
      <c r="M512" s="25"/>
      <c r="N512" s="25"/>
      <c r="O512" s="25"/>
      <c r="P512" s="25"/>
      <c r="Q512" s="25"/>
    </row>
    <row r="513" spans="1:17" s="51" customFormat="1" x14ac:dyDescent="0.2">
      <c r="A513" s="25"/>
      <c r="B513" s="25"/>
      <c r="C513" s="49"/>
      <c r="D513" s="11"/>
      <c r="F513" s="25"/>
      <c r="G513" s="25"/>
      <c r="H513" s="25"/>
      <c r="I513" s="52"/>
      <c r="J513" s="25"/>
      <c r="K513" s="25"/>
      <c r="L513" s="25"/>
      <c r="M513" s="25"/>
      <c r="N513" s="25"/>
      <c r="O513" s="25"/>
      <c r="P513" s="25"/>
      <c r="Q513" s="25"/>
    </row>
    <row r="514" spans="1:17" s="51" customFormat="1" x14ac:dyDescent="0.2">
      <c r="A514" s="25"/>
      <c r="B514" s="25"/>
      <c r="C514" s="49"/>
      <c r="D514" s="11"/>
      <c r="F514" s="25"/>
      <c r="G514" s="25"/>
      <c r="H514" s="25"/>
      <c r="I514" s="52"/>
      <c r="J514" s="25"/>
      <c r="K514" s="25"/>
      <c r="L514" s="25"/>
      <c r="M514" s="25"/>
      <c r="N514" s="25"/>
      <c r="O514" s="25"/>
      <c r="P514" s="25"/>
      <c r="Q514" s="25"/>
    </row>
    <row r="515" spans="1:17" s="51" customFormat="1" x14ac:dyDescent="0.2">
      <c r="A515" s="25"/>
      <c r="B515" s="25"/>
      <c r="C515" s="49"/>
      <c r="D515" s="11"/>
      <c r="F515" s="25"/>
      <c r="G515" s="25"/>
      <c r="H515" s="25"/>
      <c r="I515" s="52"/>
      <c r="J515" s="25"/>
      <c r="K515" s="25"/>
      <c r="L515" s="25"/>
      <c r="M515" s="25"/>
      <c r="N515" s="25"/>
      <c r="O515" s="25"/>
      <c r="P515" s="25"/>
      <c r="Q515" s="25"/>
    </row>
    <row r="516" spans="1:17" s="51" customFormat="1" x14ac:dyDescent="0.2">
      <c r="A516" s="25"/>
      <c r="B516" s="25"/>
      <c r="C516" s="49"/>
      <c r="D516" s="11"/>
      <c r="F516" s="25"/>
      <c r="G516" s="25"/>
      <c r="H516" s="25"/>
      <c r="I516" s="52"/>
      <c r="J516" s="25"/>
      <c r="K516" s="25"/>
      <c r="L516" s="25"/>
      <c r="M516" s="25"/>
      <c r="N516" s="25"/>
      <c r="O516" s="25"/>
      <c r="P516" s="25"/>
      <c r="Q516" s="25"/>
    </row>
    <row r="517" spans="1:17" s="51" customFormat="1" x14ac:dyDescent="0.2">
      <c r="A517" s="25"/>
      <c r="B517" s="25"/>
      <c r="C517" s="49"/>
      <c r="D517" s="11"/>
      <c r="F517" s="25"/>
      <c r="G517" s="25"/>
      <c r="H517" s="25"/>
      <c r="I517" s="52"/>
      <c r="J517" s="25"/>
      <c r="K517" s="25"/>
      <c r="L517" s="25"/>
      <c r="M517" s="25"/>
      <c r="N517" s="25"/>
      <c r="O517" s="25"/>
      <c r="P517" s="25"/>
      <c r="Q517" s="25"/>
    </row>
    <row r="518" spans="1:17" s="51" customFormat="1" x14ac:dyDescent="0.2">
      <c r="A518" s="25"/>
      <c r="B518" s="25"/>
      <c r="C518" s="49"/>
      <c r="D518" s="11"/>
      <c r="F518" s="25"/>
      <c r="G518" s="25"/>
      <c r="H518" s="25"/>
      <c r="I518" s="52"/>
      <c r="J518" s="25"/>
      <c r="K518" s="25"/>
      <c r="L518" s="25"/>
      <c r="M518" s="25"/>
      <c r="N518" s="25"/>
      <c r="O518" s="25"/>
      <c r="P518" s="25"/>
      <c r="Q518" s="25"/>
    </row>
    <row r="519" spans="1:17" s="51" customFormat="1" x14ac:dyDescent="0.2">
      <c r="A519" s="25"/>
      <c r="B519" s="25"/>
      <c r="C519" s="49"/>
      <c r="D519" s="11"/>
      <c r="F519" s="25"/>
      <c r="G519" s="25"/>
      <c r="H519" s="25"/>
      <c r="I519" s="52"/>
      <c r="J519" s="25"/>
      <c r="K519" s="25"/>
      <c r="L519" s="25"/>
      <c r="M519" s="25"/>
      <c r="N519" s="25"/>
      <c r="O519" s="25"/>
      <c r="P519" s="25"/>
      <c r="Q519" s="25"/>
    </row>
    <row r="520" spans="1:17" s="51" customFormat="1" x14ac:dyDescent="0.2">
      <c r="A520" s="25"/>
      <c r="B520" s="25"/>
      <c r="C520" s="49"/>
      <c r="D520" s="11"/>
      <c r="F520" s="25"/>
      <c r="G520" s="25"/>
      <c r="H520" s="25"/>
      <c r="I520" s="52"/>
      <c r="J520" s="25"/>
      <c r="K520" s="25"/>
      <c r="L520" s="25"/>
      <c r="M520" s="25"/>
      <c r="N520" s="25"/>
      <c r="O520" s="25"/>
      <c r="P520" s="25"/>
      <c r="Q520" s="25"/>
    </row>
    <row r="521" spans="1:17" s="51" customFormat="1" x14ac:dyDescent="0.2">
      <c r="A521" s="25"/>
      <c r="B521" s="25"/>
      <c r="C521" s="49"/>
      <c r="D521" s="11"/>
      <c r="F521" s="25"/>
      <c r="G521" s="25"/>
      <c r="H521" s="25"/>
      <c r="I521" s="52"/>
      <c r="J521" s="25"/>
      <c r="K521" s="25"/>
      <c r="L521" s="25"/>
      <c r="M521" s="25"/>
      <c r="N521" s="25"/>
      <c r="O521" s="25"/>
      <c r="P521" s="25"/>
      <c r="Q521" s="25"/>
    </row>
    <row r="522" spans="1:17" s="51" customFormat="1" x14ac:dyDescent="0.2">
      <c r="A522" s="25"/>
      <c r="B522" s="25"/>
      <c r="C522" s="49"/>
      <c r="D522" s="11"/>
      <c r="F522" s="25"/>
      <c r="G522" s="25"/>
      <c r="H522" s="25"/>
      <c r="I522" s="52"/>
      <c r="J522" s="25"/>
      <c r="K522" s="25"/>
      <c r="L522" s="25"/>
      <c r="M522" s="25"/>
      <c r="N522" s="25"/>
      <c r="O522" s="25"/>
      <c r="P522" s="25"/>
      <c r="Q522" s="25"/>
    </row>
    <row r="523" spans="1:17" s="51" customFormat="1" x14ac:dyDescent="0.2">
      <c r="A523" s="25"/>
      <c r="B523" s="25"/>
      <c r="C523" s="49"/>
      <c r="D523" s="11"/>
      <c r="F523" s="25"/>
      <c r="G523" s="25"/>
      <c r="H523" s="25"/>
      <c r="I523" s="52"/>
      <c r="J523" s="25"/>
      <c r="K523" s="25"/>
      <c r="L523" s="25"/>
      <c r="M523" s="25"/>
      <c r="N523" s="25"/>
      <c r="O523" s="25"/>
      <c r="P523" s="25"/>
      <c r="Q523" s="25"/>
    </row>
    <row r="524" spans="1:17" s="51" customFormat="1" x14ac:dyDescent="0.2">
      <c r="A524" s="25"/>
      <c r="B524" s="25"/>
      <c r="C524" s="49"/>
      <c r="D524" s="11"/>
      <c r="F524" s="25"/>
      <c r="G524" s="25"/>
      <c r="H524" s="25"/>
      <c r="I524" s="52"/>
      <c r="J524" s="25"/>
      <c r="K524" s="25"/>
      <c r="L524" s="25"/>
      <c r="M524" s="25"/>
      <c r="N524" s="25"/>
      <c r="O524" s="25"/>
      <c r="P524" s="25"/>
      <c r="Q524" s="25"/>
    </row>
    <row r="525" spans="1:17" s="51" customFormat="1" x14ac:dyDescent="0.2">
      <c r="A525" s="25"/>
      <c r="B525" s="25"/>
      <c r="C525" s="49"/>
      <c r="D525" s="11"/>
      <c r="F525" s="25"/>
      <c r="G525" s="25"/>
      <c r="H525" s="25"/>
      <c r="I525" s="52"/>
      <c r="J525" s="25"/>
      <c r="K525" s="25"/>
      <c r="L525" s="25"/>
      <c r="M525" s="25"/>
      <c r="N525" s="25"/>
      <c r="O525" s="25"/>
      <c r="P525" s="25"/>
      <c r="Q525" s="25"/>
    </row>
    <row r="526" spans="1:17" s="51" customFormat="1" x14ac:dyDescent="0.2">
      <c r="A526" s="25"/>
      <c r="B526" s="25"/>
      <c r="C526" s="49"/>
      <c r="D526" s="11"/>
      <c r="F526" s="25"/>
      <c r="G526" s="25"/>
      <c r="H526" s="25"/>
      <c r="I526" s="52"/>
      <c r="J526" s="25"/>
      <c r="K526" s="25"/>
      <c r="L526" s="25"/>
      <c r="M526" s="25"/>
      <c r="N526" s="25"/>
      <c r="O526" s="25"/>
      <c r="P526" s="25"/>
      <c r="Q526" s="25"/>
    </row>
    <row r="527" spans="1:17" s="51" customFormat="1" x14ac:dyDescent="0.2">
      <c r="A527" s="25"/>
      <c r="B527" s="25"/>
      <c r="C527" s="49"/>
      <c r="D527" s="11"/>
      <c r="F527" s="25"/>
      <c r="G527" s="25"/>
      <c r="H527" s="25"/>
      <c r="I527" s="52"/>
      <c r="J527" s="25"/>
      <c r="K527" s="25"/>
      <c r="L527" s="25"/>
      <c r="M527" s="25"/>
      <c r="N527" s="25"/>
      <c r="O527" s="25"/>
      <c r="P527" s="25"/>
      <c r="Q527" s="25"/>
    </row>
    <row r="528" spans="1:17" s="51" customFormat="1" x14ac:dyDescent="0.2">
      <c r="A528" s="25"/>
      <c r="B528" s="25"/>
      <c r="C528" s="49"/>
      <c r="D528" s="11"/>
      <c r="F528" s="25"/>
      <c r="G528" s="25"/>
      <c r="H528" s="25"/>
      <c r="I528" s="52"/>
      <c r="J528" s="25"/>
      <c r="K528" s="25"/>
      <c r="L528" s="25"/>
      <c r="M528" s="25"/>
      <c r="N528" s="25"/>
      <c r="O528" s="25"/>
      <c r="P528" s="25"/>
      <c r="Q528" s="25"/>
    </row>
    <row r="529" spans="1:17" s="51" customFormat="1" x14ac:dyDescent="0.2">
      <c r="A529" s="25"/>
      <c r="B529" s="25"/>
      <c r="C529" s="49"/>
      <c r="D529" s="11"/>
      <c r="F529" s="25"/>
      <c r="G529" s="25"/>
      <c r="H529" s="25"/>
      <c r="I529" s="52"/>
      <c r="J529" s="25"/>
      <c r="K529" s="25"/>
      <c r="L529" s="25"/>
      <c r="M529" s="25"/>
      <c r="N529" s="25"/>
      <c r="O529" s="25"/>
      <c r="P529" s="25"/>
      <c r="Q529" s="25"/>
    </row>
    <row r="530" spans="1:17" s="51" customFormat="1" x14ac:dyDescent="0.2">
      <c r="A530" s="25"/>
      <c r="B530" s="25"/>
      <c r="C530" s="49"/>
      <c r="D530" s="11"/>
      <c r="F530" s="25"/>
      <c r="G530" s="25"/>
      <c r="H530" s="25"/>
      <c r="I530" s="52"/>
      <c r="J530" s="25"/>
      <c r="K530" s="25"/>
      <c r="L530" s="25"/>
      <c r="M530" s="25"/>
      <c r="N530" s="25"/>
      <c r="O530" s="25"/>
      <c r="P530" s="25"/>
      <c r="Q530" s="25"/>
    </row>
    <row r="531" spans="1:17" s="51" customFormat="1" x14ac:dyDescent="0.2">
      <c r="A531" s="25"/>
      <c r="B531" s="25"/>
      <c r="C531" s="49"/>
      <c r="D531" s="11"/>
      <c r="F531" s="25"/>
      <c r="G531" s="25"/>
      <c r="H531" s="25"/>
      <c r="I531" s="52"/>
      <c r="J531" s="25"/>
      <c r="K531" s="25"/>
      <c r="L531" s="25"/>
      <c r="M531" s="25"/>
      <c r="N531" s="25"/>
      <c r="O531" s="25"/>
      <c r="P531" s="25"/>
      <c r="Q531" s="25"/>
    </row>
    <row r="532" spans="1:17" s="51" customFormat="1" x14ac:dyDescent="0.2">
      <c r="A532" s="25"/>
      <c r="B532" s="25"/>
      <c r="C532" s="49"/>
      <c r="D532" s="11"/>
      <c r="F532" s="25"/>
      <c r="G532" s="25"/>
      <c r="H532" s="25"/>
      <c r="I532" s="52"/>
      <c r="J532" s="25"/>
      <c r="K532" s="25"/>
      <c r="L532" s="25"/>
      <c r="M532" s="25"/>
      <c r="N532" s="25"/>
      <c r="O532" s="25"/>
      <c r="P532" s="25"/>
      <c r="Q532" s="25"/>
    </row>
    <row r="533" spans="1:17" s="51" customFormat="1" x14ac:dyDescent="0.2">
      <c r="A533" s="25"/>
      <c r="B533" s="25"/>
      <c r="C533" s="49"/>
      <c r="D533" s="11"/>
      <c r="F533" s="25"/>
      <c r="G533" s="25"/>
      <c r="H533" s="25"/>
      <c r="I533" s="52"/>
      <c r="J533" s="25"/>
      <c r="K533" s="25"/>
      <c r="L533" s="25"/>
      <c r="M533" s="25"/>
      <c r="N533" s="25"/>
      <c r="O533" s="25"/>
      <c r="P533" s="25"/>
      <c r="Q533" s="25"/>
    </row>
    <row r="534" spans="1:17" s="51" customFormat="1" x14ac:dyDescent="0.2">
      <c r="A534" s="25"/>
      <c r="B534" s="25"/>
      <c r="C534" s="49"/>
      <c r="D534" s="11"/>
      <c r="F534" s="25"/>
      <c r="G534" s="25"/>
      <c r="H534" s="25"/>
      <c r="I534" s="52"/>
      <c r="J534" s="25"/>
      <c r="K534" s="25"/>
      <c r="L534" s="25"/>
      <c r="M534" s="25"/>
      <c r="N534" s="25"/>
      <c r="O534" s="25"/>
      <c r="P534" s="25"/>
      <c r="Q534" s="25"/>
    </row>
    <row r="535" spans="1:17" s="51" customFormat="1" x14ac:dyDescent="0.2">
      <c r="A535" s="25"/>
      <c r="B535" s="25"/>
      <c r="C535" s="49"/>
      <c r="D535" s="11"/>
      <c r="F535" s="25"/>
      <c r="G535" s="25"/>
      <c r="H535" s="25"/>
      <c r="I535" s="52"/>
      <c r="J535" s="25"/>
      <c r="K535" s="25"/>
      <c r="L535" s="25"/>
      <c r="M535" s="25"/>
      <c r="N535" s="25"/>
      <c r="O535" s="25"/>
      <c r="P535" s="25"/>
      <c r="Q535" s="25"/>
    </row>
    <row r="536" spans="1:17" s="51" customFormat="1" x14ac:dyDescent="0.2">
      <c r="A536" s="25"/>
      <c r="B536" s="25"/>
      <c r="C536" s="49"/>
      <c r="D536" s="11"/>
      <c r="F536" s="25"/>
      <c r="G536" s="25"/>
      <c r="H536" s="25"/>
      <c r="I536" s="52"/>
      <c r="J536" s="25"/>
      <c r="K536" s="25"/>
      <c r="L536" s="25"/>
      <c r="M536" s="25"/>
      <c r="N536" s="25"/>
      <c r="O536" s="25"/>
      <c r="P536" s="25"/>
      <c r="Q536" s="25"/>
    </row>
    <row r="537" spans="1:17" s="51" customFormat="1" x14ac:dyDescent="0.2">
      <c r="A537" s="25"/>
      <c r="B537" s="25"/>
      <c r="C537" s="49"/>
      <c r="D537" s="11"/>
      <c r="F537" s="25"/>
      <c r="G537" s="25"/>
      <c r="H537" s="25"/>
      <c r="I537" s="52"/>
      <c r="J537" s="25"/>
      <c r="K537" s="25"/>
      <c r="L537" s="25"/>
      <c r="M537" s="25"/>
      <c r="N537" s="25"/>
      <c r="O537" s="25"/>
      <c r="P537" s="25"/>
      <c r="Q537" s="25"/>
    </row>
    <row r="538" spans="1:17" s="51" customFormat="1" x14ac:dyDescent="0.2">
      <c r="A538" s="25"/>
      <c r="B538" s="25"/>
      <c r="C538" s="49"/>
      <c r="D538" s="11"/>
      <c r="F538" s="25"/>
      <c r="G538" s="25"/>
      <c r="H538" s="25"/>
      <c r="I538" s="52"/>
      <c r="J538" s="25"/>
      <c r="K538" s="25"/>
      <c r="L538" s="25"/>
      <c r="M538" s="25"/>
      <c r="N538" s="25"/>
      <c r="O538" s="25"/>
      <c r="P538" s="25"/>
      <c r="Q538" s="25"/>
    </row>
    <row r="539" spans="1:17" s="51" customFormat="1" x14ac:dyDescent="0.2">
      <c r="A539" s="25"/>
      <c r="B539" s="25"/>
      <c r="C539" s="49"/>
      <c r="D539" s="11"/>
      <c r="F539" s="25"/>
      <c r="G539" s="25"/>
      <c r="H539" s="25"/>
      <c r="I539" s="52"/>
      <c r="J539" s="25"/>
      <c r="K539" s="25"/>
      <c r="L539" s="25"/>
      <c r="M539" s="25"/>
      <c r="N539" s="25"/>
      <c r="O539" s="25"/>
      <c r="P539" s="25"/>
      <c r="Q539" s="25"/>
    </row>
    <row r="540" spans="1:17" s="51" customFormat="1" x14ac:dyDescent="0.2">
      <c r="A540" s="25"/>
      <c r="B540" s="25"/>
      <c r="C540" s="49"/>
      <c r="D540" s="11"/>
      <c r="F540" s="25"/>
      <c r="G540" s="25"/>
      <c r="H540" s="25"/>
      <c r="I540" s="52"/>
      <c r="J540" s="25"/>
      <c r="K540" s="25"/>
      <c r="L540" s="25"/>
      <c r="M540" s="25"/>
      <c r="N540" s="25"/>
      <c r="O540" s="25"/>
      <c r="P540" s="25"/>
      <c r="Q540" s="25"/>
    </row>
    <row r="541" spans="1:17" s="51" customFormat="1" x14ac:dyDescent="0.2">
      <c r="A541" s="25"/>
      <c r="B541" s="25"/>
      <c r="C541" s="49"/>
      <c r="D541" s="11"/>
      <c r="F541" s="25"/>
      <c r="G541" s="25"/>
      <c r="H541" s="25"/>
      <c r="I541" s="52"/>
      <c r="J541" s="25"/>
      <c r="K541" s="25"/>
      <c r="L541" s="25"/>
      <c r="M541" s="25"/>
      <c r="N541" s="25"/>
      <c r="O541" s="25"/>
      <c r="P541" s="25"/>
      <c r="Q541" s="25"/>
    </row>
    <row r="542" spans="1:17" s="51" customFormat="1" x14ac:dyDescent="0.2">
      <c r="A542" s="25"/>
      <c r="B542" s="25"/>
      <c r="C542" s="49"/>
      <c r="D542" s="11"/>
      <c r="F542" s="25"/>
      <c r="G542" s="25"/>
      <c r="H542" s="25"/>
      <c r="I542" s="52"/>
      <c r="J542" s="25"/>
      <c r="K542" s="25"/>
      <c r="L542" s="25"/>
      <c r="M542" s="25"/>
      <c r="N542" s="25"/>
      <c r="O542" s="25"/>
      <c r="P542" s="25"/>
      <c r="Q542" s="25"/>
    </row>
    <row r="543" spans="1:17" s="51" customFormat="1" x14ac:dyDescent="0.2">
      <c r="A543" s="25"/>
      <c r="B543" s="25"/>
      <c r="C543" s="49"/>
      <c r="D543" s="11"/>
      <c r="F543" s="25"/>
      <c r="G543" s="25"/>
      <c r="H543" s="25"/>
      <c r="I543" s="52"/>
      <c r="J543" s="25"/>
      <c r="K543" s="25"/>
      <c r="L543" s="25"/>
      <c r="M543" s="25"/>
      <c r="N543" s="25"/>
      <c r="O543" s="25"/>
      <c r="P543" s="25"/>
      <c r="Q543" s="25"/>
    </row>
    <row r="544" spans="1:17" s="51" customFormat="1" x14ac:dyDescent="0.2">
      <c r="A544" s="25"/>
      <c r="B544" s="25"/>
      <c r="C544" s="49"/>
      <c r="D544" s="11"/>
      <c r="F544" s="25"/>
      <c r="G544" s="25"/>
      <c r="H544" s="25"/>
      <c r="I544" s="52"/>
      <c r="J544" s="25"/>
      <c r="K544" s="25"/>
      <c r="L544" s="25"/>
      <c r="M544" s="25"/>
      <c r="N544" s="25"/>
      <c r="O544" s="25"/>
      <c r="P544" s="25"/>
      <c r="Q544" s="25"/>
    </row>
    <row r="545" spans="1:17" s="51" customFormat="1" x14ac:dyDescent="0.2">
      <c r="A545" s="25"/>
      <c r="B545" s="25"/>
      <c r="C545" s="49"/>
      <c r="D545" s="11"/>
      <c r="F545" s="25"/>
      <c r="G545" s="25"/>
      <c r="H545" s="25"/>
      <c r="I545" s="52"/>
      <c r="J545" s="25"/>
      <c r="K545" s="25"/>
      <c r="L545" s="25"/>
      <c r="M545" s="25"/>
      <c r="N545" s="25"/>
      <c r="O545" s="25"/>
      <c r="P545" s="25"/>
      <c r="Q545" s="25"/>
    </row>
    <row r="546" spans="1:17" s="51" customFormat="1" x14ac:dyDescent="0.2">
      <c r="A546" s="25"/>
      <c r="B546" s="25"/>
      <c r="C546" s="49"/>
      <c r="D546" s="11"/>
      <c r="F546" s="25"/>
      <c r="G546" s="25"/>
      <c r="H546" s="25"/>
      <c r="I546" s="52"/>
      <c r="J546" s="25"/>
      <c r="K546" s="25"/>
      <c r="L546" s="25"/>
      <c r="M546" s="25"/>
      <c r="N546" s="25"/>
      <c r="O546" s="25"/>
      <c r="P546" s="25"/>
      <c r="Q546" s="25"/>
    </row>
    <row r="547" spans="1:17" s="51" customFormat="1" x14ac:dyDescent="0.2">
      <c r="A547" s="25"/>
      <c r="B547" s="25"/>
      <c r="C547" s="49"/>
      <c r="D547" s="11"/>
      <c r="F547" s="25"/>
      <c r="G547" s="25"/>
      <c r="H547" s="25"/>
      <c r="I547" s="52"/>
      <c r="J547" s="25"/>
      <c r="K547" s="25"/>
      <c r="L547" s="25"/>
      <c r="M547" s="25"/>
      <c r="N547" s="25"/>
      <c r="O547" s="25"/>
      <c r="P547" s="25"/>
      <c r="Q547" s="25"/>
    </row>
    <row r="548" spans="1:17" s="51" customFormat="1" x14ac:dyDescent="0.2">
      <c r="A548" s="25"/>
      <c r="B548" s="25"/>
      <c r="C548" s="49"/>
      <c r="D548" s="11"/>
      <c r="F548" s="25"/>
      <c r="G548" s="25"/>
      <c r="H548" s="25"/>
      <c r="I548" s="52"/>
      <c r="J548" s="25"/>
      <c r="K548" s="25"/>
      <c r="L548" s="25"/>
      <c r="M548" s="25"/>
      <c r="N548" s="25"/>
      <c r="O548" s="25"/>
      <c r="P548" s="25"/>
      <c r="Q548" s="25"/>
    </row>
    <row r="549" spans="1:17" s="51" customFormat="1" x14ac:dyDescent="0.2">
      <c r="A549" s="25"/>
      <c r="B549" s="25"/>
      <c r="C549" s="49"/>
      <c r="D549" s="11"/>
      <c r="F549" s="25"/>
      <c r="G549" s="25"/>
      <c r="H549" s="25"/>
      <c r="I549" s="52"/>
      <c r="J549" s="25"/>
      <c r="K549" s="25"/>
      <c r="L549" s="25"/>
      <c r="M549" s="25"/>
      <c r="N549" s="25"/>
      <c r="O549" s="25"/>
      <c r="P549" s="25"/>
      <c r="Q549" s="25"/>
    </row>
    <row r="550" spans="1:17" s="51" customFormat="1" x14ac:dyDescent="0.2">
      <c r="A550" s="25"/>
      <c r="B550" s="25"/>
      <c r="C550" s="49"/>
      <c r="D550" s="11"/>
      <c r="F550" s="25"/>
      <c r="G550" s="25"/>
      <c r="H550" s="25"/>
      <c r="I550" s="52"/>
      <c r="J550" s="25"/>
      <c r="K550" s="25"/>
      <c r="L550" s="25"/>
      <c r="M550" s="25"/>
      <c r="N550" s="25"/>
      <c r="O550" s="25"/>
      <c r="P550" s="25"/>
      <c r="Q550" s="25"/>
    </row>
    <row r="551" spans="1:17" s="51" customFormat="1" x14ac:dyDescent="0.2">
      <c r="A551" s="25"/>
      <c r="B551" s="25"/>
      <c r="C551" s="49"/>
      <c r="D551" s="11"/>
      <c r="F551" s="25"/>
      <c r="G551" s="25"/>
      <c r="H551" s="25"/>
      <c r="I551" s="52"/>
      <c r="J551" s="25"/>
      <c r="K551" s="25"/>
      <c r="L551" s="25"/>
      <c r="M551" s="25"/>
      <c r="N551" s="25"/>
      <c r="O551" s="25"/>
      <c r="P551" s="25"/>
      <c r="Q551" s="25"/>
    </row>
    <row r="552" spans="1:17" s="51" customFormat="1" x14ac:dyDescent="0.2">
      <c r="A552" s="25"/>
      <c r="B552" s="25"/>
      <c r="C552" s="49"/>
      <c r="D552" s="11"/>
      <c r="F552" s="25"/>
      <c r="G552" s="25"/>
      <c r="H552" s="25"/>
      <c r="I552" s="52"/>
      <c r="J552" s="25"/>
      <c r="K552" s="25"/>
      <c r="L552" s="25"/>
      <c r="M552" s="25"/>
      <c r="N552" s="25"/>
      <c r="O552" s="25"/>
      <c r="P552" s="25"/>
      <c r="Q552" s="25"/>
    </row>
    <row r="553" spans="1:17" s="51" customFormat="1" x14ac:dyDescent="0.2">
      <c r="A553" s="25"/>
      <c r="B553" s="25"/>
      <c r="C553" s="49"/>
      <c r="D553" s="11"/>
      <c r="F553" s="25"/>
      <c r="G553" s="25"/>
      <c r="H553" s="25"/>
      <c r="I553" s="52"/>
      <c r="J553" s="25"/>
      <c r="K553" s="25"/>
      <c r="L553" s="25"/>
      <c r="M553" s="25"/>
      <c r="N553" s="25"/>
      <c r="O553" s="25"/>
      <c r="P553" s="25"/>
      <c r="Q553" s="25"/>
    </row>
    <row r="554" spans="1:17" s="51" customFormat="1" x14ac:dyDescent="0.2">
      <c r="A554" s="25"/>
      <c r="B554" s="25"/>
      <c r="C554" s="49"/>
      <c r="D554" s="11"/>
      <c r="F554" s="25"/>
      <c r="G554" s="25"/>
      <c r="H554" s="25"/>
      <c r="I554" s="52"/>
      <c r="J554" s="25"/>
      <c r="K554" s="25"/>
      <c r="L554" s="25"/>
      <c r="M554" s="25"/>
      <c r="N554" s="25"/>
      <c r="O554" s="25"/>
      <c r="P554" s="25"/>
      <c r="Q554" s="25"/>
    </row>
    <row r="555" spans="1:17" s="51" customFormat="1" x14ac:dyDescent="0.2">
      <c r="A555" s="25"/>
      <c r="B555" s="25"/>
      <c r="C555" s="49"/>
      <c r="D555" s="11"/>
      <c r="F555" s="25"/>
      <c r="G555" s="25"/>
      <c r="H555" s="25"/>
      <c r="I555" s="52"/>
      <c r="J555" s="25"/>
      <c r="K555" s="25"/>
      <c r="L555" s="25"/>
      <c r="M555" s="25"/>
      <c r="N555" s="25"/>
      <c r="O555" s="25"/>
      <c r="P555" s="25"/>
      <c r="Q555" s="25"/>
    </row>
    <row r="556" spans="1:17" s="51" customFormat="1" x14ac:dyDescent="0.2">
      <c r="A556" s="25"/>
      <c r="B556" s="25"/>
      <c r="C556" s="49"/>
      <c r="D556" s="11"/>
      <c r="F556" s="25"/>
      <c r="G556" s="25"/>
      <c r="H556" s="25"/>
      <c r="I556" s="52"/>
      <c r="J556" s="25"/>
      <c r="K556" s="25"/>
      <c r="L556" s="25"/>
      <c r="M556" s="25"/>
      <c r="N556" s="25"/>
      <c r="O556" s="25"/>
      <c r="P556" s="25"/>
      <c r="Q556" s="25"/>
    </row>
    <row r="557" spans="1:17" s="51" customFormat="1" x14ac:dyDescent="0.2">
      <c r="A557" s="25"/>
      <c r="B557" s="25"/>
      <c r="C557" s="49"/>
      <c r="D557" s="11"/>
      <c r="F557" s="25"/>
      <c r="G557" s="25"/>
      <c r="H557" s="25"/>
      <c r="I557" s="52"/>
      <c r="J557" s="25"/>
      <c r="K557" s="25"/>
      <c r="L557" s="25"/>
      <c r="M557" s="25"/>
      <c r="N557" s="25"/>
      <c r="O557" s="25"/>
      <c r="P557" s="25"/>
      <c r="Q557" s="25"/>
    </row>
    <row r="558" spans="1:17" s="51" customFormat="1" x14ac:dyDescent="0.2">
      <c r="A558" s="25"/>
      <c r="B558" s="25"/>
      <c r="C558" s="49"/>
      <c r="D558" s="11"/>
      <c r="F558" s="25"/>
      <c r="G558" s="25"/>
      <c r="H558" s="25"/>
      <c r="I558" s="52"/>
      <c r="J558" s="25"/>
      <c r="K558" s="25"/>
      <c r="L558" s="25"/>
      <c r="M558" s="25"/>
      <c r="N558" s="25"/>
      <c r="O558" s="25"/>
      <c r="P558" s="25"/>
      <c r="Q558" s="25"/>
    </row>
    <row r="559" spans="1:17" s="51" customFormat="1" x14ac:dyDescent="0.2">
      <c r="A559" s="25"/>
      <c r="B559" s="25"/>
      <c r="C559" s="49"/>
      <c r="D559" s="11"/>
      <c r="F559" s="25"/>
      <c r="G559" s="25"/>
      <c r="H559" s="25"/>
      <c r="I559" s="52"/>
      <c r="J559" s="25"/>
      <c r="K559" s="25"/>
      <c r="L559" s="25"/>
      <c r="M559" s="25"/>
      <c r="N559" s="25"/>
      <c r="O559" s="25"/>
      <c r="P559" s="25"/>
      <c r="Q559" s="25"/>
    </row>
    <row r="560" spans="1:17" s="51" customFormat="1" x14ac:dyDescent="0.2">
      <c r="A560" s="25"/>
      <c r="B560" s="25"/>
      <c r="C560" s="49"/>
      <c r="D560" s="11"/>
      <c r="F560" s="25"/>
      <c r="G560" s="25"/>
      <c r="H560" s="25"/>
      <c r="I560" s="52"/>
      <c r="J560" s="25"/>
      <c r="K560" s="25"/>
      <c r="L560" s="25"/>
      <c r="M560" s="25"/>
      <c r="N560" s="25"/>
      <c r="O560" s="25"/>
      <c r="P560" s="25"/>
      <c r="Q560" s="25"/>
    </row>
    <row r="561" spans="1:17" s="51" customFormat="1" x14ac:dyDescent="0.2">
      <c r="A561" s="25"/>
      <c r="B561" s="25"/>
      <c r="C561" s="49"/>
      <c r="D561" s="11"/>
      <c r="F561" s="25"/>
      <c r="G561" s="25"/>
      <c r="H561" s="25"/>
      <c r="I561" s="52"/>
      <c r="J561" s="25"/>
      <c r="K561" s="25"/>
      <c r="L561" s="25"/>
      <c r="M561" s="25"/>
      <c r="N561" s="25"/>
      <c r="O561" s="25"/>
      <c r="P561" s="25"/>
      <c r="Q561" s="25"/>
    </row>
    <row r="562" spans="1:17" s="51" customFormat="1" x14ac:dyDescent="0.2">
      <c r="A562" s="25"/>
      <c r="B562" s="25"/>
      <c r="C562" s="49"/>
      <c r="D562" s="11"/>
      <c r="F562" s="25"/>
      <c r="G562" s="25"/>
      <c r="H562" s="25"/>
      <c r="I562" s="52"/>
      <c r="J562" s="25"/>
      <c r="K562" s="25"/>
      <c r="L562" s="25"/>
      <c r="M562" s="25"/>
      <c r="N562" s="25"/>
      <c r="O562" s="25"/>
      <c r="P562" s="25"/>
      <c r="Q562" s="25"/>
    </row>
    <row r="563" spans="1:17" s="51" customFormat="1" x14ac:dyDescent="0.2">
      <c r="A563" s="25"/>
      <c r="B563" s="25"/>
      <c r="C563" s="49"/>
      <c r="D563" s="11"/>
      <c r="F563" s="25"/>
      <c r="G563" s="25"/>
      <c r="H563" s="25"/>
      <c r="I563" s="52"/>
      <c r="J563" s="25"/>
      <c r="K563" s="25"/>
      <c r="L563" s="25"/>
      <c r="M563" s="25"/>
      <c r="N563" s="25"/>
      <c r="O563" s="25"/>
      <c r="P563" s="25"/>
      <c r="Q563" s="25"/>
    </row>
    <row r="564" spans="1:17" s="51" customFormat="1" x14ac:dyDescent="0.2">
      <c r="A564" s="25"/>
      <c r="B564" s="25"/>
      <c r="C564" s="49"/>
      <c r="D564" s="11"/>
      <c r="F564" s="25"/>
      <c r="G564" s="25"/>
      <c r="H564" s="25"/>
      <c r="I564" s="52"/>
      <c r="J564" s="25"/>
      <c r="K564" s="25"/>
      <c r="L564" s="25"/>
      <c r="M564" s="25"/>
      <c r="N564" s="25"/>
      <c r="O564" s="25"/>
      <c r="P564" s="25"/>
      <c r="Q564" s="25"/>
    </row>
    <row r="565" spans="1:17" s="51" customFormat="1" x14ac:dyDescent="0.2">
      <c r="A565" s="25"/>
      <c r="B565" s="25"/>
      <c r="C565" s="49"/>
      <c r="D565" s="11"/>
      <c r="F565" s="25"/>
      <c r="G565" s="25"/>
      <c r="H565" s="25"/>
      <c r="I565" s="52"/>
      <c r="J565" s="25"/>
      <c r="K565" s="25"/>
      <c r="L565" s="25"/>
      <c r="M565" s="25"/>
      <c r="N565" s="25"/>
      <c r="O565" s="25"/>
      <c r="P565" s="25"/>
      <c r="Q565" s="25"/>
    </row>
    <row r="566" spans="1:17" s="51" customFormat="1" x14ac:dyDescent="0.2">
      <c r="A566" s="25"/>
      <c r="B566" s="25"/>
      <c r="C566" s="49"/>
      <c r="D566" s="11"/>
      <c r="F566" s="25"/>
      <c r="G566" s="25"/>
      <c r="H566" s="25"/>
      <c r="I566" s="52"/>
      <c r="J566" s="25"/>
      <c r="K566" s="25"/>
      <c r="L566" s="25"/>
      <c r="M566" s="25"/>
      <c r="N566" s="25"/>
      <c r="O566" s="25"/>
      <c r="P566" s="25"/>
      <c r="Q566" s="25"/>
    </row>
    <row r="567" spans="1:17" s="51" customFormat="1" x14ac:dyDescent="0.2">
      <c r="A567" s="25"/>
      <c r="B567" s="25"/>
      <c r="C567" s="49"/>
      <c r="D567" s="11"/>
      <c r="F567" s="25"/>
      <c r="G567" s="25"/>
      <c r="H567" s="25"/>
      <c r="I567" s="52"/>
      <c r="J567" s="25"/>
      <c r="K567" s="25"/>
      <c r="L567" s="25"/>
      <c r="M567" s="25"/>
      <c r="N567" s="25"/>
      <c r="O567" s="25"/>
      <c r="P567" s="25"/>
      <c r="Q567" s="25"/>
    </row>
    <row r="568" spans="1:17" s="51" customFormat="1" x14ac:dyDescent="0.2">
      <c r="A568" s="25"/>
      <c r="B568" s="25"/>
      <c r="C568" s="49"/>
      <c r="D568" s="11"/>
      <c r="F568" s="25"/>
      <c r="G568" s="25"/>
      <c r="H568" s="25"/>
      <c r="I568" s="52"/>
      <c r="J568" s="25"/>
      <c r="K568" s="25"/>
      <c r="L568" s="25"/>
      <c r="M568" s="25"/>
      <c r="N568" s="25"/>
      <c r="O568" s="25"/>
      <c r="P568" s="25"/>
      <c r="Q568" s="25"/>
    </row>
    <row r="569" spans="1:17" s="51" customFormat="1" x14ac:dyDescent="0.2">
      <c r="A569" s="25"/>
      <c r="B569" s="25"/>
      <c r="C569" s="49"/>
      <c r="D569" s="11"/>
      <c r="F569" s="25"/>
      <c r="G569" s="25"/>
      <c r="H569" s="25"/>
      <c r="I569" s="52"/>
      <c r="J569" s="25"/>
      <c r="K569" s="25"/>
      <c r="L569" s="25"/>
      <c r="M569" s="25"/>
      <c r="N569" s="25"/>
      <c r="O569" s="25"/>
      <c r="P569" s="25"/>
      <c r="Q569" s="25"/>
    </row>
    <row r="570" spans="1:17" s="51" customFormat="1" x14ac:dyDescent="0.2">
      <c r="A570" s="25"/>
      <c r="B570" s="25"/>
      <c r="C570" s="49"/>
      <c r="D570" s="11"/>
      <c r="F570" s="25"/>
      <c r="G570" s="25"/>
      <c r="H570" s="25"/>
      <c r="I570" s="52"/>
      <c r="J570" s="25"/>
      <c r="K570" s="25"/>
      <c r="L570" s="25"/>
      <c r="M570" s="25"/>
      <c r="N570" s="25"/>
      <c r="O570" s="25"/>
      <c r="P570" s="25"/>
      <c r="Q570" s="25"/>
    </row>
    <row r="571" spans="1:17" s="51" customFormat="1" x14ac:dyDescent="0.2">
      <c r="A571" s="25"/>
      <c r="B571" s="25"/>
      <c r="C571" s="49"/>
      <c r="D571" s="11"/>
      <c r="F571" s="25"/>
      <c r="G571" s="25"/>
      <c r="H571" s="25"/>
      <c r="I571" s="52"/>
      <c r="J571" s="25"/>
      <c r="K571" s="25"/>
      <c r="L571" s="25"/>
      <c r="M571" s="25"/>
      <c r="N571" s="25"/>
      <c r="O571" s="25"/>
      <c r="P571" s="25"/>
      <c r="Q571" s="25"/>
    </row>
    <row r="572" spans="1:17" s="51" customFormat="1" x14ac:dyDescent="0.2">
      <c r="A572" s="25"/>
      <c r="B572" s="25"/>
      <c r="C572" s="49"/>
      <c r="D572" s="11"/>
      <c r="F572" s="25"/>
      <c r="G572" s="25"/>
      <c r="H572" s="25"/>
      <c r="I572" s="52"/>
      <c r="J572" s="25"/>
      <c r="K572" s="25"/>
      <c r="L572" s="25"/>
      <c r="M572" s="25"/>
      <c r="N572" s="25"/>
      <c r="O572" s="25"/>
      <c r="P572" s="25"/>
      <c r="Q572" s="25"/>
    </row>
    <row r="573" spans="1:17" s="51" customFormat="1" x14ac:dyDescent="0.2">
      <c r="A573" s="25"/>
      <c r="B573" s="25"/>
      <c r="C573" s="49"/>
      <c r="D573" s="11"/>
      <c r="F573" s="25"/>
      <c r="G573" s="25"/>
      <c r="H573" s="25"/>
      <c r="I573" s="52"/>
      <c r="J573" s="25"/>
      <c r="K573" s="25"/>
      <c r="L573" s="25"/>
      <c r="M573" s="25"/>
      <c r="N573" s="25"/>
      <c r="O573" s="25"/>
      <c r="P573" s="25"/>
      <c r="Q573" s="25"/>
    </row>
    <row r="574" spans="1:17" s="51" customFormat="1" x14ac:dyDescent="0.2">
      <c r="A574" s="25"/>
      <c r="B574" s="25"/>
      <c r="C574" s="49"/>
      <c r="D574" s="11"/>
      <c r="F574" s="25"/>
      <c r="G574" s="25"/>
      <c r="H574" s="25"/>
      <c r="I574" s="52"/>
      <c r="J574" s="25"/>
      <c r="K574" s="25"/>
      <c r="L574" s="25"/>
      <c r="M574" s="25"/>
      <c r="N574" s="25"/>
      <c r="O574" s="25"/>
      <c r="P574" s="25"/>
      <c r="Q574" s="25"/>
    </row>
    <row r="575" spans="1:17" s="51" customFormat="1" x14ac:dyDescent="0.2">
      <c r="A575" s="25"/>
      <c r="B575" s="25"/>
      <c r="C575" s="49"/>
      <c r="D575" s="11"/>
      <c r="F575" s="25"/>
      <c r="G575" s="25"/>
      <c r="H575" s="25"/>
      <c r="I575" s="52"/>
      <c r="J575" s="25"/>
      <c r="K575" s="25"/>
      <c r="L575" s="25"/>
      <c r="M575" s="25"/>
      <c r="N575" s="25"/>
      <c r="O575" s="25"/>
      <c r="P575" s="25"/>
      <c r="Q575" s="25"/>
    </row>
    <row r="576" spans="1:17" s="51" customFormat="1" x14ac:dyDescent="0.2">
      <c r="A576" s="25"/>
      <c r="B576" s="25"/>
      <c r="C576" s="49"/>
      <c r="D576" s="11"/>
      <c r="F576" s="25"/>
      <c r="G576" s="25"/>
      <c r="H576" s="25"/>
      <c r="I576" s="52"/>
      <c r="J576" s="25"/>
      <c r="K576" s="25"/>
      <c r="L576" s="25"/>
      <c r="M576" s="25"/>
      <c r="N576" s="25"/>
      <c r="O576" s="25"/>
      <c r="P576" s="25"/>
      <c r="Q576" s="25"/>
    </row>
    <row r="577" spans="1:17" s="51" customFormat="1" x14ac:dyDescent="0.2">
      <c r="A577" s="25"/>
      <c r="B577" s="25"/>
      <c r="C577" s="49"/>
      <c r="D577" s="11"/>
      <c r="F577" s="25"/>
      <c r="G577" s="25"/>
      <c r="H577" s="25"/>
      <c r="I577" s="52"/>
      <c r="J577" s="25"/>
      <c r="K577" s="25"/>
      <c r="L577" s="25"/>
      <c r="M577" s="25"/>
      <c r="N577" s="25"/>
      <c r="O577" s="25"/>
      <c r="P577" s="25"/>
      <c r="Q577" s="25"/>
    </row>
    <row r="578" spans="1:17" s="51" customFormat="1" x14ac:dyDescent="0.2">
      <c r="A578" s="25"/>
      <c r="B578" s="25"/>
      <c r="C578" s="49"/>
      <c r="D578" s="11"/>
      <c r="F578" s="25"/>
      <c r="G578" s="25"/>
      <c r="H578" s="25"/>
      <c r="I578" s="52"/>
      <c r="J578" s="25"/>
      <c r="K578" s="25"/>
      <c r="L578" s="25"/>
      <c r="M578" s="25"/>
      <c r="N578" s="25"/>
      <c r="O578" s="25"/>
      <c r="P578" s="25"/>
      <c r="Q578" s="25"/>
    </row>
    <row r="579" spans="1:17" s="51" customFormat="1" x14ac:dyDescent="0.2">
      <c r="A579" s="25"/>
      <c r="B579" s="25"/>
      <c r="C579" s="49"/>
      <c r="D579" s="11"/>
      <c r="F579" s="25"/>
      <c r="G579" s="25"/>
      <c r="H579" s="25"/>
      <c r="I579" s="52"/>
      <c r="J579" s="25"/>
      <c r="K579" s="25"/>
      <c r="L579" s="25"/>
      <c r="M579" s="25"/>
      <c r="N579" s="25"/>
      <c r="O579" s="25"/>
      <c r="P579" s="25"/>
      <c r="Q579" s="25"/>
    </row>
    <row r="580" spans="1:17" s="51" customFormat="1" x14ac:dyDescent="0.2">
      <c r="A580" s="25"/>
      <c r="B580" s="25"/>
      <c r="C580" s="49"/>
      <c r="D580" s="11"/>
      <c r="F580" s="25"/>
      <c r="G580" s="25"/>
      <c r="H580" s="25"/>
      <c r="I580" s="52"/>
      <c r="J580" s="25"/>
      <c r="K580" s="25"/>
      <c r="L580" s="25"/>
      <c r="M580" s="25"/>
      <c r="N580" s="25"/>
      <c r="O580" s="25"/>
      <c r="P580" s="25"/>
      <c r="Q580" s="25"/>
    </row>
    <row r="581" spans="1:17" s="51" customFormat="1" x14ac:dyDescent="0.2">
      <c r="A581" s="25"/>
      <c r="B581" s="25"/>
      <c r="C581" s="49"/>
      <c r="D581" s="11"/>
      <c r="F581" s="25"/>
      <c r="G581" s="25"/>
      <c r="H581" s="25"/>
      <c r="I581" s="52"/>
      <c r="J581" s="25"/>
      <c r="K581" s="25"/>
      <c r="L581" s="25"/>
      <c r="M581" s="25"/>
      <c r="N581" s="25"/>
      <c r="O581" s="25"/>
      <c r="P581" s="25"/>
      <c r="Q581" s="25"/>
    </row>
    <row r="582" spans="1:17" s="51" customFormat="1" x14ac:dyDescent="0.2">
      <c r="A582" s="25"/>
      <c r="B582" s="25"/>
      <c r="C582" s="49"/>
      <c r="D582" s="11"/>
      <c r="F582" s="25"/>
      <c r="G582" s="25"/>
      <c r="H582" s="25"/>
      <c r="I582" s="52"/>
      <c r="J582" s="25"/>
      <c r="K582" s="25"/>
      <c r="L582" s="25"/>
      <c r="M582" s="25"/>
      <c r="N582" s="25"/>
      <c r="O582" s="25"/>
      <c r="P582" s="25"/>
      <c r="Q582" s="25"/>
    </row>
    <row r="583" spans="1:17" s="51" customFormat="1" x14ac:dyDescent="0.2">
      <c r="A583" s="25"/>
      <c r="B583" s="25"/>
      <c r="C583" s="49"/>
      <c r="D583" s="11"/>
      <c r="F583" s="25"/>
      <c r="G583" s="25"/>
      <c r="H583" s="25"/>
      <c r="I583" s="52"/>
      <c r="J583" s="25"/>
      <c r="K583" s="25"/>
      <c r="L583" s="25"/>
      <c r="M583" s="25"/>
      <c r="N583" s="25"/>
      <c r="O583" s="25"/>
      <c r="P583" s="25"/>
      <c r="Q583" s="25"/>
    </row>
    <row r="584" spans="1:17" s="51" customFormat="1" x14ac:dyDescent="0.2">
      <c r="A584" s="25"/>
      <c r="B584" s="25"/>
      <c r="C584" s="49"/>
      <c r="D584" s="11"/>
      <c r="F584" s="25"/>
      <c r="G584" s="25"/>
      <c r="H584" s="25"/>
      <c r="I584" s="52"/>
      <c r="J584" s="25"/>
      <c r="K584" s="25"/>
      <c r="L584" s="25"/>
      <c r="M584" s="25"/>
      <c r="N584" s="25"/>
      <c r="O584" s="25"/>
      <c r="P584" s="25"/>
      <c r="Q584" s="25"/>
    </row>
    <row r="585" spans="1:17" s="51" customFormat="1" x14ac:dyDescent="0.2">
      <c r="A585" s="25"/>
      <c r="B585" s="25"/>
      <c r="C585" s="49"/>
      <c r="D585" s="11"/>
      <c r="F585" s="25"/>
      <c r="G585" s="25"/>
      <c r="H585" s="25"/>
      <c r="I585" s="52"/>
      <c r="J585" s="25"/>
      <c r="K585" s="25"/>
      <c r="L585" s="25"/>
      <c r="M585" s="25"/>
      <c r="N585" s="25"/>
      <c r="O585" s="25"/>
      <c r="P585" s="25"/>
      <c r="Q585" s="25"/>
    </row>
    <row r="586" spans="1:17" s="51" customFormat="1" x14ac:dyDescent="0.2">
      <c r="A586" s="25"/>
      <c r="B586" s="25"/>
      <c r="C586" s="49"/>
      <c r="D586" s="11"/>
      <c r="F586" s="25"/>
      <c r="G586" s="25"/>
      <c r="H586" s="25"/>
      <c r="I586" s="52"/>
      <c r="J586" s="25"/>
      <c r="K586" s="25"/>
      <c r="L586" s="25"/>
      <c r="M586" s="25"/>
      <c r="N586" s="25"/>
      <c r="O586" s="25"/>
      <c r="P586" s="25"/>
      <c r="Q586" s="25"/>
    </row>
    <row r="587" spans="1:17" s="51" customFormat="1" x14ac:dyDescent="0.2">
      <c r="A587" s="25"/>
      <c r="B587" s="25"/>
      <c r="C587" s="49"/>
      <c r="D587" s="11"/>
      <c r="F587" s="25"/>
      <c r="G587" s="25"/>
      <c r="H587" s="25"/>
      <c r="I587" s="52"/>
      <c r="J587" s="25"/>
      <c r="K587" s="25"/>
      <c r="L587" s="25"/>
      <c r="M587" s="25"/>
      <c r="N587" s="25"/>
      <c r="O587" s="25"/>
      <c r="P587" s="25"/>
      <c r="Q587" s="25"/>
    </row>
    <row r="588" spans="1:17" s="51" customFormat="1" x14ac:dyDescent="0.2">
      <c r="A588" s="25"/>
      <c r="B588" s="25"/>
      <c r="C588" s="49"/>
      <c r="D588" s="11"/>
      <c r="F588" s="25"/>
      <c r="G588" s="25"/>
      <c r="H588" s="25"/>
      <c r="I588" s="52"/>
      <c r="J588" s="25"/>
      <c r="K588" s="25"/>
      <c r="L588" s="25"/>
      <c r="M588" s="25"/>
      <c r="N588" s="25"/>
      <c r="O588" s="25"/>
      <c r="P588" s="25"/>
      <c r="Q588" s="25"/>
    </row>
    <row r="589" spans="1:17" s="51" customFormat="1" x14ac:dyDescent="0.2">
      <c r="A589" s="25"/>
      <c r="B589" s="25"/>
      <c r="C589" s="49"/>
      <c r="D589" s="11"/>
      <c r="F589" s="25"/>
      <c r="G589" s="25"/>
      <c r="H589" s="25"/>
      <c r="I589" s="52"/>
      <c r="J589" s="25"/>
      <c r="K589" s="25"/>
      <c r="L589" s="25"/>
      <c r="M589" s="25"/>
      <c r="N589" s="25"/>
      <c r="O589" s="25"/>
      <c r="P589" s="25"/>
      <c r="Q589" s="25"/>
    </row>
    <row r="590" spans="1:17" s="51" customFormat="1" x14ac:dyDescent="0.2">
      <c r="A590" s="25"/>
      <c r="B590" s="25"/>
      <c r="C590" s="49"/>
      <c r="D590" s="11"/>
      <c r="F590" s="25"/>
      <c r="G590" s="25"/>
      <c r="H590" s="25"/>
      <c r="I590" s="52"/>
      <c r="J590" s="25"/>
      <c r="K590" s="25"/>
      <c r="L590" s="25"/>
      <c r="M590" s="25"/>
      <c r="N590" s="25"/>
      <c r="O590" s="25"/>
      <c r="P590" s="25"/>
      <c r="Q590" s="25"/>
    </row>
    <row r="591" spans="1:17" s="51" customFormat="1" x14ac:dyDescent="0.2">
      <c r="A591" s="25"/>
      <c r="B591" s="25"/>
      <c r="C591" s="49"/>
      <c r="D591" s="11"/>
      <c r="F591" s="25"/>
      <c r="G591" s="25"/>
      <c r="H591" s="25"/>
      <c r="I591" s="52"/>
      <c r="J591" s="25"/>
      <c r="K591" s="25"/>
      <c r="L591" s="25"/>
      <c r="M591" s="25"/>
      <c r="N591" s="25"/>
      <c r="O591" s="25"/>
      <c r="P591" s="25"/>
      <c r="Q591" s="25"/>
    </row>
    <row r="592" spans="1:17" s="51" customFormat="1" x14ac:dyDescent="0.2">
      <c r="A592" s="25"/>
      <c r="B592" s="25"/>
      <c r="C592" s="49"/>
      <c r="D592" s="11"/>
      <c r="F592" s="25"/>
      <c r="G592" s="25"/>
      <c r="H592" s="25"/>
      <c r="I592" s="52"/>
      <c r="J592" s="25"/>
      <c r="K592" s="25"/>
      <c r="L592" s="25"/>
      <c r="M592" s="25"/>
      <c r="N592" s="25"/>
      <c r="O592" s="25"/>
      <c r="P592" s="25"/>
      <c r="Q592" s="25"/>
    </row>
    <row r="593" spans="1:17" s="51" customFormat="1" x14ac:dyDescent="0.2">
      <c r="A593" s="25"/>
      <c r="B593" s="25"/>
      <c r="C593" s="49"/>
      <c r="D593" s="11"/>
      <c r="F593" s="25"/>
      <c r="G593" s="25"/>
      <c r="H593" s="25"/>
      <c r="I593" s="52"/>
      <c r="J593" s="25"/>
      <c r="K593" s="25"/>
      <c r="L593" s="25"/>
      <c r="M593" s="25"/>
      <c r="N593" s="25"/>
      <c r="O593" s="25"/>
      <c r="P593" s="25"/>
      <c r="Q593" s="25"/>
    </row>
    <row r="594" spans="1:17" s="51" customFormat="1" x14ac:dyDescent="0.2">
      <c r="A594" s="25"/>
      <c r="B594" s="25"/>
      <c r="C594" s="49"/>
      <c r="D594" s="11"/>
      <c r="F594" s="25"/>
      <c r="G594" s="25"/>
      <c r="H594" s="25"/>
      <c r="I594" s="52"/>
      <c r="J594" s="25"/>
      <c r="K594" s="25"/>
      <c r="L594" s="25"/>
      <c r="M594" s="25"/>
      <c r="N594" s="25"/>
      <c r="O594" s="25"/>
      <c r="P594" s="25"/>
      <c r="Q594" s="25"/>
    </row>
    <row r="595" spans="1:17" s="51" customFormat="1" x14ac:dyDescent="0.2">
      <c r="A595" s="25"/>
      <c r="B595" s="25"/>
      <c r="C595" s="49"/>
      <c r="D595" s="11"/>
      <c r="F595" s="25"/>
      <c r="G595" s="25"/>
      <c r="H595" s="25"/>
      <c r="I595" s="52"/>
      <c r="J595" s="25"/>
      <c r="K595" s="25"/>
      <c r="L595" s="25"/>
      <c r="M595" s="25"/>
      <c r="N595" s="25"/>
      <c r="O595" s="25"/>
      <c r="P595" s="25"/>
      <c r="Q595" s="25"/>
    </row>
    <row r="596" spans="1:17" s="51" customFormat="1" x14ac:dyDescent="0.2">
      <c r="A596" s="25"/>
      <c r="B596" s="25"/>
      <c r="C596" s="49"/>
      <c r="D596" s="11"/>
      <c r="F596" s="25"/>
      <c r="G596" s="25"/>
      <c r="H596" s="25"/>
      <c r="I596" s="52"/>
      <c r="J596" s="25"/>
      <c r="K596" s="25"/>
      <c r="L596" s="25"/>
      <c r="M596" s="25"/>
      <c r="N596" s="25"/>
      <c r="O596" s="25"/>
      <c r="P596" s="25"/>
      <c r="Q596" s="25"/>
    </row>
    <row r="597" spans="1:17" s="51" customFormat="1" x14ac:dyDescent="0.2">
      <c r="A597" s="25"/>
      <c r="B597" s="25"/>
      <c r="C597" s="49"/>
      <c r="D597" s="11"/>
      <c r="F597" s="25"/>
      <c r="G597" s="25"/>
      <c r="H597" s="25"/>
      <c r="I597" s="52"/>
      <c r="J597" s="25"/>
      <c r="K597" s="25"/>
      <c r="L597" s="25"/>
      <c r="M597" s="25"/>
      <c r="N597" s="25"/>
      <c r="O597" s="25"/>
      <c r="P597" s="25"/>
      <c r="Q597" s="25"/>
    </row>
    <row r="598" spans="1:17" s="51" customFormat="1" x14ac:dyDescent="0.2">
      <c r="A598" s="25"/>
      <c r="B598" s="25"/>
      <c r="C598" s="49"/>
      <c r="D598" s="11"/>
      <c r="F598" s="25"/>
      <c r="G598" s="25"/>
      <c r="H598" s="25"/>
      <c r="I598" s="52"/>
      <c r="J598" s="25"/>
      <c r="K598" s="25"/>
      <c r="L598" s="25"/>
      <c r="M598" s="25"/>
      <c r="N598" s="25"/>
      <c r="O598" s="25"/>
      <c r="P598" s="25"/>
      <c r="Q598" s="25"/>
    </row>
    <row r="599" spans="1:17" s="51" customFormat="1" x14ac:dyDescent="0.2">
      <c r="A599" s="25"/>
      <c r="B599" s="25"/>
      <c r="C599" s="49"/>
      <c r="D599" s="11"/>
      <c r="F599" s="25"/>
      <c r="G599" s="25"/>
      <c r="H599" s="25"/>
      <c r="I599" s="52"/>
      <c r="J599" s="25"/>
      <c r="K599" s="25"/>
      <c r="L599" s="25"/>
      <c r="M599" s="25"/>
      <c r="N599" s="25"/>
      <c r="O599" s="25"/>
      <c r="P599" s="25"/>
      <c r="Q599" s="25"/>
    </row>
    <row r="600" spans="1:17" s="51" customFormat="1" x14ac:dyDescent="0.2">
      <c r="A600" s="25"/>
      <c r="B600" s="25"/>
      <c r="C600" s="49"/>
      <c r="D600" s="11"/>
      <c r="F600" s="25"/>
      <c r="G600" s="25"/>
      <c r="H600" s="25"/>
      <c r="I600" s="52"/>
      <c r="J600" s="25"/>
      <c r="K600" s="25"/>
      <c r="L600" s="25"/>
      <c r="M600" s="25"/>
      <c r="N600" s="25"/>
      <c r="O600" s="25"/>
      <c r="P600" s="25"/>
      <c r="Q600" s="25"/>
    </row>
    <row r="601" spans="1:17" s="51" customFormat="1" x14ac:dyDescent="0.2">
      <c r="A601" s="25"/>
      <c r="B601" s="25"/>
      <c r="C601" s="49"/>
      <c r="D601" s="11"/>
      <c r="F601" s="25"/>
      <c r="G601" s="25"/>
      <c r="H601" s="25"/>
      <c r="I601" s="52"/>
      <c r="J601" s="25"/>
      <c r="K601" s="25"/>
      <c r="L601" s="25"/>
      <c r="M601" s="25"/>
      <c r="N601" s="25"/>
      <c r="O601" s="25"/>
      <c r="P601" s="25"/>
      <c r="Q601" s="25"/>
    </row>
    <row r="602" spans="1:17" s="51" customFormat="1" x14ac:dyDescent="0.2">
      <c r="A602" s="25"/>
      <c r="B602" s="25"/>
      <c r="C602" s="49"/>
      <c r="D602" s="11"/>
      <c r="F602" s="25"/>
      <c r="G602" s="25"/>
      <c r="H602" s="25"/>
      <c r="I602" s="52"/>
      <c r="J602" s="25"/>
      <c r="K602" s="25"/>
      <c r="L602" s="25"/>
      <c r="M602" s="25"/>
      <c r="N602" s="25"/>
      <c r="O602" s="25"/>
      <c r="P602" s="25"/>
      <c r="Q602" s="25"/>
    </row>
    <row r="603" spans="1:17" s="51" customFormat="1" x14ac:dyDescent="0.2">
      <c r="A603" s="25"/>
      <c r="B603" s="25"/>
      <c r="C603" s="49"/>
      <c r="D603" s="11"/>
      <c r="F603" s="25"/>
      <c r="G603" s="25"/>
      <c r="H603" s="25"/>
      <c r="I603" s="52"/>
      <c r="J603" s="25"/>
      <c r="K603" s="25"/>
      <c r="L603" s="25"/>
      <c r="M603" s="25"/>
      <c r="N603" s="25"/>
      <c r="O603" s="25"/>
      <c r="P603" s="25"/>
      <c r="Q603" s="25"/>
    </row>
    <row r="604" spans="1:17" s="51" customFormat="1" x14ac:dyDescent="0.2">
      <c r="A604" s="25"/>
      <c r="B604" s="25"/>
      <c r="C604" s="49"/>
      <c r="D604" s="11"/>
      <c r="F604" s="25"/>
      <c r="G604" s="25"/>
      <c r="H604" s="25"/>
      <c r="I604" s="52"/>
      <c r="J604" s="25"/>
      <c r="K604" s="25"/>
      <c r="L604" s="25"/>
      <c r="M604" s="25"/>
      <c r="N604" s="25"/>
      <c r="O604" s="25"/>
      <c r="P604" s="25"/>
      <c r="Q604" s="25"/>
    </row>
    <row r="605" spans="1:17" s="51" customFormat="1" x14ac:dyDescent="0.2">
      <c r="A605" s="25"/>
      <c r="B605" s="25"/>
      <c r="C605" s="49"/>
      <c r="D605" s="11"/>
      <c r="F605" s="25"/>
      <c r="G605" s="25"/>
      <c r="H605" s="25"/>
      <c r="I605" s="52"/>
      <c r="J605" s="25"/>
      <c r="K605" s="25"/>
      <c r="L605" s="25"/>
      <c r="M605" s="25"/>
      <c r="N605" s="25"/>
      <c r="O605" s="25"/>
      <c r="P605" s="25"/>
      <c r="Q605" s="25"/>
    </row>
    <row r="606" spans="1:17" s="51" customFormat="1" x14ac:dyDescent="0.2">
      <c r="A606" s="25"/>
      <c r="B606" s="25"/>
      <c r="C606" s="49"/>
      <c r="D606" s="11"/>
      <c r="F606" s="25"/>
      <c r="G606" s="25"/>
      <c r="H606" s="25"/>
      <c r="I606" s="52"/>
      <c r="J606" s="25"/>
      <c r="K606" s="25"/>
      <c r="L606" s="25"/>
      <c r="M606" s="25"/>
      <c r="N606" s="25"/>
      <c r="O606" s="25"/>
      <c r="P606" s="25"/>
      <c r="Q606" s="25"/>
    </row>
    <row r="607" spans="1:17" s="51" customFormat="1" x14ac:dyDescent="0.2">
      <c r="A607" s="25"/>
      <c r="B607" s="25"/>
      <c r="C607" s="49"/>
      <c r="D607" s="11"/>
      <c r="F607" s="25"/>
      <c r="G607" s="25"/>
      <c r="H607" s="25"/>
      <c r="I607" s="52"/>
      <c r="J607" s="25"/>
      <c r="K607" s="25"/>
      <c r="L607" s="25"/>
      <c r="M607" s="25"/>
      <c r="N607" s="25"/>
      <c r="O607" s="25"/>
      <c r="P607" s="25"/>
      <c r="Q607" s="25"/>
    </row>
    <row r="608" spans="1:17" s="51" customFormat="1" x14ac:dyDescent="0.2">
      <c r="A608" s="25"/>
      <c r="B608" s="25"/>
      <c r="C608" s="49"/>
      <c r="D608" s="11"/>
      <c r="F608" s="25"/>
      <c r="G608" s="25"/>
      <c r="H608" s="25"/>
      <c r="I608" s="52"/>
      <c r="J608" s="25"/>
      <c r="K608" s="25"/>
      <c r="L608" s="25"/>
      <c r="M608" s="25"/>
      <c r="N608" s="25"/>
      <c r="O608" s="25"/>
      <c r="P608" s="25"/>
      <c r="Q608" s="25"/>
    </row>
    <row r="609" spans="1:17" s="51" customFormat="1" x14ac:dyDescent="0.2">
      <c r="A609" s="25"/>
      <c r="B609" s="25"/>
      <c r="C609" s="49"/>
      <c r="D609" s="11"/>
      <c r="F609" s="25"/>
      <c r="G609" s="25"/>
      <c r="H609" s="25"/>
      <c r="I609" s="52"/>
      <c r="J609" s="25"/>
      <c r="K609" s="25"/>
      <c r="L609" s="25"/>
      <c r="M609" s="25"/>
      <c r="N609" s="25"/>
      <c r="O609" s="25"/>
      <c r="P609" s="25"/>
      <c r="Q609" s="25"/>
    </row>
    <row r="610" spans="1:17" s="51" customFormat="1" x14ac:dyDescent="0.2">
      <c r="A610" s="25"/>
      <c r="B610" s="25"/>
      <c r="C610" s="49"/>
      <c r="D610" s="11"/>
      <c r="F610" s="25"/>
      <c r="G610" s="25"/>
      <c r="H610" s="25"/>
      <c r="I610" s="52"/>
      <c r="J610" s="25"/>
      <c r="K610" s="25"/>
      <c r="L610" s="25"/>
      <c r="M610" s="25"/>
      <c r="N610" s="25"/>
      <c r="O610" s="25"/>
      <c r="P610" s="25"/>
      <c r="Q610" s="25"/>
    </row>
    <row r="611" spans="1:17" s="51" customFormat="1" x14ac:dyDescent="0.2">
      <c r="A611" s="25"/>
      <c r="B611" s="25"/>
      <c r="C611" s="49"/>
      <c r="D611" s="11"/>
      <c r="F611" s="25"/>
      <c r="G611" s="25"/>
      <c r="H611" s="25"/>
      <c r="I611" s="52"/>
      <c r="J611" s="25"/>
      <c r="K611" s="25"/>
      <c r="L611" s="25"/>
      <c r="M611" s="25"/>
      <c r="N611" s="25"/>
      <c r="O611" s="25"/>
      <c r="P611" s="25"/>
      <c r="Q611" s="25"/>
    </row>
    <row r="612" spans="1:17" s="51" customFormat="1" x14ac:dyDescent="0.2">
      <c r="A612" s="25"/>
      <c r="B612" s="25"/>
      <c r="C612" s="49"/>
      <c r="D612" s="11"/>
      <c r="F612" s="25"/>
      <c r="G612" s="25"/>
      <c r="H612" s="25"/>
      <c r="I612" s="52"/>
      <c r="J612" s="25"/>
      <c r="K612" s="25"/>
      <c r="L612" s="25"/>
      <c r="M612" s="25"/>
      <c r="N612" s="25"/>
      <c r="O612" s="25"/>
      <c r="P612" s="25"/>
      <c r="Q612" s="25"/>
    </row>
    <row r="613" spans="1:17" s="51" customFormat="1" x14ac:dyDescent="0.2">
      <c r="A613" s="25"/>
      <c r="B613" s="25"/>
      <c r="C613" s="49"/>
      <c r="D613" s="11"/>
      <c r="F613" s="25"/>
      <c r="G613" s="25"/>
      <c r="H613" s="25"/>
      <c r="I613" s="52"/>
      <c r="J613" s="25"/>
      <c r="K613" s="25"/>
      <c r="L613" s="25"/>
      <c r="M613" s="25"/>
      <c r="N613" s="25"/>
      <c r="O613" s="25"/>
      <c r="P613" s="25"/>
      <c r="Q613" s="25"/>
    </row>
    <row r="614" spans="1:17" s="51" customFormat="1" x14ac:dyDescent="0.2">
      <c r="A614" s="25"/>
      <c r="B614" s="25"/>
      <c r="C614" s="49"/>
      <c r="D614" s="11"/>
      <c r="F614" s="25"/>
      <c r="G614" s="25"/>
      <c r="H614" s="25"/>
      <c r="I614" s="52"/>
      <c r="J614" s="25"/>
      <c r="K614" s="25"/>
      <c r="L614" s="25"/>
      <c r="M614" s="25"/>
      <c r="N614" s="25"/>
      <c r="O614" s="25"/>
      <c r="P614" s="25"/>
      <c r="Q614" s="25"/>
    </row>
    <row r="615" spans="1:17" s="51" customFormat="1" x14ac:dyDescent="0.2">
      <c r="A615" s="25"/>
      <c r="B615" s="25"/>
      <c r="C615" s="49"/>
      <c r="D615" s="11"/>
      <c r="F615" s="25"/>
      <c r="G615" s="25"/>
      <c r="H615" s="25"/>
      <c r="I615" s="52"/>
      <c r="J615" s="25"/>
      <c r="K615" s="25"/>
      <c r="L615" s="25"/>
      <c r="M615" s="25"/>
      <c r="N615" s="25"/>
      <c r="O615" s="25"/>
      <c r="P615" s="25"/>
      <c r="Q615" s="25"/>
    </row>
    <row r="616" spans="1:17" s="51" customFormat="1" x14ac:dyDescent="0.2">
      <c r="A616" s="25"/>
      <c r="B616" s="25"/>
      <c r="C616" s="49"/>
      <c r="D616" s="11"/>
      <c r="F616" s="25"/>
      <c r="G616" s="25"/>
      <c r="H616" s="25"/>
      <c r="I616" s="52"/>
      <c r="J616" s="25"/>
      <c r="K616" s="25"/>
      <c r="L616" s="25"/>
      <c r="M616" s="25"/>
      <c r="N616" s="25"/>
      <c r="O616" s="25"/>
      <c r="P616" s="25"/>
      <c r="Q616" s="25"/>
    </row>
    <row r="617" spans="1:17" s="51" customFormat="1" x14ac:dyDescent="0.2">
      <c r="A617" s="25"/>
      <c r="B617" s="25"/>
      <c r="C617" s="49"/>
      <c r="D617" s="11"/>
      <c r="F617" s="25"/>
      <c r="G617" s="25"/>
      <c r="H617" s="25"/>
      <c r="I617" s="52"/>
      <c r="J617" s="25"/>
      <c r="K617" s="25"/>
      <c r="L617" s="25"/>
      <c r="M617" s="25"/>
      <c r="N617" s="25"/>
      <c r="O617" s="25"/>
      <c r="P617" s="25"/>
      <c r="Q617" s="25"/>
    </row>
    <row r="618" spans="1:17" s="51" customFormat="1" x14ac:dyDescent="0.2">
      <c r="A618" s="25"/>
      <c r="B618" s="25"/>
      <c r="C618" s="49"/>
      <c r="D618" s="11"/>
      <c r="F618" s="25"/>
      <c r="G618" s="25"/>
      <c r="H618" s="25"/>
      <c r="I618" s="52"/>
      <c r="J618" s="25"/>
      <c r="K618" s="25"/>
      <c r="L618" s="25"/>
      <c r="M618" s="25"/>
      <c r="N618" s="25"/>
      <c r="O618" s="25"/>
      <c r="P618" s="25"/>
      <c r="Q618" s="25"/>
    </row>
    <row r="619" spans="1:17" s="51" customFormat="1" x14ac:dyDescent="0.2">
      <c r="A619" s="25"/>
      <c r="B619" s="25"/>
      <c r="C619" s="49"/>
      <c r="D619" s="11"/>
      <c r="F619" s="25"/>
      <c r="G619" s="25"/>
      <c r="H619" s="25"/>
      <c r="I619" s="52"/>
      <c r="J619" s="25"/>
      <c r="K619" s="25"/>
      <c r="L619" s="25"/>
      <c r="M619" s="25"/>
      <c r="N619" s="25"/>
      <c r="O619" s="25"/>
      <c r="P619" s="25"/>
      <c r="Q619" s="25"/>
    </row>
    <row r="620" spans="1:17" s="51" customFormat="1" x14ac:dyDescent="0.2">
      <c r="A620" s="25"/>
      <c r="B620" s="25"/>
      <c r="C620" s="49"/>
      <c r="D620" s="11"/>
      <c r="F620" s="25"/>
      <c r="G620" s="25"/>
      <c r="H620" s="25"/>
      <c r="I620" s="52"/>
      <c r="J620" s="25"/>
      <c r="K620" s="25"/>
      <c r="L620" s="25"/>
      <c r="M620" s="25"/>
      <c r="N620" s="25"/>
      <c r="O620" s="25"/>
      <c r="P620" s="25"/>
      <c r="Q620" s="25"/>
    </row>
    <row r="621" spans="1:17" s="51" customFormat="1" x14ac:dyDescent="0.2">
      <c r="A621" s="25"/>
      <c r="B621" s="25"/>
      <c r="C621" s="49"/>
      <c r="D621" s="11"/>
      <c r="F621" s="25"/>
      <c r="G621" s="25"/>
      <c r="H621" s="25"/>
      <c r="I621" s="52"/>
      <c r="J621" s="25"/>
      <c r="K621" s="25"/>
      <c r="L621" s="25"/>
      <c r="M621" s="25"/>
      <c r="N621" s="25"/>
      <c r="O621" s="25"/>
      <c r="P621" s="25"/>
      <c r="Q621" s="25"/>
    </row>
    <row r="622" spans="1:17" s="51" customFormat="1" x14ac:dyDescent="0.2">
      <c r="A622" s="25"/>
      <c r="B622" s="25"/>
      <c r="C622" s="49"/>
      <c r="D622" s="11"/>
      <c r="F622" s="25"/>
      <c r="G622" s="25"/>
      <c r="H622" s="25"/>
      <c r="I622" s="52"/>
      <c r="J622" s="25"/>
      <c r="K622" s="25"/>
      <c r="L622" s="25"/>
      <c r="M622" s="25"/>
      <c r="N622" s="25"/>
      <c r="O622" s="25"/>
      <c r="P622" s="25"/>
      <c r="Q622" s="25"/>
    </row>
    <row r="623" spans="1:17" s="51" customFormat="1" x14ac:dyDescent="0.2">
      <c r="A623" s="25"/>
      <c r="B623" s="25"/>
      <c r="C623" s="49"/>
      <c r="D623" s="11"/>
      <c r="F623" s="25"/>
      <c r="G623" s="25"/>
      <c r="H623" s="25"/>
      <c r="I623" s="52"/>
      <c r="J623" s="25"/>
      <c r="K623" s="25"/>
      <c r="L623" s="25"/>
      <c r="M623" s="25"/>
      <c r="N623" s="25"/>
      <c r="O623" s="25"/>
      <c r="P623" s="25"/>
      <c r="Q623" s="25"/>
    </row>
    <row r="624" spans="1:17" s="51" customFormat="1" x14ac:dyDescent="0.2">
      <c r="A624" s="25"/>
      <c r="B624" s="25"/>
      <c r="C624" s="49"/>
      <c r="D624" s="11"/>
      <c r="F624" s="25"/>
      <c r="G624" s="25"/>
      <c r="H624" s="25"/>
      <c r="I624" s="52"/>
      <c r="J624" s="25"/>
      <c r="K624" s="25"/>
      <c r="L624" s="25"/>
      <c r="M624" s="25"/>
      <c r="N624" s="25"/>
      <c r="O624" s="25"/>
      <c r="P624" s="25"/>
      <c r="Q624" s="25"/>
    </row>
    <row r="625" spans="1:17" s="51" customFormat="1" x14ac:dyDescent="0.2">
      <c r="A625" s="25"/>
      <c r="B625" s="25"/>
      <c r="C625" s="49"/>
      <c r="D625" s="11"/>
      <c r="F625" s="25"/>
      <c r="G625" s="25"/>
      <c r="H625" s="25"/>
      <c r="I625" s="52"/>
      <c r="J625" s="25"/>
      <c r="K625" s="25"/>
      <c r="L625" s="25"/>
      <c r="M625" s="25"/>
      <c r="N625" s="25"/>
      <c r="O625" s="25"/>
      <c r="P625" s="25"/>
      <c r="Q625" s="25"/>
    </row>
    <row r="626" spans="1:17" s="51" customFormat="1" x14ac:dyDescent="0.2">
      <c r="A626" s="25"/>
      <c r="B626" s="25"/>
      <c r="C626" s="49"/>
      <c r="D626" s="11"/>
      <c r="F626" s="25"/>
      <c r="G626" s="25"/>
      <c r="H626" s="25"/>
      <c r="I626" s="52"/>
      <c r="J626" s="25"/>
      <c r="K626" s="25"/>
      <c r="L626" s="25"/>
      <c r="M626" s="25"/>
      <c r="N626" s="25"/>
      <c r="O626" s="25"/>
      <c r="P626" s="25"/>
      <c r="Q626" s="25"/>
    </row>
    <row r="627" spans="1:17" s="51" customFormat="1" x14ac:dyDescent="0.2">
      <c r="A627" s="25"/>
      <c r="B627" s="25"/>
      <c r="C627" s="49"/>
      <c r="D627" s="11"/>
      <c r="F627" s="25"/>
      <c r="G627" s="25"/>
      <c r="H627" s="25"/>
      <c r="I627" s="52"/>
      <c r="J627" s="25"/>
      <c r="K627" s="25"/>
      <c r="L627" s="25"/>
      <c r="M627" s="25"/>
      <c r="N627" s="25"/>
      <c r="O627" s="25"/>
      <c r="P627" s="25"/>
      <c r="Q627" s="25"/>
    </row>
    <row r="628" spans="1:17" s="51" customFormat="1" x14ac:dyDescent="0.2">
      <c r="A628" s="25"/>
      <c r="B628" s="25"/>
      <c r="C628" s="49"/>
      <c r="D628" s="11"/>
      <c r="F628" s="25"/>
      <c r="G628" s="25"/>
      <c r="H628" s="25"/>
      <c r="I628" s="52"/>
      <c r="J628" s="25"/>
      <c r="K628" s="25"/>
      <c r="L628" s="25"/>
      <c r="M628" s="25"/>
      <c r="N628" s="25"/>
      <c r="O628" s="25"/>
      <c r="P628" s="25"/>
      <c r="Q628" s="25"/>
    </row>
    <row r="629" spans="1:17" s="51" customFormat="1" x14ac:dyDescent="0.2">
      <c r="A629" s="25"/>
      <c r="B629" s="25"/>
      <c r="C629" s="49"/>
      <c r="D629" s="11"/>
      <c r="F629" s="25"/>
      <c r="G629" s="25"/>
      <c r="H629" s="25"/>
      <c r="I629" s="52"/>
      <c r="J629" s="25"/>
      <c r="K629" s="25"/>
      <c r="L629" s="25"/>
      <c r="M629" s="25"/>
      <c r="N629" s="25"/>
      <c r="O629" s="25"/>
      <c r="P629" s="25"/>
      <c r="Q629" s="25"/>
    </row>
    <row r="630" spans="1:17" s="51" customFormat="1" x14ac:dyDescent="0.2">
      <c r="A630" s="25"/>
      <c r="B630" s="25"/>
      <c r="C630" s="49"/>
      <c r="D630" s="11"/>
      <c r="F630" s="25"/>
      <c r="G630" s="25"/>
      <c r="H630" s="25"/>
      <c r="I630" s="52"/>
      <c r="J630" s="25"/>
      <c r="K630" s="25"/>
      <c r="L630" s="25"/>
      <c r="M630" s="25"/>
      <c r="N630" s="25"/>
      <c r="O630" s="25"/>
      <c r="P630" s="25"/>
      <c r="Q630" s="25"/>
    </row>
    <row r="631" spans="1:17" s="51" customFormat="1" x14ac:dyDescent="0.2">
      <c r="A631" s="25"/>
      <c r="B631" s="25"/>
      <c r="C631" s="49"/>
      <c r="D631" s="11"/>
      <c r="F631" s="25"/>
      <c r="G631" s="25"/>
      <c r="H631" s="25"/>
      <c r="I631" s="52"/>
      <c r="J631" s="25"/>
      <c r="K631" s="25"/>
      <c r="L631" s="25"/>
      <c r="M631" s="25"/>
      <c r="N631" s="25"/>
      <c r="O631" s="25"/>
      <c r="P631" s="25"/>
      <c r="Q631" s="25"/>
    </row>
    <row r="632" spans="1:17" s="51" customFormat="1" x14ac:dyDescent="0.2">
      <c r="A632" s="25"/>
      <c r="B632" s="25"/>
      <c r="C632" s="49"/>
      <c r="D632" s="11"/>
      <c r="F632" s="25"/>
      <c r="G632" s="25"/>
      <c r="H632" s="25"/>
      <c r="I632" s="52"/>
      <c r="J632" s="25"/>
      <c r="K632" s="25"/>
      <c r="L632" s="25"/>
      <c r="M632" s="25"/>
      <c r="N632" s="25"/>
      <c r="O632" s="25"/>
      <c r="P632" s="25"/>
      <c r="Q632" s="25"/>
    </row>
    <row r="633" spans="1:17" s="51" customFormat="1" x14ac:dyDescent="0.2">
      <c r="A633" s="25"/>
      <c r="B633" s="25"/>
      <c r="C633" s="49"/>
      <c r="D633" s="11"/>
      <c r="F633" s="25"/>
      <c r="G633" s="25"/>
      <c r="H633" s="25"/>
      <c r="I633" s="52"/>
      <c r="J633" s="25"/>
      <c r="K633" s="25"/>
      <c r="L633" s="25"/>
      <c r="M633" s="25"/>
      <c r="N633" s="25"/>
      <c r="O633" s="25"/>
      <c r="P633" s="25"/>
      <c r="Q633" s="25"/>
    </row>
    <row r="634" spans="1:17" s="51" customFormat="1" x14ac:dyDescent="0.2">
      <c r="A634" s="25"/>
      <c r="B634" s="25"/>
      <c r="C634" s="49"/>
      <c r="D634" s="11"/>
      <c r="F634" s="25"/>
      <c r="G634" s="25"/>
      <c r="H634" s="25"/>
      <c r="I634" s="52"/>
      <c r="J634" s="25"/>
      <c r="K634" s="25"/>
      <c r="L634" s="25"/>
      <c r="M634" s="25"/>
      <c r="N634" s="25"/>
      <c r="O634" s="25"/>
      <c r="P634" s="25"/>
      <c r="Q634" s="25"/>
    </row>
    <row r="635" spans="1:17" s="51" customFormat="1" x14ac:dyDescent="0.2">
      <c r="A635" s="25"/>
      <c r="B635" s="25"/>
      <c r="C635" s="49"/>
      <c r="D635" s="11"/>
      <c r="F635" s="25"/>
      <c r="G635" s="25"/>
      <c r="H635" s="25"/>
      <c r="I635" s="52"/>
      <c r="J635" s="25"/>
      <c r="K635" s="25"/>
      <c r="L635" s="25"/>
      <c r="M635" s="25"/>
      <c r="N635" s="25"/>
      <c r="O635" s="25"/>
      <c r="P635" s="25"/>
      <c r="Q635" s="25"/>
    </row>
    <row r="636" spans="1:17" s="51" customFormat="1" x14ac:dyDescent="0.2">
      <c r="A636" s="25"/>
      <c r="B636" s="25"/>
      <c r="C636" s="49"/>
      <c r="D636" s="11"/>
      <c r="F636" s="25"/>
      <c r="G636" s="25"/>
      <c r="H636" s="25"/>
      <c r="I636" s="52"/>
      <c r="J636" s="25"/>
      <c r="K636" s="25"/>
      <c r="L636" s="25"/>
      <c r="M636" s="25"/>
      <c r="N636" s="25"/>
      <c r="O636" s="25"/>
      <c r="P636" s="25"/>
      <c r="Q636" s="25"/>
    </row>
    <row r="637" spans="1:17" s="51" customFormat="1" x14ac:dyDescent="0.2">
      <c r="A637" s="25"/>
      <c r="B637" s="25"/>
      <c r="C637" s="49"/>
      <c r="D637" s="11"/>
      <c r="F637" s="25"/>
      <c r="G637" s="25"/>
      <c r="H637" s="25"/>
      <c r="I637" s="52"/>
      <c r="J637" s="25"/>
      <c r="K637" s="25"/>
      <c r="L637" s="25"/>
      <c r="M637" s="25"/>
      <c r="N637" s="25"/>
      <c r="O637" s="25"/>
      <c r="P637" s="25"/>
      <c r="Q637" s="25"/>
    </row>
    <row r="638" spans="1:17" s="51" customFormat="1" x14ac:dyDescent="0.2">
      <c r="A638" s="25"/>
      <c r="B638" s="25"/>
      <c r="C638" s="49"/>
      <c r="D638" s="11"/>
      <c r="F638" s="25"/>
      <c r="G638" s="25"/>
      <c r="H638" s="25"/>
      <c r="I638" s="52"/>
      <c r="J638" s="25"/>
      <c r="K638" s="25"/>
      <c r="L638" s="25"/>
      <c r="M638" s="25"/>
      <c r="N638" s="25"/>
      <c r="O638" s="25"/>
      <c r="P638" s="25"/>
      <c r="Q638" s="25"/>
    </row>
    <row r="639" spans="1:17" s="51" customFormat="1" x14ac:dyDescent="0.2">
      <c r="A639" s="25"/>
      <c r="B639" s="25"/>
      <c r="C639" s="49"/>
      <c r="D639" s="11"/>
      <c r="F639" s="25"/>
      <c r="G639" s="25"/>
      <c r="H639" s="25"/>
      <c r="I639" s="52"/>
      <c r="J639" s="25"/>
      <c r="K639" s="25"/>
      <c r="L639" s="25"/>
      <c r="M639" s="25"/>
      <c r="N639" s="25"/>
      <c r="O639" s="25"/>
      <c r="P639" s="25"/>
      <c r="Q639" s="25"/>
    </row>
    <row r="640" spans="1:17" s="51" customFormat="1" x14ac:dyDescent="0.2">
      <c r="A640" s="25"/>
      <c r="B640" s="25"/>
      <c r="C640" s="49"/>
      <c r="D640" s="11"/>
      <c r="F640" s="25"/>
      <c r="G640" s="25"/>
      <c r="H640" s="25"/>
      <c r="I640" s="52"/>
      <c r="J640" s="25"/>
      <c r="K640" s="25"/>
      <c r="L640" s="25"/>
      <c r="M640" s="25"/>
      <c r="N640" s="25"/>
      <c r="O640" s="25"/>
      <c r="P640" s="25"/>
      <c r="Q640" s="25"/>
    </row>
    <row r="641" spans="1:17" s="51" customFormat="1" x14ac:dyDescent="0.2">
      <c r="A641" s="25"/>
      <c r="B641" s="25"/>
      <c r="C641" s="49"/>
      <c r="D641" s="11"/>
      <c r="F641" s="25"/>
      <c r="G641" s="25"/>
      <c r="H641" s="25"/>
      <c r="I641" s="52"/>
      <c r="J641" s="25"/>
      <c r="K641" s="25"/>
      <c r="L641" s="25"/>
      <c r="M641" s="25"/>
      <c r="N641" s="25"/>
      <c r="O641" s="25"/>
      <c r="P641" s="25"/>
      <c r="Q641" s="25"/>
    </row>
    <row r="642" spans="1:17" s="51" customFormat="1" x14ac:dyDescent="0.2">
      <c r="A642" s="25"/>
      <c r="B642" s="25"/>
      <c r="C642" s="49"/>
      <c r="D642" s="11"/>
      <c r="F642" s="25"/>
      <c r="G642" s="25"/>
      <c r="H642" s="25"/>
      <c r="I642" s="52"/>
      <c r="J642" s="25"/>
      <c r="K642" s="25"/>
      <c r="L642" s="25"/>
      <c r="M642" s="25"/>
      <c r="N642" s="25"/>
      <c r="O642" s="25"/>
      <c r="P642" s="25"/>
      <c r="Q642" s="25"/>
    </row>
    <row r="643" spans="1:17" s="51" customFormat="1" x14ac:dyDescent="0.2">
      <c r="A643" s="25"/>
      <c r="B643" s="25"/>
      <c r="C643" s="49"/>
      <c r="D643" s="11"/>
      <c r="F643" s="25"/>
      <c r="G643" s="25"/>
      <c r="H643" s="25"/>
      <c r="I643" s="52"/>
      <c r="J643" s="25"/>
      <c r="K643" s="25"/>
      <c r="L643" s="25"/>
      <c r="M643" s="25"/>
      <c r="N643" s="25"/>
      <c r="O643" s="25"/>
      <c r="P643" s="25"/>
      <c r="Q643" s="25"/>
    </row>
    <row r="644" spans="1:17" s="51" customFormat="1" x14ac:dyDescent="0.2">
      <c r="A644" s="25"/>
      <c r="B644" s="25"/>
      <c r="C644" s="49"/>
      <c r="D644" s="11"/>
      <c r="F644" s="25"/>
      <c r="G644" s="25"/>
      <c r="H644" s="25"/>
      <c r="I644" s="52"/>
      <c r="J644" s="25"/>
      <c r="K644" s="25"/>
      <c r="L644" s="25"/>
      <c r="M644" s="25"/>
      <c r="N644" s="25"/>
      <c r="O644" s="25"/>
      <c r="P644" s="25"/>
      <c r="Q644" s="25"/>
    </row>
    <row r="645" spans="1:17" s="51" customFormat="1" x14ac:dyDescent="0.2">
      <c r="A645" s="25"/>
      <c r="B645" s="25"/>
      <c r="C645" s="49"/>
      <c r="D645" s="11"/>
      <c r="F645" s="25"/>
      <c r="G645" s="25"/>
      <c r="H645" s="25"/>
      <c r="I645" s="52"/>
      <c r="J645" s="25"/>
      <c r="K645" s="25"/>
      <c r="L645" s="25"/>
      <c r="M645" s="25"/>
      <c r="N645" s="25"/>
      <c r="O645" s="25"/>
      <c r="P645" s="25"/>
      <c r="Q645" s="25"/>
    </row>
    <row r="646" spans="1:17" s="51" customFormat="1" x14ac:dyDescent="0.2">
      <c r="A646" s="25"/>
      <c r="B646" s="25"/>
      <c r="C646" s="49"/>
      <c r="D646" s="11"/>
      <c r="F646" s="25"/>
      <c r="G646" s="25"/>
      <c r="H646" s="25"/>
      <c r="I646" s="52"/>
      <c r="J646" s="25"/>
      <c r="K646" s="25"/>
      <c r="L646" s="25"/>
      <c r="M646" s="25"/>
      <c r="N646" s="25"/>
      <c r="O646" s="25"/>
      <c r="P646" s="25"/>
      <c r="Q646" s="25"/>
    </row>
    <row r="647" spans="1:17" s="51" customFormat="1" x14ac:dyDescent="0.2">
      <c r="A647" s="25"/>
      <c r="B647" s="25"/>
      <c r="C647" s="49"/>
      <c r="D647" s="11"/>
      <c r="F647" s="25"/>
      <c r="G647" s="25"/>
      <c r="H647" s="25"/>
      <c r="I647" s="52"/>
      <c r="J647" s="25"/>
      <c r="K647" s="25"/>
      <c r="L647" s="25"/>
      <c r="M647" s="25"/>
      <c r="N647" s="25"/>
      <c r="O647" s="25"/>
      <c r="P647" s="25"/>
      <c r="Q647" s="25"/>
    </row>
    <row r="648" spans="1:17" s="51" customFormat="1" x14ac:dyDescent="0.2">
      <c r="A648" s="25"/>
      <c r="B648" s="25"/>
      <c r="C648" s="49"/>
      <c r="D648" s="11"/>
      <c r="F648" s="25"/>
      <c r="G648" s="25"/>
      <c r="H648" s="25"/>
      <c r="I648" s="52"/>
      <c r="J648" s="25"/>
      <c r="K648" s="25"/>
      <c r="L648" s="25"/>
      <c r="M648" s="25"/>
      <c r="N648" s="25"/>
      <c r="O648" s="25"/>
      <c r="P648" s="25"/>
      <c r="Q648" s="25"/>
    </row>
    <row r="649" spans="1:17" s="51" customFormat="1" x14ac:dyDescent="0.2">
      <c r="A649" s="25"/>
      <c r="B649" s="25"/>
      <c r="C649" s="49"/>
      <c r="D649" s="11"/>
      <c r="F649" s="25"/>
      <c r="G649" s="25"/>
      <c r="H649" s="25"/>
      <c r="I649" s="52"/>
      <c r="J649" s="25"/>
      <c r="K649" s="25"/>
      <c r="L649" s="25"/>
      <c r="M649" s="25"/>
      <c r="N649" s="25"/>
      <c r="O649" s="25"/>
      <c r="P649" s="25"/>
      <c r="Q649" s="25"/>
    </row>
    <row r="650" spans="1:17" s="51" customFormat="1" x14ac:dyDescent="0.2">
      <c r="A650" s="25"/>
      <c r="B650" s="25"/>
      <c r="C650" s="49"/>
      <c r="D650" s="11"/>
      <c r="F650" s="25"/>
      <c r="G650" s="25"/>
      <c r="H650" s="25"/>
      <c r="I650" s="52"/>
      <c r="J650" s="25"/>
      <c r="K650" s="25"/>
      <c r="L650" s="25"/>
      <c r="M650" s="25"/>
      <c r="N650" s="25"/>
      <c r="O650" s="25"/>
      <c r="P650" s="25"/>
      <c r="Q650" s="25"/>
    </row>
    <row r="651" spans="1:17" s="51" customFormat="1" x14ac:dyDescent="0.2">
      <c r="A651" s="25"/>
      <c r="B651" s="25"/>
      <c r="C651" s="49"/>
      <c r="D651" s="11"/>
      <c r="F651" s="25"/>
      <c r="G651" s="25"/>
      <c r="H651" s="25"/>
      <c r="I651" s="52"/>
      <c r="J651" s="25"/>
      <c r="K651" s="25"/>
      <c r="L651" s="25"/>
      <c r="M651" s="25"/>
      <c r="N651" s="25"/>
      <c r="O651" s="25"/>
      <c r="P651" s="25"/>
      <c r="Q651" s="25"/>
    </row>
    <row r="652" spans="1:17" s="51" customFormat="1" x14ac:dyDescent="0.2">
      <c r="A652" s="25"/>
      <c r="B652" s="25"/>
      <c r="C652" s="49"/>
      <c r="D652" s="11"/>
      <c r="F652" s="25"/>
      <c r="G652" s="25"/>
      <c r="H652" s="25"/>
      <c r="I652" s="52"/>
      <c r="J652" s="25"/>
      <c r="K652" s="25"/>
      <c r="L652" s="25"/>
      <c r="M652" s="25"/>
      <c r="N652" s="25"/>
      <c r="O652" s="25"/>
      <c r="P652" s="25"/>
      <c r="Q652" s="25"/>
    </row>
    <row r="653" spans="1:17" s="51" customFormat="1" x14ac:dyDescent="0.2">
      <c r="A653" s="25"/>
      <c r="B653" s="25"/>
      <c r="C653" s="49"/>
      <c r="D653" s="11"/>
      <c r="F653" s="25"/>
      <c r="G653" s="25"/>
      <c r="H653" s="25"/>
      <c r="I653" s="52"/>
      <c r="J653" s="25"/>
      <c r="K653" s="25"/>
      <c r="L653" s="25"/>
      <c r="M653" s="25"/>
      <c r="N653" s="25"/>
      <c r="O653" s="25"/>
      <c r="P653" s="25"/>
      <c r="Q653" s="25"/>
    </row>
    <row r="654" spans="1:17" s="51" customFormat="1" x14ac:dyDescent="0.2">
      <c r="A654" s="25"/>
      <c r="B654" s="25"/>
      <c r="C654" s="49"/>
      <c r="D654" s="11"/>
      <c r="F654" s="25"/>
      <c r="G654" s="25"/>
      <c r="H654" s="25"/>
      <c r="I654" s="52"/>
      <c r="J654" s="25"/>
      <c r="K654" s="25"/>
      <c r="L654" s="25"/>
      <c r="M654" s="25"/>
      <c r="N654" s="25"/>
      <c r="O654" s="25"/>
      <c r="P654" s="25"/>
      <c r="Q654" s="25"/>
    </row>
    <row r="655" spans="1:17" s="51" customFormat="1" x14ac:dyDescent="0.2">
      <c r="A655" s="25"/>
      <c r="B655" s="25"/>
      <c r="C655" s="49"/>
      <c r="D655" s="11"/>
      <c r="F655" s="25"/>
      <c r="G655" s="25"/>
      <c r="H655" s="25"/>
      <c r="I655" s="52"/>
      <c r="J655" s="25"/>
      <c r="K655" s="25"/>
      <c r="L655" s="25"/>
      <c r="M655" s="25"/>
      <c r="N655" s="25"/>
      <c r="O655" s="25"/>
      <c r="P655" s="25"/>
      <c r="Q655" s="25"/>
    </row>
    <row r="656" spans="1:17" s="51" customFormat="1" x14ac:dyDescent="0.2">
      <c r="A656" s="25"/>
      <c r="B656" s="25"/>
      <c r="C656" s="49"/>
      <c r="D656" s="11"/>
      <c r="F656" s="25"/>
      <c r="G656" s="25"/>
      <c r="H656" s="25"/>
      <c r="I656" s="52"/>
      <c r="J656" s="25"/>
      <c r="K656" s="25"/>
      <c r="L656" s="25"/>
      <c r="M656" s="25"/>
      <c r="N656" s="25"/>
      <c r="O656" s="25"/>
      <c r="P656" s="25"/>
      <c r="Q656" s="25"/>
    </row>
    <row r="657" spans="1:17" s="51" customFormat="1" x14ac:dyDescent="0.2">
      <c r="A657" s="25"/>
      <c r="B657" s="25"/>
      <c r="C657" s="49"/>
      <c r="D657" s="11"/>
      <c r="F657" s="25"/>
      <c r="G657" s="25"/>
      <c r="H657" s="25"/>
      <c r="I657" s="52"/>
      <c r="J657" s="25"/>
      <c r="K657" s="25"/>
      <c r="L657" s="25"/>
      <c r="M657" s="25"/>
      <c r="N657" s="25"/>
      <c r="O657" s="25"/>
      <c r="P657" s="25"/>
      <c r="Q657" s="25"/>
    </row>
    <row r="658" spans="1:17" s="51" customFormat="1" x14ac:dyDescent="0.2">
      <c r="A658" s="25"/>
      <c r="B658" s="25"/>
      <c r="C658" s="49"/>
      <c r="D658" s="11"/>
      <c r="F658" s="25"/>
      <c r="G658" s="25"/>
      <c r="H658" s="25"/>
      <c r="I658" s="52"/>
      <c r="J658" s="25"/>
      <c r="K658" s="25"/>
      <c r="L658" s="25"/>
      <c r="M658" s="25"/>
      <c r="N658" s="25"/>
      <c r="O658" s="25"/>
      <c r="P658" s="25"/>
      <c r="Q658" s="25"/>
    </row>
    <row r="659" spans="1:17" s="51" customFormat="1" x14ac:dyDescent="0.2">
      <c r="A659" s="25"/>
      <c r="B659" s="25"/>
      <c r="C659" s="49"/>
      <c r="D659" s="11"/>
      <c r="F659" s="25"/>
      <c r="G659" s="25"/>
      <c r="H659" s="25"/>
      <c r="I659" s="52"/>
      <c r="J659" s="25"/>
      <c r="K659" s="25"/>
      <c r="L659" s="25"/>
      <c r="M659" s="25"/>
      <c r="N659" s="25"/>
      <c r="O659" s="25"/>
      <c r="P659" s="25"/>
      <c r="Q659" s="25"/>
    </row>
    <row r="660" spans="1:17" s="51" customFormat="1" x14ac:dyDescent="0.2">
      <c r="A660" s="25"/>
      <c r="B660" s="25"/>
      <c r="C660" s="49"/>
      <c r="D660" s="11"/>
      <c r="F660" s="25"/>
      <c r="G660" s="25"/>
      <c r="H660" s="25"/>
      <c r="I660" s="52"/>
      <c r="J660" s="25"/>
      <c r="K660" s="25"/>
      <c r="L660" s="25"/>
      <c r="M660" s="25"/>
      <c r="N660" s="25"/>
      <c r="O660" s="25"/>
      <c r="P660" s="25"/>
      <c r="Q660" s="25"/>
    </row>
    <row r="661" spans="1:17" s="51" customFormat="1" x14ac:dyDescent="0.2">
      <c r="A661" s="25"/>
      <c r="B661" s="25"/>
      <c r="C661" s="49"/>
      <c r="D661" s="11"/>
      <c r="F661" s="25"/>
      <c r="G661" s="25"/>
      <c r="H661" s="25"/>
      <c r="I661" s="52"/>
      <c r="J661" s="25"/>
      <c r="K661" s="25"/>
      <c r="L661" s="25"/>
      <c r="M661" s="25"/>
      <c r="N661" s="25"/>
      <c r="O661" s="25"/>
      <c r="P661" s="25"/>
      <c r="Q661" s="25"/>
    </row>
    <row r="662" spans="1:17" s="51" customFormat="1" x14ac:dyDescent="0.2">
      <c r="A662" s="25"/>
      <c r="B662" s="25"/>
      <c r="C662" s="49"/>
      <c r="D662" s="11"/>
      <c r="F662" s="25"/>
      <c r="G662" s="25"/>
      <c r="H662" s="25"/>
      <c r="I662" s="52"/>
      <c r="J662" s="25"/>
      <c r="K662" s="25"/>
      <c r="L662" s="25"/>
      <c r="M662" s="25"/>
      <c r="N662" s="25"/>
      <c r="O662" s="25"/>
      <c r="P662" s="25"/>
      <c r="Q662" s="25"/>
    </row>
    <row r="663" spans="1:17" s="51" customFormat="1" x14ac:dyDescent="0.2">
      <c r="A663" s="25"/>
      <c r="B663" s="25"/>
      <c r="C663" s="49"/>
      <c r="D663" s="11"/>
      <c r="F663" s="25"/>
      <c r="G663" s="25"/>
      <c r="H663" s="25"/>
      <c r="I663" s="52"/>
      <c r="J663" s="25"/>
      <c r="K663" s="25"/>
      <c r="L663" s="25"/>
      <c r="M663" s="25"/>
      <c r="N663" s="25"/>
      <c r="O663" s="25"/>
      <c r="P663" s="25"/>
      <c r="Q663" s="25"/>
    </row>
    <row r="664" spans="1:17" s="51" customFormat="1" x14ac:dyDescent="0.2">
      <c r="A664" s="25"/>
      <c r="B664" s="25"/>
      <c r="C664" s="49"/>
      <c r="D664" s="11"/>
      <c r="F664" s="25"/>
      <c r="G664" s="25"/>
      <c r="H664" s="25"/>
      <c r="I664" s="52"/>
      <c r="J664" s="25"/>
      <c r="K664" s="25"/>
      <c r="L664" s="25"/>
      <c r="M664" s="25"/>
      <c r="N664" s="25"/>
      <c r="O664" s="25"/>
      <c r="P664" s="25"/>
      <c r="Q664" s="25"/>
    </row>
    <row r="665" spans="1:17" s="51" customFormat="1" x14ac:dyDescent="0.2">
      <c r="A665" s="25"/>
      <c r="B665" s="25"/>
      <c r="C665" s="49"/>
      <c r="D665" s="11"/>
      <c r="F665" s="25"/>
      <c r="G665" s="25"/>
      <c r="H665" s="25"/>
      <c r="I665" s="52"/>
      <c r="J665" s="25"/>
      <c r="K665" s="25"/>
      <c r="L665" s="25"/>
      <c r="M665" s="25"/>
      <c r="N665" s="25"/>
      <c r="O665" s="25"/>
      <c r="P665" s="25"/>
      <c r="Q665" s="25"/>
    </row>
    <row r="666" spans="1:17" s="51" customFormat="1" x14ac:dyDescent="0.2">
      <c r="A666" s="25"/>
      <c r="B666" s="25"/>
      <c r="C666" s="49"/>
      <c r="D666" s="11"/>
      <c r="F666" s="25"/>
      <c r="G666" s="25"/>
      <c r="H666" s="25"/>
      <c r="I666" s="52"/>
      <c r="J666" s="25"/>
      <c r="K666" s="25"/>
      <c r="L666" s="25"/>
      <c r="M666" s="25"/>
      <c r="N666" s="25"/>
      <c r="O666" s="25"/>
      <c r="P666" s="25"/>
      <c r="Q666" s="25"/>
    </row>
    <row r="667" spans="1:17" s="51" customFormat="1" x14ac:dyDescent="0.2">
      <c r="A667" s="25"/>
      <c r="B667" s="25"/>
      <c r="C667" s="49"/>
      <c r="D667" s="11"/>
      <c r="F667" s="25"/>
      <c r="G667" s="25"/>
      <c r="H667" s="25"/>
      <c r="I667" s="52"/>
      <c r="J667" s="25"/>
      <c r="K667" s="25"/>
      <c r="L667" s="25"/>
      <c r="M667" s="25"/>
      <c r="N667" s="25"/>
      <c r="O667" s="25"/>
      <c r="P667" s="25"/>
      <c r="Q667" s="25"/>
    </row>
    <row r="668" spans="1:17" s="51" customFormat="1" x14ac:dyDescent="0.2">
      <c r="A668" s="25"/>
      <c r="B668" s="25"/>
      <c r="C668" s="49"/>
      <c r="D668" s="11"/>
      <c r="F668" s="25"/>
      <c r="G668" s="25"/>
      <c r="H668" s="25"/>
      <c r="I668" s="52"/>
      <c r="J668" s="25"/>
      <c r="K668" s="25"/>
      <c r="L668" s="25"/>
      <c r="M668" s="25"/>
      <c r="N668" s="25"/>
      <c r="O668" s="25"/>
      <c r="P668" s="25"/>
      <c r="Q668" s="25"/>
    </row>
    <row r="669" spans="1:17" s="51" customFormat="1" x14ac:dyDescent="0.2">
      <c r="A669" s="25"/>
      <c r="B669" s="25"/>
      <c r="C669" s="49"/>
      <c r="D669" s="11"/>
      <c r="F669" s="25"/>
      <c r="G669" s="25"/>
      <c r="H669" s="25"/>
      <c r="I669" s="52"/>
      <c r="J669" s="25"/>
      <c r="K669" s="25"/>
      <c r="L669" s="25"/>
      <c r="M669" s="25"/>
      <c r="N669" s="25"/>
      <c r="O669" s="25"/>
      <c r="P669" s="25"/>
      <c r="Q669" s="25"/>
    </row>
    <row r="670" spans="1:17" s="51" customFormat="1" x14ac:dyDescent="0.2">
      <c r="A670" s="25"/>
      <c r="B670" s="25"/>
      <c r="C670" s="49"/>
      <c r="D670" s="11"/>
      <c r="F670" s="25"/>
      <c r="G670" s="25"/>
      <c r="H670" s="25"/>
      <c r="I670" s="52"/>
      <c r="J670" s="25"/>
      <c r="K670" s="25"/>
      <c r="L670" s="25"/>
      <c r="M670" s="25"/>
      <c r="N670" s="25"/>
      <c r="O670" s="25"/>
      <c r="P670" s="25"/>
      <c r="Q670" s="25"/>
    </row>
    <row r="671" spans="1:17" s="51" customFormat="1" x14ac:dyDescent="0.2">
      <c r="A671" s="25"/>
      <c r="B671" s="25"/>
      <c r="C671" s="49"/>
      <c r="D671" s="11"/>
      <c r="F671" s="25"/>
      <c r="G671" s="25"/>
      <c r="H671" s="25"/>
      <c r="I671" s="52"/>
      <c r="J671" s="25"/>
      <c r="K671" s="25"/>
      <c r="L671" s="25"/>
      <c r="M671" s="25"/>
      <c r="N671" s="25"/>
      <c r="O671" s="25"/>
      <c r="P671" s="25"/>
      <c r="Q671" s="25"/>
    </row>
    <row r="672" spans="1:17" s="51" customFormat="1" x14ac:dyDescent="0.2">
      <c r="A672" s="25"/>
      <c r="B672" s="25"/>
      <c r="C672" s="49"/>
      <c r="D672" s="11"/>
      <c r="F672" s="25"/>
      <c r="G672" s="25"/>
      <c r="H672" s="25"/>
      <c r="I672" s="52"/>
      <c r="J672" s="25"/>
      <c r="K672" s="25"/>
      <c r="L672" s="25"/>
      <c r="M672" s="25"/>
      <c r="N672" s="25"/>
      <c r="O672" s="25"/>
      <c r="P672" s="25"/>
      <c r="Q672" s="25"/>
    </row>
    <row r="673" spans="1:17" s="51" customFormat="1" x14ac:dyDescent="0.2">
      <c r="A673" s="25"/>
      <c r="B673" s="25"/>
      <c r="C673" s="49"/>
      <c r="D673" s="11"/>
      <c r="F673" s="25"/>
      <c r="G673" s="25"/>
      <c r="H673" s="25"/>
      <c r="I673" s="52"/>
      <c r="J673" s="25"/>
      <c r="K673" s="25"/>
      <c r="L673" s="25"/>
      <c r="M673" s="25"/>
      <c r="N673" s="25"/>
      <c r="O673" s="25"/>
      <c r="P673" s="25"/>
      <c r="Q673" s="25"/>
    </row>
    <row r="674" spans="1:17" s="51" customFormat="1" x14ac:dyDescent="0.2">
      <c r="A674" s="25"/>
      <c r="B674" s="25"/>
      <c r="C674" s="49"/>
      <c r="D674" s="11"/>
      <c r="F674" s="25"/>
      <c r="G674" s="25"/>
      <c r="H674" s="25"/>
      <c r="I674" s="52"/>
      <c r="J674" s="25"/>
      <c r="K674" s="25"/>
      <c r="L674" s="25"/>
      <c r="M674" s="25"/>
      <c r="N674" s="25"/>
      <c r="O674" s="25"/>
      <c r="P674" s="25"/>
      <c r="Q674" s="25"/>
    </row>
    <row r="675" spans="1:17" s="51" customFormat="1" x14ac:dyDescent="0.2">
      <c r="A675" s="25"/>
      <c r="B675" s="25"/>
      <c r="C675" s="49"/>
      <c r="D675" s="11"/>
      <c r="F675" s="25"/>
      <c r="G675" s="25"/>
      <c r="H675" s="25"/>
      <c r="I675" s="52"/>
      <c r="J675" s="25"/>
      <c r="K675" s="25"/>
      <c r="L675" s="25"/>
      <c r="M675" s="25"/>
      <c r="N675" s="25"/>
      <c r="O675" s="25"/>
      <c r="P675" s="25"/>
      <c r="Q675" s="25"/>
    </row>
    <row r="676" spans="1:17" s="51" customFormat="1" x14ac:dyDescent="0.2">
      <c r="A676" s="25"/>
      <c r="B676" s="25"/>
      <c r="C676" s="49"/>
      <c r="D676" s="11"/>
      <c r="F676" s="25"/>
      <c r="G676" s="25"/>
      <c r="H676" s="25"/>
      <c r="I676" s="52"/>
      <c r="J676" s="25"/>
      <c r="K676" s="25"/>
      <c r="L676" s="25"/>
      <c r="M676" s="25"/>
      <c r="N676" s="25"/>
      <c r="O676" s="25"/>
      <c r="P676" s="25"/>
      <c r="Q676" s="25"/>
    </row>
    <row r="677" spans="1:17" s="51" customFormat="1" x14ac:dyDescent="0.2">
      <c r="A677" s="25"/>
      <c r="B677" s="25"/>
      <c r="C677" s="49"/>
      <c r="D677" s="11"/>
      <c r="F677" s="25"/>
      <c r="G677" s="25"/>
      <c r="H677" s="25"/>
      <c r="I677" s="52"/>
      <c r="J677" s="25"/>
      <c r="K677" s="25"/>
      <c r="L677" s="25"/>
      <c r="M677" s="25"/>
      <c r="N677" s="25"/>
      <c r="O677" s="25"/>
      <c r="P677" s="25"/>
      <c r="Q677" s="25"/>
    </row>
    <row r="678" spans="1:17" s="51" customFormat="1" x14ac:dyDescent="0.2">
      <c r="A678" s="25"/>
      <c r="B678" s="25"/>
      <c r="C678" s="49"/>
      <c r="D678" s="11"/>
      <c r="F678" s="25"/>
      <c r="G678" s="25"/>
      <c r="H678" s="25"/>
      <c r="I678" s="52"/>
      <c r="J678" s="25"/>
      <c r="K678" s="25"/>
      <c r="L678" s="25"/>
      <c r="M678" s="25"/>
      <c r="N678" s="25"/>
      <c r="O678" s="25"/>
      <c r="P678" s="25"/>
      <c r="Q678" s="25"/>
    </row>
    <row r="679" spans="1:17" s="51" customFormat="1" x14ac:dyDescent="0.2">
      <c r="A679" s="25"/>
      <c r="B679" s="25"/>
      <c r="C679" s="49"/>
      <c r="D679" s="11"/>
      <c r="F679" s="25"/>
      <c r="G679" s="25"/>
      <c r="H679" s="25"/>
      <c r="I679" s="52"/>
      <c r="J679" s="25"/>
      <c r="K679" s="25"/>
      <c r="L679" s="25"/>
      <c r="M679" s="25"/>
      <c r="N679" s="25"/>
      <c r="O679" s="25"/>
      <c r="P679" s="25"/>
      <c r="Q679" s="25"/>
    </row>
    <row r="680" spans="1:17" s="51" customFormat="1" x14ac:dyDescent="0.2">
      <c r="A680" s="25"/>
      <c r="B680" s="25"/>
      <c r="C680" s="49"/>
      <c r="D680" s="11"/>
      <c r="F680" s="25"/>
      <c r="G680" s="25"/>
      <c r="H680" s="25"/>
      <c r="I680" s="52"/>
      <c r="J680" s="25"/>
      <c r="K680" s="25"/>
      <c r="L680" s="25"/>
      <c r="M680" s="25"/>
      <c r="N680" s="25"/>
      <c r="O680" s="25"/>
      <c r="P680" s="25"/>
      <c r="Q680" s="25"/>
    </row>
    <row r="681" spans="1:17" s="51" customFormat="1" x14ac:dyDescent="0.2">
      <c r="A681" s="25"/>
      <c r="B681" s="25"/>
      <c r="C681" s="49"/>
      <c r="D681" s="11"/>
      <c r="F681" s="25"/>
      <c r="G681" s="25"/>
      <c r="H681" s="25"/>
      <c r="I681" s="52"/>
      <c r="J681" s="25"/>
      <c r="K681" s="25"/>
      <c r="L681" s="25"/>
      <c r="M681" s="25"/>
      <c r="N681" s="25"/>
      <c r="O681" s="25"/>
      <c r="P681" s="25"/>
      <c r="Q681" s="25"/>
    </row>
    <row r="682" spans="1:17" s="51" customFormat="1" x14ac:dyDescent="0.2">
      <c r="A682" s="25"/>
      <c r="B682" s="25"/>
      <c r="C682" s="49"/>
      <c r="D682" s="11"/>
      <c r="F682" s="25"/>
      <c r="G682" s="25"/>
      <c r="H682" s="25"/>
      <c r="I682" s="52"/>
      <c r="J682" s="25"/>
      <c r="K682" s="25"/>
      <c r="L682" s="25"/>
      <c r="M682" s="25"/>
      <c r="N682" s="25"/>
      <c r="O682" s="25"/>
      <c r="P682" s="25"/>
      <c r="Q682" s="25"/>
    </row>
    <row r="683" spans="1:17" s="51" customFormat="1" x14ac:dyDescent="0.2">
      <c r="A683" s="25"/>
      <c r="B683" s="25"/>
      <c r="C683" s="49"/>
      <c r="D683" s="11"/>
      <c r="F683" s="25"/>
      <c r="G683" s="25"/>
      <c r="H683" s="25"/>
      <c r="I683" s="52"/>
      <c r="J683" s="25"/>
      <c r="K683" s="25"/>
      <c r="L683" s="25"/>
      <c r="M683" s="25"/>
      <c r="N683" s="25"/>
      <c r="O683" s="25"/>
      <c r="P683" s="25"/>
      <c r="Q683" s="25"/>
    </row>
    <row r="684" spans="1:17" s="51" customFormat="1" x14ac:dyDescent="0.2">
      <c r="A684" s="25"/>
      <c r="B684" s="25"/>
      <c r="C684" s="49"/>
      <c r="D684" s="11"/>
      <c r="F684" s="25"/>
      <c r="G684" s="25"/>
      <c r="H684" s="25"/>
      <c r="I684" s="52"/>
      <c r="J684" s="25"/>
      <c r="K684" s="25"/>
      <c r="L684" s="25"/>
      <c r="M684" s="25"/>
      <c r="N684" s="25"/>
      <c r="O684" s="25"/>
      <c r="P684" s="25"/>
      <c r="Q684" s="25"/>
    </row>
    <row r="685" spans="1:17" s="51" customFormat="1" x14ac:dyDescent="0.2">
      <c r="A685" s="25"/>
      <c r="B685" s="25"/>
      <c r="C685" s="49"/>
      <c r="D685" s="11"/>
      <c r="F685" s="25"/>
      <c r="G685" s="25"/>
      <c r="H685" s="25"/>
      <c r="I685" s="52"/>
      <c r="J685" s="25"/>
      <c r="K685" s="25"/>
      <c r="L685" s="25"/>
      <c r="M685" s="25"/>
      <c r="N685" s="25"/>
      <c r="O685" s="25"/>
      <c r="P685" s="25"/>
      <c r="Q685" s="25"/>
    </row>
    <row r="686" spans="1:17" s="51" customFormat="1" x14ac:dyDescent="0.2">
      <c r="A686" s="25"/>
      <c r="B686" s="25"/>
      <c r="C686" s="49"/>
      <c r="D686" s="11"/>
      <c r="F686" s="25"/>
      <c r="G686" s="25"/>
      <c r="H686" s="25"/>
      <c r="I686" s="52"/>
      <c r="J686" s="25"/>
      <c r="K686" s="25"/>
      <c r="L686" s="25"/>
      <c r="M686" s="25"/>
      <c r="N686" s="25"/>
      <c r="O686" s="25"/>
      <c r="P686" s="25"/>
      <c r="Q686" s="25"/>
    </row>
    <row r="687" spans="1:17" s="51" customFormat="1" x14ac:dyDescent="0.2">
      <c r="A687" s="25"/>
      <c r="B687" s="25"/>
      <c r="C687" s="49"/>
      <c r="D687" s="11"/>
      <c r="F687" s="25"/>
      <c r="G687" s="25"/>
      <c r="H687" s="25"/>
      <c r="I687" s="52"/>
      <c r="J687" s="25"/>
      <c r="K687" s="25"/>
      <c r="L687" s="25"/>
      <c r="M687" s="25"/>
      <c r="N687" s="25"/>
      <c r="O687" s="25"/>
      <c r="P687" s="25"/>
      <c r="Q687" s="25"/>
    </row>
    <row r="688" spans="1:17" s="51" customFormat="1" x14ac:dyDescent="0.2">
      <c r="A688" s="25"/>
      <c r="B688" s="25"/>
      <c r="C688" s="49"/>
      <c r="D688" s="11"/>
      <c r="F688" s="25"/>
      <c r="G688" s="25"/>
      <c r="H688" s="25"/>
      <c r="I688" s="52"/>
      <c r="J688" s="25"/>
      <c r="K688" s="25"/>
      <c r="L688" s="25"/>
      <c r="M688" s="25"/>
      <c r="N688" s="25"/>
      <c r="O688" s="25"/>
      <c r="P688" s="25"/>
      <c r="Q688" s="25"/>
    </row>
    <row r="689" spans="1:17" s="51" customFormat="1" x14ac:dyDescent="0.2">
      <c r="A689" s="25"/>
      <c r="B689" s="25"/>
      <c r="C689" s="49"/>
      <c r="D689" s="11"/>
      <c r="F689" s="25"/>
      <c r="G689" s="25"/>
      <c r="H689" s="25"/>
      <c r="I689" s="52"/>
      <c r="J689" s="25"/>
      <c r="K689" s="25"/>
      <c r="L689" s="25"/>
      <c r="M689" s="25"/>
      <c r="N689" s="25"/>
      <c r="O689" s="25"/>
      <c r="P689" s="25"/>
      <c r="Q689" s="25"/>
    </row>
    <row r="690" spans="1:17" s="51" customFormat="1" x14ac:dyDescent="0.2">
      <c r="A690" s="25"/>
      <c r="B690" s="25"/>
      <c r="C690" s="49"/>
      <c r="D690" s="11"/>
      <c r="F690" s="25"/>
      <c r="G690" s="25"/>
      <c r="H690" s="25"/>
      <c r="I690" s="52"/>
      <c r="J690" s="25"/>
      <c r="K690" s="25"/>
      <c r="L690" s="25"/>
      <c r="M690" s="25"/>
      <c r="N690" s="25"/>
      <c r="O690" s="25"/>
      <c r="P690" s="25"/>
      <c r="Q690" s="25"/>
    </row>
    <row r="691" spans="1:17" s="51" customFormat="1" x14ac:dyDescent="0.2">
      <c r="A691" s="25"/>
      <c r="B691" s="25"/>
      <c r="C691" s="49"/>
      <c r="D691" s="11"/>
      <c r="F691" s="25"/>
      <c r="G691" s="25"/>
      <c r="H691" s="25"/>
      <c r="I691" s="52"/>
      <c r="J691" s="25"/>
      <c r="K691" s="25"/>
      <c r="L691" s="25"/>
      <c r="M691" s="25"/>
      <c r="N691" s="25"/>
      <c r="O691" s="25"/>
      <c r="P691" s="25"/>
      <c r="Q691" s="25"/>
    </row>
    <row r="692" spans="1:17" s="51" customFormat="1" x14ac:dyDescent="0.2">
      <c r="A692" s="25"/>
      <c r="B692" s="25"/>
      <c r="C692" s="49"/>
      <c r="D692" s="11"/>
      <c r="F692" s="25"/>
      <c r="G692" s="25"/>
      <c r="H692" s="25"/>
      <c r="I692" s="52"/>
      <c r="J692" s="25"/>
      <c r="K692" s="25"/>
      <c r="L692" s="25"/>
      <c r="M692" s="25"/>
      <c r="N692" s="25"/>
      <c r="O692" s="25"/>
      <c r="P692" s="25"/>
      <c r="Q692" s="25"/>
    </row>
    <row r="693" spans="1:17" s="51" customFormat="1" x14ac:dyDescent="0.2">
      <c r="A693" s="25"/>
      <c r="B693" s="25"/>
      <c r="C693" s="49"/>
      <c r="D693" s="11"/>
      <c r="F693" s="25"/>
      <c r="G693" s="25"/>
      <c r="H693" s="25"/>
      <c r="I693" s="52"/>
      <c r="J693" s="25"/>
      <c r="K693" s="25"/>
      <c r="L693" s="25"/>
      <c r="M693" s="25"/>
      <c r="N693" s="25"/>
      <c r="O693" s="25"/>
      <c r="P693" s="25"/>
      <c r="Q693" s="25"/>
    </row>
    <row r="694" spans="1:17" s="51" customFormat="1" x14ac:dyDescent="0.2">
      <c r="A694" s="25"/>
      <c r="B694" s="25"/>
      <c r="C694" s="49"/>
      <c r="D694" s="11"/>
      <c r="F694" s="25"/>
      <c r="G694" s="25"/>
      <c r="H694" s="25"/>
      <c r="I694" s="52"/>
      <c r="J694" s="25"/>
      <c r="K694" s="25"/>
      <c r="L694" s="25"/>
      <c r="M694" s="25"/>
      <c r="N694" s="25"/>
      <c r="O694" s="25"/>
      <c r="P694" s="25"/>
      <c r="Q694" s="25"/>
    </row>
    <row r="695" spans="1:17" s="51" customFormat="1" x14ac:dyDescent="0.2">
      <c r="A695" s="25"/>
      <c r="B695" s="25"/>
      <c r="C695" s="49"/>
      <c r="D695" s="11"/>
      <c r="F695" s="25"/>
      <c r="G695" s="25"/>
      <c r="H695" s="25"/>
      <c r="I695" s="52"/>
      <c r="J695" s="25"/>
      <c r="K695" s="25"/>
      <c r="L695" s="25"/>
      <c r="M695" s="25"/>
      <c r="N695" s="25"/>
      <c r="O695" s="25"/>
      <c r="P695" s="25"/>
      <c r="Q695" s="25"/>
    </row>
    <row r="696" spans="1:17" s="51" customFormat="1" x14ac:dyDescent="0.2">
      <c r="A696" s="25"/>
      <c r="B696" s="25"/>
      <c r="C696" s="49"/>
      <c r="D696" s="11"/>
      <c r="F696" s="25"/>
      <c r="G696" s="25"/>
      <c r="H696" s="25"/>
      <c r="I696" s="52"/>
      <c r="J696" s="25"/>
      <c r="K696" s="25"/>
      <c r="L696" s="25"/>
      <c r="M696" s="25"/>
      <c r="N696" s="25"/>
      <c r="O696" s="25"/>
      <c r="P696" s="25"/>
      <c r="Q696" s="25"/>
    </row>
    <row r="697" spans="1:17" s="51" customFormat="1" x14ac:dyDescent="0.2">
      <c r="A697" s="25"/>
      <c r="B697" s="25"/>
      <c r="C697" s="49"/>
      <c r="D697" s="11"/>
      <c r="F697" s="25"/>
      <c r="G697" s="25"/>
      <c r="H697" s="25"/>
      <c r="I697" s="52"/>
      <c r="J697" s="25"/>
      <c r="K697" s="25"/>
      <c r="L697" s="25"/>
      <c r="M697" s="25"/>
      <c r="N697" s="25"/>
      <c r="O697" s="25"/>
      <c r="P697" s="25"/>
      <c r="Q697" s="25"/>
    </row>
    <row r="698" spans="1:17" s="51" customFormat="1" x14ac:dyDescent="0.2">
      <c r="A698" s="25"/>
      <c r="B698" s="25"/>
      <c r="C698" s="49"/>
      <c r="D698" s="11"/>
      <c r="F698" s="25"/>
      <c r="G698" s="25"/>
      <c r="H698" s="25"/>
      <c r="I698" s="52"/>
      <c r="J698" s="25"/>
      <c r="K698" s="25"/>
      <c r="L698" s="25"/>
      <c r="M698" s="25"/>
      <c r="N698" s="25"/>
      <c r="O698" s="25"/>
      <c r="P698" s="25"/>
      <c r="Q698" s="25"/>
    </row>
    <row r="699" spans="1:17" s="51" customFormat="1" x14ac:dyDescent="0.2">
      <c r="A699" s="25"/>
      <c r="B699" s="25"/>
      <c r="C699" s="49"/>
      <c r="D699" s="11"/>
      <c r="F699" s="25"/>
      <c r="G699" s="25"/>
      <c r="H699" s="25"/>
      <c r="I699" s="52"/>
      <c r="J699" s="25"/>
      <c r="K699" s="25"/>
      <c r="L699" s="25"/>
      <c r="M699" s="25"/>
      <c r="N699" s="25"/>
      <c r="O699" s="25"/>
      <c r="P699" s="25"/>
      <c r="Q699" s="25"/>
    </row>
    <row r="700" spans="1:17" s="51" customFormat="1" x14ac:dyDescent="0.2">
      <c r="A700" s="25"/>
      <c r="B700" s="25"/>
      <c r="C700" s="49"/>
      <c r="D700" s="11"/>
      <c r="F700" s="25"/>
      <c r="G700" s="25"/>
      <c r="H700" s="25"/>
      <c r="I700" s="52"/>
      <c r="J700" s="25"/>
      <c r="K700" s="25"/>
      <c r="L700" s="25"/>
      <c r="M700" s="25"/>
      <c r="N700" s="25"/>
      <c r="O700" s="25"/>
      <c r="P700" s="25"/>
      <c r="Q700" s="25"/>
    </row>
    <row r="701" spans="1:17" s="51" customFormat="1" x14ac:dyDescent="0.2">
      <c r="A701" s="25"/>
      <c r="B701" s="25"/>
      <c r="C701" s="49"/>
      <c r="D701" s="11"/>
      <c r="F701" s="25"/>
      <c r="G701" s="25"/>
      <c r="H701" s="25"/>
      <c r="I701" s="52"/>
      <c r="J701" s="25"/>
      <c r="K701" s="25"/>
      <c r="L701" s="25"/>
      <c r="M701" s="25"/>
      <c r="N701" s="25"/>
      <c r="O701" s="25"/>
      <c r="P701" s="25"/>
      <c r="Q701" s="25"/>
    </row>
    <row r="702" spans="1:17" s="51" customFormat="1" x14ac:dyDescent="0.2">
      <c r="A702" s="25"/>
      <c r="B702" s="25"/>
      <c r="C702" s="49"/>
      <c r="D702" s="11"/>
      <c r="F702" s="25"/>
      <c r="G702" s="25"/>
      <c r="H702" s="25"/>
      <c r="I702" s="52"/>
      <c r="J702" s="25"/>
      <c r="K702" s="25"/>
      <c r="L702" s="25"/>
      <c r="M702" s="25"/>
      <c r="N702" s="25"/>
      <c r="O702" s="25"/>
      <c r="P702" s="25"/>
      <c r="Q702" s="25"/>
    </row>
    <row r="703" spans="1:17" s="51" customFormat="1" x14ac:dyDescent="0.2">
      <c r="A703" s="25"/>
      <c r="B703" s="25"/>
      <c r="C703" s="49"/>
      <c r="D703" s="11"/>
      <c r="F703" s="25"/>
      <c r="G703" s="25"/>
      <c r="H703" s="25"/>
      <c r="I703" s="52"/>
      <c r="J703" s="25"/>
      <c r="K703" s="25"/>
      <c r="L703" s="25"/>
      <c r="M703" s="25"/>
      <c r="N703" s="25"/>
      <c r="O703" s="25"/>
      <c r="P703" s="25"/>
      <c r="Q703" s="25"/>
    </row>
    <row r="704" spans="1:17" s="51" customFormat="1" x14ac:dyDescent="0.2">
      <c r="A704" s="25"/>
      <c r="B704" s="25"/>
      <c r="C704" s="49"/>
      <c r="D704" s="11"/>
      <c r="F704" s="25"/>
      <c r="G704" s="25"/>
      <c r="H704" s="25"/>
      <c r="I704" s="52"/>
      <c r="J704" s="25"/>
      <c r="K704" s="25"/>
      <c r="L704" s="25"/>
      <c r="M704" s="25"/>
      <c r="N704" s="25"/>
      <c r="O704" s="25"/>
      <c r="P704" s="25"/>
      <c r="Q704" s="25"/>
    </row>
    <row r="705" spans="1:17" s="51" customFormat="1" x14ac:dyDescent="0.2">
      <c r="A705" s="25"/>
      <c r="B705" s="25"/>
      <c r="C705" s="49"/>
      <c r="D705" s="11"/>
      <c r="F705" s="25"/>
      <c r="G705" s="25"/>
      <c r="H705" s="25"/>
      <c r="I705" s="52"/>
      <c r="J705" s="25"/>
      <c r="K705" s="25"/>
      <c r="L705" s="25"/>
      <c r="M705" s="25"/>
      <c r="N705" s="25"/>
      <c r="O705" s="25"/>
      <c r="P705" s="25"/>
      <c r="Q705" s="25"/>
    </row>
    <row r="706" spans="1:17" s="51" customFormat="1" x14ac:dyDescent="0.2">
      <c r="A706" s="25"/>
      <c r="B706" s="25"/>
      <c r="C706" s="49"/>
      <c r="D706" s="11"/>
      <c r="F706" s="25"/>
      <c r="G706" s="25"/>
      <c r="H706" s="25"/>
      <c r="I706" s="52"/>
      <c r="J706" s="25"/>
      <c r="K706" s="25"/>
      <c r="L706" s="25"/>
      <c r="M706" s="25"/>
      <c r="N706" s="25"/>
      <c r="O706" s="25"/>
      <c r="P706" s="25"/>
      <c r="Q706" s="25"/>
    </row>
    <row r="707" spans="1:17" s="51" customFormat="1" x14ac:dyDescent="0.2">
      <c r="A707" s="25"/>
      <c r="B707" s="25"/>
      <c r="C707" s="49"/>
      <c r="D707" s="11"/>
      <c r="F707" s="25"/>
      <c r="G707" s="25"/>
      <c r="H707" s="25"/>
      <c r="I707" s="52"/>
      <c r="J707" s="25"/>
      <c r="K707" s="25"/>
      <c r="L707" s="25"/>
      <c r="M707" s="25"/>
      <c r="N707" s="25"/>
      <c r="O707" s="25"/>
      <c r="P707" s="25"/>
      <c r="Q707" s="25"/>
    </row>
    <row r="708" spans="1:17" s="51" customFormat="1" x14ac:dyDescent="0.2">
      <c r="A708" s="25"/>
      <c r="B708" s="25"/>
      <c r="C708" s="49"/>
      <c r="D708" s="11"/>
      <c r="F708" s="25"/>
      <c r="G708" s="25"/>
      <c r="H708" s="25"/>
      <c r="I708" s="52"/>
      <c r="J708" s="25"/>
      <c r="K708" s="25"/>
      <c r="L708" s="25"/>
      <c r="M708" s="25"/>
      <c r="N708" s="25"/>
      <c r="O708" s="25"/>
      <c r="P708" s="25"/>
      <c r="Q708" s="25"/>
    </row>
    <row r="709" spans="1:17" s="51" customFormat="1" x14ac:dyDescent="0.2">
      <c r="A709" s="25"/>
      <c r="B709" s="25"/>
      <c r="C709" s="49"/>
      <c r="D709" s="11"/>
      <c r="F709" s="25"/>
      <c r="G709" s="25"/>
      <c r="H709" s="25"/>
      <c r="I709" s="52"/>
      <c r="J709" s="25"/>
      <c r="K709" s="25"/>
      <c r="L709" s="25"/>
      <c r="M709" s="25"/>
      <c r="N709" s="25"/>
      <c r="O709" s="25"/>
      <c r="P709" s="25"/>
      <c r="Q709" s="25"/>
    </row>
    <row r="710" spans="1:17" s="51" customFormat="1" x14ac:dyDescent="0.2">
      <c r="A710" s="25"/>
      <c r="B710" s="25"/>
      <c r="C710" s="49"/>
      <c r="D710" s="11"/>
      <c r="F710" s="25"/>
      <c r="G710" s="25"/>
      <c r="H710" s="25"/>
      <c r="I710" s="52"/>
      <c r="J710" s="25"/>
      <c r="K710" s="25"/>
      <c r="L710" s="25"/>
      <c r="M710" s="25"/>
      <c r="N710" s="25"/>
      <c r="O710" s="25"/>
      <c r="P710" s="25"/>
      <c r="Q710" s="25"/>
    </row>
    <row r="711" spans="1:17" s="51" customFormat="1" x14ac:dyDescent="0.2">
      <c r="A711" s="25"/>
      <c r="B711" s="25"/>
      <c r="C711" s="49"/>
      <c r="D711" s="11"/>
      <c r="F711" s="25"/>
      <c r="G711" s="25"/>
      <c r="H711" s="25"/>
      <c r="I711" s="52"/>
      <c r="J711" s="25"/>
      <c r="K711" s="25"/>
      <c r="L711" s="25"/>
      <c r="M711" s="25"/>
      <c r="N711" s="25"/>
      <c r="O711" s="25"/>
      <c r="P711" s="25"/>
      <c r="Q711" s="25"/>
    </row>
    <row r="712" spans="1:17" s="51" customFormat="1" x14ac:dyDescent="0.2">
      <c r="A712" s="25"/>
      <c r="B712" s="25"/>
      <c r="C712" s="49"/>
      <c r="D712" s="11"/>
      <c r="F712" s="25"/>
      <c r="G712" s="25"/>
      <c r="H712" s="25"/>
      <c r="I712" s="52"/>
      <c r="J712" s="25"/>
      <c r="K712" s="25"/>
      <c r="L712" s="25"/>
      <c r="M712" s="25"/>
      <c r="N712" s="25"/>
      <c r="O712" s="25"/>
      <c r="P712" s="25"/>
      <c r="Q712" s="25"/>
    </row>
    <row r="713" spans="1:17" s="51" customFormat="1" x14ac:dyDescent="0.2">
      <c r="A713" s="25"/>
      <c r="B713" s="25"/>
      <c r="C713" s="49"/>
      <c r="D713" s="11"/>
      <c r="F713" s="25"/>
      <c r="G713" s="25"/>
      <c r="H713" s="25"/>
      <c r="I713" s="52"/>
      <c r="J713" s="25"/>
      <c r="K713" s="25"/>
      <c r="L713" s="25"/>
      <c r="M713" s="25"/>
      <c r="N713" s="25"/>
      <c r="O713" s="25"/>
      <c r="P713" s="25"/>
      <c r="Q713" s="25"/>
    </row>
    <row r="714" spans="1:17" s="51" customFormat="1" x14ac:dyDescent="0.2">
      <c r="A714" s="25"/>
      <c r="B714" s="25"/>
      <c r="C714" s="49"/>
      <c r="D714" s="11"/>
      <c r="F714" s="25"/>
      <c r="G714" s="25"/>
      <c r="H714" s="25"/>
      <c r="I714" s="52"/>
      <c r="J714" s="25"/>
      <c r="K714" s="25"/>
      <c r="L714" s="25"/>
      <c r="M714" s="25"/>
      <c r="N714" s="25"/>
      <c r="O714" s="25"/>
      <c r="P714" s="25"/>
      <c r="Q714" s="25"/>
    </row>
    <row r="715" spans="1:17" s="51" customFormat="1" x14ac:dyDescent="0.2">
      <c r="A715" s="25"/>
      <c r="B715" s="25"/>
      <c r="C715" s="49"/>
      <c r="D715" s="11"/>
      <c r="F715" s="25"/>
      <c r="G715" s="25"/>
      <c r="H715" s="25"/>
      <c r="I715" s="52"/>
      <c r="J715" s="25"/>
      <c r="K715" s="25"/>
      <c r="L715" s="25"/>
      <c r="M715" s="25"/>
      <c r="N715" s="25"/>
      <c r="O715" s="25"/>
      <c r="P715" s="25"/>
      <c r="Q715" s="25"/>
    </row>
    <row r="716" spans="1:17" s="51" customFormat="1" x14ac:dyDescent="0.2">
      <c r="A716" s="25"/>
      <c r="B716" s="25"/>
      <c r="C716" s="49"/>
      <c r="D716" s="11"/>
      <c r="F716" s="25"/>
      <c r="G716" s="25"/>
      <c r="H716" s="25"/>
      <c r="I716" s="52"/>
      <c r="J716" s="25"/>
      <c r="K716" s="25"/>
      <c r="L716" s="25"/>
      <c r="M716" s="25"/>
      <c r="N716" s="25"/>
      <c r="O716" s="25"/>
      <c r="P716" s="25"/>
      <c r="Q716" s="25"/>
    </row>
    <row r="717" spans="1:17" s="51" customFormat="1" x14ac:dyDescent="0.2">
      <c r="A717" s="25"/>
      <c r="B717" s="25"/>
      <c r="C717" s="49"/>
      <c r="D717" s="11"/>
      <c r="F717" s="25"/>
      <c r="G717" s="25"/>
      <c r="H717" s="25"/>
      <c r="I717" s="52"/>
      <c r="J717" s="25"/>
      <c r="K717" s="25"/>
      <c r="L717" s="25"/>
      <c r="M717" s="25"/>
      <c r="N717" s="25"/>
      <c r="O717" s="25"/>
      <c r="P717" s="25"/>
      <c r="Q717" s="25"/>
    </row>
    <row r="718" spans="1:17" s="51" customFormat="1" x14ac:dyDescent="0.2">
      <c r="A718" s="25"/>
      <c r="B718" s="25"/>
      <c r="C718" s="49"/>
      <c r="D718" s="11"/>
      <c r="F718" s="25"/>
      <c r="G718" s="25"/>
      <c r="H718" s="25"/>
      <c r="I718" s="52"/>
      <c r="J718" s="25"/>
      <c r="K718" s="25"/>
      <c r="L718" s="25"/>
      <c r="M718" s="25"/>
      <c r="N718" s="25"/>
      <c r="O718" s="25"/>
      <c r="P718" s="25"/>
      <c r="Q718" s="25"/>
    </row>
    <row r="719" spans="1:17" s="51" customFormat="1" x14ac:dyDescent="0.2">
      <c r="A719" s="25"/>
      <c r="B719" s="25"/>
      <c r="C719" s="49"/>
      <c r="D719" s="11"/>
      <c r="F719" s="25"/>
      <c r="G719" s="25"/>
      <c r="H719" s="25"/>
      <c r="I719" s="52"/>
      <c r="J719" s="25"/>
      <c r="K719" s="25"/>
      <c r="L719" s="25"/>
      <c r="M719" s="25"/>
      <c r="N719" s="25"/>
      <c r="O719" s="25"/>
      <c r="P719" s="25"/>
      <c r="Q719" s="25"/>
    </row>
    <row r="720" spans="1:17" s="51" customFormat="1" x14ac:dyDescent="0.2">
      <c r="A720" s="25"/>
      <c r="B720" s="25"/>
      <c r="C720" s="49"/>
      <c r="D720" s="11"/>
      <c r="F720" s="25"/>
      <c r="G720" s="25"/>
      <c r="H720" s="25"/>
      <c r="I720" s="52"/>
      <c r="J720" s="25"/>
      <c r="K720" s="25"/>
      <c r="L720" s="25"/>
      <c r="M720" s="25"/>
      <c r="N720" s="25"/>
      <c r="O720" s="25"/>
      <c r="P720" s="25"/>
      <c r="Q720" s="25"/>
    </row>
    <row r="721" spans="1:17" s="51" customFormat="1" x14ac:dyDescent="0.2">
      <c r="A721" s="25"/>
      <c r="B721" s="25"/>
      <c r="C721" s="49"/>
      <c r="D721" s="11"/>
      <c r="F721" s="25"/>
      <c r="G721" s="25"/>
      <c r="H721" s="25"/>
      <c r="I721" s="52"/>
      <c r="J721" s="25"/>
      <c r="K721" s="25"/>
      <c r="L721" s="25"/>
      <c r="M721" s="25"/>
      <c r="N721" s="25"/>
      <c r="O721" s="25"/>
      <c r="P721" s="25"/>
      <c r="Q721" s="25"/>
    </row>
    <row r="722" spans="1:17" s="51" customFormat="1" x14ac:dyDescent="0.2">
      <c r="A722" s="25"/>
      <c r="B722" s="25"/>
      <c r="C722" s="49"/>
      <c r="D722" s="11"/>
      <c r="F722" s="25"/>
      <c r="G722" s="25"/>
      <c r="H722" s="25"/>
      <c r="I722" s="52"/>
      <c r="J722" s="25"/>
      <c r="K722" s="25"/>
      <c r="L722" s="25"/>
      <c r="M722" s="25"/>
      <c r="N722" s="25"/>
      <c r="O722" s="25"/>
      <c r="P722" s="25"/>
      <c r="Q722" s="25"/>
    </row>
    <row r="723" spans="1:17" s="51" customFormat="1" x14ac:dyDescent="0.2">
      <c r="A723" s="25"/>
      <c r="B723" s="25"/>
      <c r="C723" s="49"/>
      <c r="D723" s="11"/>
      <c r="F723" s="25"/>
      <c r="G723" s="25"/>
      <c r="H723" s="25"/>
      <c r="I723" s="52"/>
      <c r="J723" s="25"/>
      <c r="K723" s="25"/>
      <c r="L723" s="25"/>
      <c r="M723" s="25"/>
      <c r="N723" s="25"/>
      <c r="O723" s="25"/>
      <c r="P723" s="25"/>
      <c r="Q723" s="25"/>
    </row>
    <row r="724" spans="1:17" s="51" customFormat="1" x14ac:dyDescent="0.2">
      <c r="A724" s="25"/>
      <c r="B724" s="25"/>
      <c r="C724" s="49"/>
      <c r="D724" s="11"/>
      <c r="F724" s="25"/>
      <c r="G724" s="25"/>
      <c r="H724" s="25"/>
      <c r="I724" s="52"/>
      <c r="J724" s="25"/>
      <c r="K724" s="25"/>
      <c r="L724" s="25"/>
      <c r="M724" s="25"/>
      <c r="N724" s="25"/>
      <c r="O724" s="25"/>
      <c r="P724" s="25"/>
      <c r="Q724" s="25"/>
    </row>
    <row r="725" spans="1:17" s="51" customFormat="1" x14ac:dyDescent="0.2">
      <c r="A725" s="25"/>
      <c r="B725" s="25"/>
      <c r="C725" s="49"/>
      <c r="D725" s="11"/>
      <c r="F725" s="25"/>
      <c r="G725" s="25"/>
      <c r="H725" s="25"/>
      <c r="I725" s="52"/>
      <c r="J725" s="25"/>
      <c r="K725" s="25"/>
      <c r="L725" s="25"/>
      <c r="M725" s="25"/>
      <c r="N725" s="25"/>
      <c r="O725" s="25"/>
      <c r="P725" s="25"/>
      <c r="Q725" s="25"/>
    </row>
    <row r="726" spans="1:17" s="51" customFormat="1" x14ac:dyDescent="0.2">
      <c r="A726" s="25"/>
      <c r="B726" s="25"/>
      <c r="C726" s="49"/>
      <c r="D726" s="11"/>
      <c r="F726" s="25"/>
      <c r="G726" s="25"/>
      <c r="H726" s="25"/>
      <c r="I726" s="52"/>
      <c r="J726" s="25"/>
      <c r="K726" s="25"/>
      <c r="L726" s="25"/>
      <c r="M726" s="25"/>
      <c r="N726" s="25"/>
      <c r="O726" s="25"/>
      <c r="P726" s="25"/>
      <c r="Q726" s="25"/>
    </row>
    <row r="727" spans="1:17" s="51" customFormat="1" x14ac:dyDescent="0.2">
      <c r="A727" s="25"/>
      <c r="B727" s="25"/>
      <c r="C727" s="49"/>
      <c r="D727" s="11"/>
      <c r="F727" s="25"/>
      <c r="G727" s="25"/>
      <c r="H727" s="25"/>
      <c r="I727" s="52"/>
      <c r="J727" s="25"/>
      <c r="K727" s="25"/>
      <c r="L727" s="25"/>
      <c r="M727" s="25"/>
      <c r="N727" s="25"/>
      <c r="O727" s="25"/>
      <c r="P727" s="25"/>
      <c r="Q727" s="25"/>
    </row>
    <row r="728" spans="1:17" s="51" customFormat="1" x14ac:dyDescent="0.2">
      <c r="A728" s="25"/>
      <c r="B728" s="25"/>
      <c r="C728" s="49"/>
      <c r="D728" s="11"/>
      <c r="F728" s="25"/>
      <c r="G728" s="25"/>
      <c r="H728" s="25"/>
      <c r="I728" s="52"/>
      <c r="J728" s="25"/>
      <c r="K728" s="25"/>
      <c r="L728" s="25"/>
      <c r="M728" s="25"/>
      <c r="N728" s="25"/>
      <c r="O728" s="25"/>
      <c r="P728" s="25"/>
      <c r="Q728" s="25"/>
    </row>
    <row r="729" spans="1:17" s="51" customFormat="1" x14ac:dyDescent="0.2">
      <c r="A729" s="25"/>
      <c r="B729" s="25"/>
      <c r="C729" s="49"/>
      <c r="D729" s="11"/>
      <c r="F729" s="25"/>
      <c r="G729" s="25"/>
      <c r="H729" s="25"/>
      <c r="I729" s="52"/>
      <c r="J729" s="25"/>
      <c r="K729" s="25"/>
      <c r="L729" s="25"/>
      <c r="M729" s="25"/>
      <c r="N729" s="25"/>
      <c r="O729" s="25"/>
      <c r="P729" s="25"/>
      <c r="Q729" s="25"/>
    </row>
    <row r="730" spans="1:17" s="51" customFormat="1" x14ac:dyDescent="0.2">
      <c r="A730" s="25"/>
      <c r="B730" s="25"/>
      <c r="C730" s="49"/>
      <c r="D730" s="11"/>
      <c r="F730" s="25"/>
      <c r="G730" s="25"/>
      <c r="H730" s="25"/>
      <c r="I730" s="52"/>
      <c r="J730" s="25"/>
      <c r="K730" s="25"/>
      <c r="L730" s="25"/>
      <c r="M730" s="25"/>
      <c r="N730" s="25"/>
      <c r="O730" s="25"/>
      <c r="P730" s="25"/>
      <c r="Q730" s="25"/>
    </row>
    <row r="731" spans="1:17" s="51" customFormat="1" x14ac:dyDescent="0.2">
      <c r="A731" s="25"/>
      <c r="B731" s="25"/>
      <c r="C731" s="49"/>
      <c r="D731" s="11"/>
      <c r="F731" s="25"/>
      <c r="G731" s="25"/>
      <c r="H731" s="25"/>
      <c r="I731" s="52"/>
      <c r="J731" s="25"/>
      <c r="K731" s="25"/>
      <c r="L731" s="25"/>
      <c r="M731" s="25"/>
      <c r="N731" s="25"/>
      <c r="O731" s="25"/>
      <c r="P731" s="25"/>
      <c r="Q731" s="25"/>
    </row>
    <row r="732" spans="1:17" s="51" customFormat="1" x14ac:dyDescent="0.2">
      <c r="A732" s="25"/>
      <c r="B732" s="25"/>
      <c r="C732" s="49"/>
      <c r="D732" s="11"/>
      <c r="F732" s="25"/>
      <c r="G732" s="25"/>
      <c r="H732" s="25"/>
      <c r="I732" s="52"/>
      <c r="J732" s="25"/>
      <c r="K732" s="25"/>
      <c r="L732" s="25"/>
      <c r="M732" s="25"/>
      <c r="N732" s="25"/>
      <c r="O732" s="25"/>
      <c r="P732" s="25"/>
      <c r="Q732" s="25"/>
    </row>
  </sheetData>
  <mergeCells count="4">
    <mergeCell ref="K1:M1"/>
    <mergeCell ref="O1:Q1"/>
    <mergeCell ref="D23:G23"/>
    <mergeCell ref="D27:G27"/>
  </mergeCells>
  <pageMargins left="0.75" right="0.75" top="1" bottom="1" header="0.5" footer="0.5"/>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3"/>
  <sheetViews>
    <sheetView workbookViewId="0">
      <pane ySplit="3" topLeftCell="A4" activePane="bottomLeft" state="frozen"/>
      <selection activeCell="D20" sqref="D20"/>
      <selection pane="bottomLeft" activeCell="E4" sqref="E4"/>
    </sheetView>
  </sheetViews>
  <sheetFormatPr defaultRowHeight="12.75" x14ac:dyDescent="0.2"/>
  <cols>
    <col min="1" max="2" width="9.42578125" style="25" customWidth="1"/>
    <col min="3" max="3" width="8.42578125" style="25" customWidth="1"/>
    <col min="4" max="4" width="11.7109375" style="73" customWidth="1"/>
    <col min="5" max="5" width="11.140625" style="25" customWidth="1"/>
    <col min="6" max="9" width="11.7109375" style="11" customWidth="1"/>
    <col min="10" max="16384" width="9.140625" style="25"/>
  </cols>
  <sheetData>
    <row r="1" spans="1:9" ht="29.25" customHeight="1" thickTop="1" thickBot="1" x14ac:dyDescent="0.25">
      <c r="F1" s="95" t="s">
        <v>1134</v>
      </c>
      <c r="G1" s="95"/>
      <c r="H1" s="96"/>
      <c r="I1" s="96"/>
    </row>
    <row r="2" spans="1:9" s="13" customFormat="1" ht="54" customHeight="1" thickTop="1" thickBot="1" x14ac:dyDescent="0.25">
      <c r="D2" s="14"/>
      <c r="E2" s="74" t="s">
        <v>1143</v>
      </c>
      <c r="F2" s="74" t="s">
        <v>1135</v>
      </c>
      <c r="G2" s="75" t="s">
        <v>1136</v>
      </c>
      <c r="H2" s="76" t="s">
        <v>1137</v>
      </c>
      <c r="I2" s="77"/>
    </row>
    <row r="3" spans="1:9" s="72" customFormat="1" ht="39" thickTop="1" x14ac:dyDescent="0.2">
      <c r="A3" s="76" t="s">
        <v>0</v>
      </c>
      <c r="B3" s="76" t="s">
        <v>554</v>
      </c>
      <c r="C3" s="76" t="s">
        <v>555</v>
      </c>
      <c r="D3" s="76" t="s">
        <v>556</v>
      </c>
      <c r="E3" s="76">
        <v>1</v>
      </c>
      <c r="F3" s="76">
        <v>1</v>
      </c>
      <c r="G3" s="76">
        <v>0.42</v>
      </c>
      <c r="H3" s="76">
        <v>0.1</v>
      </c>
      <c r="I3" s="76" t="s">
        <v>558</v>
      </c>
    </row>
    <row r="4" spans="1:9" x14ac:dyDescent="0.2">
      <c r="A4" s="25" t="s">
        <v>327</v>
      </c>
      <c r="B4" s="25" t="s">
        <v>329</v>
      </c>
      <c r="C4" s="25" t="s">
        <v>331</v>
      </c>
      <c r="D4" s="78">
        <v>55028</v>
      </c>
      <c r="E4" s="33">
        <v>109.1</v>
      </c>
      <c r="F4" s="11">
        <f t="shared" ref="F4:G23" si="0">CEILING(TRUNC(+E4*F$3,2),0.05)</f>
        <v>109.10000000000001</v>
      </c>
      <c r="G4" s="11">
        <f t="shared" si="0"/>
        <v>45.85</v>
      </c>
      <c r="H4" s="11">
        <f t="shared" ref="H4:H67" si="1">ROUND((+G4*H$3),2)</f>
        <v>4.59</v>
      </c>
      <c r="I4" s="11">
        <f t="shared" ref="I4:I67" si="2">+H4+G4</f>
        <v>50.44</v>
      </c>
    </row>
    <row r="5" spans="1:9" x14ac:dyDescent="0.2">
      <c r="A5" s="25" t="s">
        <v>327</v>
      </c>
      <c r="B5" s="25" t="s">
        <v>329</v>
      </c>
      <c r="C5" s="25" t="s">
        <v>331</v>
      </c>
      <c r="D5" s="79">
        <v>55029</v>
      </c>
      <c r="E5" s="33">
        <v>37.85</v>
      </c>
      <c r="F5" s="11">
        <f t="shared" si="0"/>
        <v>37.85</v>
      </c>
      <c r="G5" s="11">
        <f t="shared" si="0"/>
        <v>15.9</v>
      </c>
      <c r="H5" s="11">
        <f t="shared" si="1"/>
        <v>1.59</v>
      </c>
      <c r="I5" s="11">
        <f t="shared" si="2"/>
        <v>17.490000000000002</v>
      </c>
    </row>
    <row r="6" spans="1:9" x14ac:dyDescent="0.2">
      <c r="A6" s="25" t="s">
        <v>327</v>
      </c>
      <c r="B6" s="25" t="s">
        <v>329</v>
      </c>
      <c r="C6" s="25" t="s">
        <v>331</v>
      </c>
      <c r="D6" s="79">
        <v>55030</v>
      </c>
      <c r="E6" s="33">
        <v>109.1</v>
      </c>
      <c r="F6" s="11">
        <f t="shared" si="0"/>
        <v>109.10000000000001</v>
      </c>
      <c r="G6" s="11">
        <f t="shared" si="0"/>
        <v>45.85</v>
      </c>
      <c r="H6" s="11">
        <f t="shared" si="1"/>
        <v>4.59</v>
      </c>
      <c r="I6" s="11">
        <f t="shared" si="2"/>
        <v>50.44</v>
      </c>
    </row>
    <row r="7" spans="1:9" x14ac:dyDescent="0.2">
      <c r="A7" s="25" t="s">
        <v>327</v>
      </c>
      <c r="B7" s="25" t="s">
        <v>329</v>
      </c>
      <c r="C7" s="25" t="s">
        <v>331</v>
      </c>
      <c r="D7" s="79">
        <v>55031</v>
      </c>
      <c r="E7" s="33">
        <v>37.85</v>
      </c>
      <c r="F7" s="11">
        <f t="shared" si="0"/>
        <v>37.85</v>
      </c>
      <c r="G7" s="11">
        <f t="shared" si="0"/>
        <v>15.9</v>
      </c>
      <c r="H7" s="11">
        <f t="shared" si="1"/>
        <v>1.59</v>
      </c>
      <c r="I7" s="11">
        <f t="shared" si="2"/>
        <v>17.490000000000002</v>
      </c>
    </row>
    <row r="8" spans="1:9" x14ac:dyDescent="0.2">
      <c r="A8" s="25" t="s">
        <v>327</v>
      </c>
      <c r="B8" s="25" t="s">
        <v>329</v>
      </c>
      <c r="C8" s="25" t="s">
        <v>331</v>
      </c>
      <c r="D8" s="79">
        <v>55032</v>
      </c>
      <c r="E8" s="33">
        <v>109.1</v>
      </c>
      <c r="F8" s="11">
        <f t="shared" si="0"/>
        <v>109.10000000000001</v>
      </c>
      <c r="G8" s="11">
        <f t="shared" si="0"/>
        <v>45.85</v>
      </c>
      <c r="H8" s="11">
        <f t="shared" si="1"/>
        <v>4.59</v>
      </c>
      <c r="I8" s="11">
        <f t="shared" si="2"/>
        <v>50.44</v>
      </c>
    </row>
    <row r="9" spans="1:9" x14ac:dyDescent="0.2">
      <c r="A9" s="25" t="s">
        <v>327</v>
      </c>
      <c r="B9" s="25" t="s">
        <v>329</v>
      </c>
      <c r="C9" s="25" t="s">
        <v>331</v>
      </c>
      <c r="D9" s="79">
        <v>55033</v>
      </c>
      <c r="E9" s="33">
        <v>37.85</v>
      </c>
      <c r="F9" s="11">
        <f t="shared" si="0"/>
        <v>37.85</v>
      </c>
      <c r="G9" s="11">
        <f t="shared" si="0"/>
        <v>15.9</v>
      </c>
      <c r="H9" s="11">
        <f t="shared" si="1"/>
        <v>1.59</v>
      </c>
      <c r="I9" s="11">
        <f t="shared" si="2"/>
        <v>17.490000000000002</v>
      </c>
    </row>
    <row r="10" spans="1:9" x14ac:dyDescent="0.2">
      <c r="A10" s="25" t="s">
        <v>327</v>
      </c>
      <c r="B10" s="25" t="s">
        <v>329</v>
      </c>
      <c r="C10" s="25" t="s">
        <v>331</v>
      </c>
      <c r="D10" s="79">
        <v>55036</v>
      </c>
      <c r="E10" s="33">
        <v>111.3</v>
      </c>
      <c r="F10" s="11">
        <f t="shared" si="0"/>
        <v>111.30000000000001</v>
      </c>
      <c r="G10" s="11">
        <f t="shared" si="0"/>
        <v>46.75</v>
      </c>
      <c r="H10" s="11">
        <f t="shared" si="1"/>
        <v>4.68</v>
      </c>
      <c r="I10" s="11">
        <f t="shared" si="2"/>
        <v>51.43</v>
      </c>
    </row>
    <row r="11" spans="1:9" x14ac:dyDescent="0.2">
      <c r="A11" s="25" t="s">
        <v>327</v>
      </c>
      <c r="B11" s="25" t="s">
        <v>329</v>
      </c>
      <c r="C11" s="25" t="s">
        <v>331</v>
      </c>
      <c r="D11" s="79">
        <v>55037</v>
      </c>
      <c r="E11" s="33">
        <v>37.85</v>
      </c>
      <c r="F11" s="11">
        <f t="shared" si="0"/>
        <v>37.85</v>
      </c>
      <c r="G11" s="11">
        <f t="shared" si="0"/>
        <v>15.9</v>
      </c>
      <c r="H11" s="11">
        <f t="shared" si="1"/>
        <v>1.59</v>
      </c>
      <c r="I11" s="11">
        <f t="shared" si="2"/>
        <v>17.490000000000002</v>
      </c>
    </row>
    <row r="12" spans="1:9" x14ac:dyDescent="0.2">
      <c r="A12" s="25" t="s">
        <v>327</v>
      </c>
      <c r="B12" s="25" t="s">
        <v>329</v>
      </c>
      <c r="C12" s="25" t="s">
        <v>331</v>
      </c>
      <c r="D12" s="79">
        <v>55038</v>
      </c>
      <c r="E12" s="33">
        <v>109.1</v>
      </c>
      <c r="F12" s="11">
        <f t="shared" si="0"/>
        <v>109.10000000000001</v>
      </c>
      <c r="G12" s="11">
        <f t="shared" si="0"/>
        <v>45.85</v>
      </c>
      <c r="H12" s="11">
        <f t="shared" si="1"/>
        <v>4.59</v>
      </c>
      <c r="I12" s="11">
        <f t="shared" si="2"/>
        <v>50.44</v>
      </c>
    </row>
    <row r="13" spans="1:9" x14ac:dyDescent="0.2">
      <c r="A13" s="25" t="s">
        <v>327</v>
      </c>
      <c r="B13" s="25" t="s">
        <v>329</v>
      </c>
      <c r="C13" s="25" t="s">
        <v>331</v>
      </c>
      <c r="D13" s="79">
        <v>55039</v>
      </c>
      <c r="E13" s="33">
        <v>37.85</v>
      </c>
      <c r="F13" s="11">
        <f t="shared" si="0"/>
        <v>37.85</v>
      </c>
      <c r="G13" s="11">
        <f t="shared" si="0"/>
        <v>15.9</v>
      </c>
      <c r="H13" s="11">
        <f t="shared" si="1"/>
        <v>1.59</v>
      </c>
      <c r="I13" s="11">
        <f t="shared" si="2"/>
        <v>17.490000000000002</v>
      </c>
    </row>
    <row r="14" spans="1:9" x14ac:dyDescent="0.2">
      <c r="A14" s="25" t="s">
        <v>327</v>
      </c>
      <c r="B14" s="25" t="s">
        <v>329</v>
      </c>
      <c r="C14" s="25" t="s">
        <v>331</v>
      </c>
      <c r="D14" s="79">
        <v>55048</v>
      </c>
      <c r="E14" s="33">
        <v>109.5</v>
      </c>
      <c r="F14" s="11">
        <f t="shared" si="0"/>
        <v>109.5</v>
      </c>
      <c r="G14" s="11">
        <f t="shared" si="0"/>
        <v>46</v>
      </c>
      <c r="H14" s="11">
        <f t="shared" si="1"/>
        <v>4.5999999999999996</v>
      </c>
      <c r="I14" s="11">
        <f t="shared" si="2"/>
        <v>50.6</v>
      </c>
    </row>
    <row r="15" spans="1:9" x14ac:dyDescent="0.2">
      <c r="A15" s="25" t="s">
        <v>327</v>
      </c>
      <c r="B15" s="25" t="s">
        <v>329</v>
      </c>
      <c r="C15" s="25" t="s">
        <v>331</v>
      </c>
      <c r="D15" s="79">
        <v>55049</v>
      </c>
      <c r="E15" s="33">
        <v>37.85</v>
      </c>
      <c r="F15" s="11">
        <f t="shared" si="0"/>
        <v>37.85</v>
      </c>
      <c r="G15" s="11">
        <f t="shared" si="0"/>
        <v>15.9</v>
      </c>
      <c r="H15" s="11">
        <f t="shared" si="1"/>
        <v>1.59</v>
      </c>
      <c r="I15" s="11">
        <f t="shared" si="2"/>
        <v>17.490000000000002</v>
      </c>
    </row>
    <row r="16" spans="1:9" x14ac:dyDescent="0.2">
      <c r="A16" s="25" t="s">
        <v>327</v>
      </c>
      <c r="B16" s="25" t="s">
        <v>329</v>
      </c>
      <c r="C16" s="25" t="s">
        <v>331</v>
      </c>
      <c r="D16" s="79">
        <v>55054</v>
      </c>
      <c r="E16" s="33">
        <v>109.1</v>
      </c>
      <c r="F16" s="11">
        <f t="shared" si="0"/>
        <v>109.10000000000001</v>
      </c>
      <c r="G16" s="11">
        <f t="shared" si="0"/>
        <v>45.85</v>
      </c>
      <c r="H16" s="11">
        <f t="shared" si="1"/>
        <v>4.59</v>
      </c>
      <c r="I16" s="11">
        <f t="shared" si="2"/>
        <v>50.44</v>
      </c>
    </row>
    <row r="17" spans="1:9" x14ac:dyDescent="0.2">
      <c r="A17" s="25" t="s">
        <v>327</v>
      </c>
      <c r="B17" s="25" t="s">
        <v>329</v>
      </c>
      <c r="C17" s="25" t="s">
        <v>331</v>
      </c>
      <c r="D17" s="79">
        <v>55065</v>
      </c>
      <c r="E17" s="33">
        <v>98.25</v>
      </c>
      <c r="F17" s="11">
        <f t="shared" si="0"/>
        <v>98.25</v>
      </c>
      <c r="G17" s="11">
        <f t="shared" si="0"/>
        <v>41.300000000000004</v>
      </c>
      <c r="H17" s="11">
        <f t="shared" si="1"/>
        <v>4.13</v>
      </c>
      <c r="I17" s="11">
        <f t="shared" si="2"/>
        <v>45.430000000000007</v>
      </c>
    </row>
    <row r="18" spans="1:9" x14ac:dyDescent="0.2">
      <c r="A18" s="25" t="s">
        <v>327</v>
      </c>
      <c r="B18" s="25" t="s">
        <v>329</v>
      </c>
      <c r="C18" s="25" t="s">
        <v>331</v>
      </c>
      <c r="D18" s="79">
        <v>55070</v>
      </c>
      <c r="E18" s="33">
        <v>98.25</v>
      </c>
      <c r="F18" s="11">
        <f t="shared" si="0"/>
        <v>98.25</v>
      </c>
      <c r="G18" s="11">
        <f t="shared" si="0"/>
        <v>41.300000000000004</v>
      </c>
      <c r="H18" s="11">
        <f t="shared" si="1"/>
        <v>4.13</v>
      </c>
      <c r="I18" s="11">
        <f t="shared" si="2"/>
        <v>45.430000000000007</v>
      </c>
    </row>
    <row r="19" spans="1:9" x14ac:dyDescent="0.2">
      <c r="A19" s="25" t="s">
        <v>327</v>
      </c>
      <c r="B19" s="25" t="s">
        <v>329</v>
      </c>
      <c r="C19" s="25" t="s">
        <v>331</v>
      </c>
      <c r="D19" s="79">
        <v>55073</v>
      </c>
      <c r="E19" s="33">
        <v>34.049999999999997</v>
      </c>
      <c r="F19" s="11">
        <f t="shared" si="0"/>
        <v>34.050000000000004</v>
      </c>
      <c r="G19" s="11">
        <f t="shared" si="0"/>
        <v>14.3</v>
      </c>
      <c r="H19" s="11">
        <f t="shared" si="1"/>
        <v>1.43</v>
      </c>
      <c r="I19" s="11">
        <f t="shared" si="2"/>
        <v>15.73</v>
      </c>
    </row>
    <row r="20" spans="1:9" x14ac:dyDescent="0.2">
      <c r="A20" s="25" t="s">
        <v>327</v>
      </c>
      <c r="B20" s="25" t="s">
        <v>329</v>
      </c>
      <c r="C20" s="25" t="s">
        <v>331</v>
      </c>
      <c r="D20" s="79">
        <v>55076</v>
      </c>
      <c r="E20" s="33">
        <v>109.1</v>
      </c>
      <c r="F20" s="11">
        <f t="shared" si="0"/>
        <v>109.10000000000001</v>
      </c>
      <c r="G20" s="11">
        <f t="shared" si="0"/>
        <v>45.85</v>
      </c>
      <c r="H20" s="11">
        <f t="shared" si="1"/>
        <v>4.59</v>
      </c>
      <c r="I20" s="11">
        <f t="shared" si="2"/>
        <v>50.44</v>
      </c>
    </row>
    <row r="21" spans="1:9" x14ac:dyDescent="0.2">
      <c r="A21" s="25" t="s">
        <v>327</v>
      </c>
      <c r="B21" s="25" t="s">
        <v>329</v>
      </c>
      <c r="C21" s="25" t="s">
        <v>331</v>
      </c>
      <c r="D21" s="79">
        <v>55079</v>
      </c>
      <c r="E21" s="33">
        <v>37.85</v>
      </c>
      <c r="F21" s="11">
        <f t="shared" si="0"/>
        <v>37.85</v>
      </c>
      <c r="G21" s="11">
        <f t="shared" si="0"/>
        <v>15.9</v>
      </c>
      <c r="H21" s="11">
        <f t="shared" si="1"/>
        <v>1.59</v>
      </c>
      <c r="I21" s="11">
        <f t="shared" si="2"/>
        <v>17.490000000000002</v>
      </c>
    </row>
    <row r="22" spans="1:9" x14ac:dyDescent="0.2">
      <c r="A22" s="25" t="s">
        <v>327</v>
      </c>
      <c r="B22" s="25" t="s">
        <v>329</v>
      </c>
      <c r="C22" s="25" t="s">
        <v>331</v>
      </c>
      <c r="D22" s="79">
        <v>55084</v>
      </c>
      <c r="E22" s="33">
        <v>98.25</v>
      </c>
      <c r="F22" s="11">
        <f t="shared" si="0"/>
        <v>98.25</v>
      </c>
      <c r="G22" s="11">
        <f t="shared" si="0"/>
        <v>41.300000000000004</v>
      </c>
      <c r="H22" s="11">
        <f t="shared" si="1"/>
        <v>4.13</v>
      </c>
      <c r="I22" s="11">
        <f t="shared" si="2"/>
        <v>45.430000000000007</v>
      </c>
    </row>
    <row r="23" spans="1:9" x14ac:dyDescent="0.2">
      <c r="A23" s="25" t="s">
        <v>327</v>
      </c>
      <c r="B23" s="25" t="s">
        <v>329</v>
      </c>
      <c r="C23" s="25" t="s">
        <v>331</v>
      </c>
      <c r="D23" s="79">
        <v>55085</v>
      </c>
      <c r="E23" s="33">
        <v>34.049999999999997</v>
      </c>
      <c r="F23" s="11">
        <f t="shared" si="0"/>
        <v>34.050000000000004</v>
      </c>
      <c r="G23" s="11">
        <f t="shared" si="0"/>
        <v>14.3</v>
      </c>
      <c r="H23" s="11">
        <f t="shared" si="1"/>
        <v>1.43</v>
      </c>
      <c r="I23" s="11">
        <f t="shared" si="2"/>
        <v>15.73</v>
      </c>
    </row>
    <row r="24" spans="1:9" x14ac:dyDescent="0.2">
      <c r="A24" s="25" t="s">
        <v>327</v>
      </c>
      <c r="B24" s="25" t="s">
        <v>329</v>
      </c>
      <c r="C24" s="25" t="s">
        <v>332</v>
      </c>
      <c r="D24" s="79">
        <v>55113</v>
      </c>
      <c r="E24" s="33">
        <v>230.65</v>
      </c>
      <c r="F24" s="11">
        <f t="shared" ref="F24:G43" si="3">CEILING(TRUNC(+E24*F$3,2),0.05)</f>
        <v>230.65</v>
      </c>
      <c r="G24" s="11">
        <f t="shared" si="3"/>
        <v>96.9</v>
      </c>
      <c r="H24" s="11">
        <f t="shared" si="1"/>
        <v>9.69</v>
      </c>
      <c r="I24" s="11">
        <f t="shared" si="2"/>
        <v>106.59</v>
      </c>
    </row>
    <row r="25" spans="1:9" x14ac:dyDescent="0.2">
      <c r="A25" s="25" t="s">
        <v>327</v>
      </c>
      <c r="B25" s="25" t="s">
        <v>329</v>
      </c>
      <c r="C25" s="25" t="s">
        <v>332</v>
      </c>
      <c r="D25" s="79">
        <v>55114</v>
      </c>
      <c r="E25" s="33">
        <v>230.65</v>
      </c>
      <c r="F25" s="11">
        <f t="shared" si="3"/>
        <v>230.65</v>
      </c>
      <c r="G25" s="11">
        <f t="shared" si="3"/>
        <v>96.9</v>
      </c>
      <c r="H25" s="11">
        <f t="shared" si="1"/>
        <v>9.69</v>
      </c>
      <c r="I25" s="11">
        <f t="shared" si="2"/>
        <v>106.59</v>
      </c>
    </row>
    <row r="26" spans="1:9" x14ac:dyDescent="0.2">
      <c r="A26" s="25" t="s">
        <v>327</v>
      </c>
      <c r="B26" s="25" t="s">
        <v>329</v>
      </c>
      <c r="C26" s="25" t="s">
        <v>332</v>
      </c>
      <c r="D26" s="79">
        <v>55115</v>
      </c>
      <c r="E26" s="33">
        <v>230.65</v>
      </c>
      <c r="F26" s="11">
        <f t="shared" si="3"/>
        <v>230.65</v>
      </c>
      <c r="G26" s="11">
        <f t="shared" si="3"/>
        <v>96.9</v>
      </c>
      <c r="H26" s="11">
        <f t="shared" si="1"/>
        <v>9.69</v>
      </c>
      <c r="I26" s="11">
        <f t="shared" si="2"/>
        <v>106.59</v>
      </c>
    </row>
    <row r="27" spans="1:9" x14ac:dyDescent="0.2">
      <c r="A27" s="25" t="s">
        <v>327</v>
      </c>
      <c r="B27" s="25" t="s">
        <v>329</v>
      </c>
      <c r="C27" s="25" t="s">
        <v>332</v>
      </c>
      <c r="D27" s="79">
        <v>55116</v>
      </c>
      <c r="E27" s="33">
        <v>261.64999999999998</v>
      </c>
      <c r="F27" s="11">
        <f t="shared" si="3"/>
        <v>261.65000000000003</v>
      </c>
      <c r="G27" s="11">
        <f t="shared" si="3"/>
        <v>109.9</v>
      </c>
      <c r="H27" s="11">
        <f t="shared" si="1"/>
        <v>10.99</v>
      </c>
      <c r="I27" s="11">
        <f t="shared" si="2"/>
        <v>120.89</v>
      </c>
    </row>
    <row r="28" spans="1:9" x14ac:dyDescent="0.2">
      <c r="A28" s="25" t="s">
        <v>327</v>
      </c>
      <c r="B28" s="25" t="s">
        <v>329</v>
      </c>
      <c r="C28" s="25" t="s">
        <v>332</v>
      </c>
      <c r="D28" s="79">
        <v>55117</v>
      </c>
      <c r="E28" s="33">
        <v>261.64999999999998</v>
      </c>
      <c r="F28" s="11">
        <f t="shared" si="3"/>
        <v>261.65000000000003</v>
      </c>
      <c r="G28" s="11">
        <f t="shared" si="3"/>
        <v>109.9</v>
      </c>
      <c r="H28" s="11">
        <f t="shared" si="1"/>
        <v>10.99</v>
      </c>
      <c r="I28" s="11">
        <f t="shared" si="2"/>
        <v>120.89</v>
      </c>
    </row>
    <row r="29" spans="1:9" x14ac:dyDescent="0.2">
      <c r="A29" s="25" t="s">
        <v>327</v>
      </c>
      <c r="B29" s="25" t="s">
        <v>329</v>
      </c>
      <c r="C29" s="25" t="s">
        <v>332</v>
      </c>
      <c r="D29" s="79">
        <v>55118</v>
      </c>
      <c r="E29" s="33">
        <v>275.5</v>
      </c>
      <c r="F29" s="11">
        <f t="shared" si="3"/>
        <v>275.5</v>
      </c>
      <c r="G29" s="11">
        <f t="shared" si="3"/>
        <v>115.75</v>
      </c>
      <c r="H29" s="11">
        <f t="shared" si="1"/>
        <v>11.58</v>
      </c>
      <c r="I29" s="11">
        <f t="shared" si="2"/>
        <v>127.33</v>
      </c>
    </row>
    <row r="30" spans="1:9" x14ac:dyDescent="0.2">
      <c r="A30" s="25" t="s">
        <v>327</v>
      </c>
      <c r="B30" s="25" t="s">
        <v>329</v>
      </c>
      <c r="C30" s="25" t="s">
        <v>332</v>
      </c>
      <c r="D30" s="79">
        <v>55130</v>
      </c>
      <c r="E30" s="33">
        <v>170</v>
      </c>
      <c r="F30" s="11">
        <f t="shared" si="3"/>
        <v>170</v>
      </c>
      <c r="G30" s="11">
        <f t="shared" si="3"/>
        <v>71.400000000000006</v>
      </c>
      <c r="H30" s="11">
        <f t="shared" si="1"/>
        <v>7.14</v>
      </c>
      <c r="I30" s="11">
        <f t="shared" si="2"/>
        <v>78.540000000000006</v>
      </c>
    </row>
    <row r="31" spans="1:9" x14ac:dyDescent="0.2">
      <c r="A31" s="25" t="s">
        <v>327</v>
      </c>
      <c r="B31" s="25" t="s">
        <v>329</v>
      </c>
      <c r="C31" s="25" t="s">
        <v>332</v>
      </c>
      <c r="D31" s="79">
        <v>55135</v>
      </c>
      <c r="E31" s="33">
        <v>353.6</v>
      </c>
      <c r="F31" s="11">
        <f t="shared" si="3"/>
        <v>353.6</v>
      </c>
      <c r="G31" s="11">
        <f t="shared" si="3"/>
        <v>148.55000000000001</v>
      </c>
      <c r="H31" s="11">
        <f t="shared" si="1"/>
        <v>14.86</v>
      </c>
      <c r="I31" s="11">
        <f t="shared" si="2"/>
        <v>163.41000000000003</v>
      </c>
    </row>
    <row r="32" spans="1:9" x14ac:dyDescent="0.2">
      <c r="A32" s="25" t="s">
        <v>327</v>
      </c>
      <c r="B32" s="25" t="s">
        <v>329</v>
      </c>
      <c r="C32" s="25" t="s">
        <v>334</v>
      </c>
      <c r="D32" s="79">
        <v>55238</v>
      </c>
      <c r="E32" s="33">
        <v>169.5</v>
      </c>
      <c r="F32" s="11">
        <f t="shared" si="3"/>
        <v>169.5</v>
      </c>
      <c r="G32" s="11">
        <f t="shared" si="3"/>
        <v>71.2</v>
      </c>
      <c r="H32" s="11">
        <f t="shared" si="1"/>
        <v>7.12</v>
      </c>
      <c r="I32" s="11">
        <f t="shared" si="2"/>
        <v>78.320000000000007</v>
      </c>
    </row>
    <row r="33" spans="1:9" x14ac:dyDescent="0.2">
      <c r="A33" s="25" t="s">
        <v>327</v>
      </c>
      <c r="B33" s="25" t="s">
        <v>329</v>
      </c>
      <c r="C33" s="25" t="s">
        <v>334</v>
      </c>
      <c r="D33" s="79">
        <v>55244</v>
      </c>
      <c r="E33" s="33">
        <v>169.5</v>
      </c>
      <c r="F33" s="11">
        <f t="shared" si="3"/>
        <v>169.5</v>
      </c>
      <c r="G33" s="11">
        <f t="shared" si="3"/>
        <v>71.2</v>
      </c>
      <c r="H33" s="11">
        <f t="shared" si="1"/>
        <v>7.12</v>
      </c>
      <c r="I33" s="11">
        <f t="shared" si="2"/>
        <v>78.320000000000007</v>
      </c>
    </row>
    <row r="34" spans="1:9" x14ac:dyDescent="0.2">
      <c r="A34" s="25" t="s">
        <v>327</v>
      </c>
      <c r="B34" s="25" t="s">
        <v>329</v>
      </c>
      <c r="C34" s="25" t="s">
        <v>334</v>
      </c>
      <c r="D34" s="79">
        <v>55246</v>
      </c>
      <c r="E34" s="33">
        <v>169.5</v>
      </c>
      <c r="F34" s="11">
        <f t="shared" si="3"/>
        <v>169.5</v>
      </c>
      <c r="G34" s="11">
        <f t="shared" si="3"/>
        <v>71.2</v>
      </c>
      <c r="H34" s="11">
        <f t="shared" si="1"/>
        <v>7.12</v>
      </c>
      <c r="I34" s="11">
        <f t="shared" si="2"/>
        <v>78.320000000000007</v>
      </c>
    </row>
    <row r="35" spans="1:9" x14ac:dyDescent="0.2">
      <c r="A35" s="25" t="s">
        <v>327</v>
      </c>
      <c r="B35" s="25" t="s">
        <v>329</v>
      </c>
      <c r="C35" s="25" t="s">
        <v>334</v>
      </c>
      <c r="D35" s="79">
        <v>55248</v>
      </c>
      <c r="E35" s="33">
        <v>169.5</v>
      </c>
      <c r="F35" s="11">
        <f t="shared" si="3"/>
        <v>169.5</v>
      </c>
      <c r="G35" s="11">
        <f t="shared" si="3"/>
        <v>71.2</v>
      </c>
      <c r="H35" s="11">
        <f t="shared" si="1"/>
        <v>7.12</v>
      </c>
      <c r="I35" s="11">
        <f t="shared" si="2"/>
        <v>78.320000000000007</v>
      </c>
    </row>
    <row r="36" spans="1:9" x14ac:dyDescent="0.2">
      <c r="A36" s="25" t="s">
        <v>327</v>
      </c>
      <c r="B36" s="25" t="s">
        <v>329</v>
      </c>
      <c r="C36" s="25" t="s">
        <v>334</v>
      </c>
      <c r="D36" s="79">
        <v>55252</v>
      </c>
      <c r="E36" s="33">
        <v>169.5</v>
      </c>
      <c r="F36" s="11">
        <f t="shared" si="3"/>
        <v>169.5</v>
      </c>
      <c r="G36" s="11">
        <f t="shared" si="3"/>
        <v>71.2</v>
      </c>
      <c r="H36" s="11">
        <f t="shared" si="1"/>
        <v>7.12</v>
      </c>
      <c r="I36" s="11">
        <f t="shared" si="2"/>
        <v>78.320000000000007</v>
      </c>
    </row>
    <row r="37" spans="1:9" x14ac:dyDescent="0.2">
      <c r="A37" s="25" t="s">
        <v>327</v>
      </c>
      <c r="B37" s="25" t="s">
        <v>329</v>
      </c>
      <c r="C37" s="25" t="s">
        <v>334</v>
      </c>
      <c r="D37" s="79">
        <v>55274</v>
      </c>
      <c r="E37" s="33">
        <v>169.5</v>
      </c>
      <c r="F37" s="11">
        <f t="shared" si="3"/>
        <v>169.5</v>
      </c>
      <c r="G37" s="11">
        <f t="shared" si="3"/>
        <v>71.2</v>
      </c>
      <c r="H37" s="11">
        <f t="shared" si="1"/>
        <v>7.12</v>
      </c>
      <c r="I37" s="11">
        <f t="shared" si="2"/>
        <v>78.320000000000007</v>
      </c>
    </row>
    <row r="38" spans="1:9" x14ac:dyDescent="0.2">
      <c r="A38" s="25" t="s">
        <v>327</v>
      </c>
      <c r="B38" s="25" t="s">
        <v>329</v>
      </c>
      <c r="C38" s="25" t="s">
        <v>334</v>
      </c>
      <c r="D38" s="79">
        <v>55276</v>
      </c>
      <c r="E38" s="33">
        <v>169.5</v>
      </c>
      <c r="F38" s="11">
        <f t="shared" si="3"/>
        <v>169.5</v>
      </c>
      <c r="G38" s="11">
        <f t="shared" si="3"/>
        <v>71.2</v>
      </c>
      <c r="H38" s="11">
        <f t="shared" si="1"/>
        <v>7.12</v>
      </c>
      <c r="I38" s="11">
        <f t="shared" si="2"/>
        <v>78.320000000000007</v>
      </c>
    </row>
    <row r="39" spans="1:9" x14ac:dyDescent="0.2">
      <c r="A39" s="25" t="s">
        <v>327</v>
      </c>
      <c r="B39" s="25" t="s">
        <v>329</v>
      </c>
      <c r="C39" s="25" t="s">
        <v>334</v>
      </c>
      <c r="D39" s="79">
        <v>55278</v>
      </c>
      <c r="E39" s="33">
        <v>169.5</v>
      </c>
      <c r="F39" s="11">
        <f t="shared" si="3"/>
        <v>169.5</v>
      </c>
      <c r="G39" s="11">
        <f t="shared" si="3"/>
        <v>71.2</v>
      </c>
      <c r="H39" s="11">
        <f t="shared" si="1"/>
        <v>7.12</v>
      </c>
      <c r="I39" s="11">
        <f t="shared" si="2"/>
        <v>78.320000000000007</v>
      </c>
    </row>
    <row r="40" spans="1:9" x14ac:dyDescent="0.2">
      <c r="A40" s="25" t="s">
        <v>327</v>
      </c>
      <c r="B40" s="25" t="s">
        <v>329</v>
      </c>
      <c r="C40" s="25" t="s">
        <v>334</v>
      </c>
      <c r="D40" s="79">
        <v>55280</v>
      </c>
      <c r="E40" s="33">
        <v>169.5</v>
      </c>
      <c r="F40" s="11">
        <f t="shared" si="3"/>
        <v>169.5</v>
      </c>
      <c r="G40" s="11">
        <f t="shared" si="3"/>
        <v>71.2</v>
      </c>
      <c r="H40" s="11">
        <f t="shared" si="1"/>
        <v>7.12</v>
      </c>
      <c r="I40" s="11">
        <f t="shared" si="2"/>
        <v>78.320000000000007</v>
      </c>
    </row>
    <row r="41" spans="1:9" x14ac:dyDescent="0.2">
      <c r="A41" s="25" t="s">
        <v>327</v>
      </c>
      <c r="B41" s="25" t="s">
        <v>329</v>
      </c>
      <c r="C41" s="25" t="s">
        <v>334</v>
      </c>
      <c r="D41" s="79">
        <v>55282</v>
      </c>
      <c r="E41" s="33">
        <v>169.5</v>
      </c>
      <c r="F41" s="11">
        <f t="shared" si="3"/>
        <v>169.5</v>
      </c>
      <c r="G41" s="11">
        <f t="shared" si="3"/>
        <v>71.2</v>
      </c>
      <c r="H41" s="11">
        <f t="shared" si="1"/>
        <v>7.12</v>
      </c>
      <c r="I41" s="11">
        <f t="shared" si="2"/>
        <v>78.320000000000007</v>
      </c>
    </row>
    <row r="42" spans="1:9" x14ac:dyDescent="0.2">
      <c r="A42" s="25" t="s">
        <v>327</v>
      </c>
      <c r="B42" s="25" t="s">
        <v>329</v>
      </c>
      <c r="C42" s="25" t="s">
        <v>334</v>
      </c>
      <c r="D42" s="79">
        <v>55284</v>
      </c>
      <c r="E42" s="33">
        <v>169.5</v>
      </c>
      <c r="F42" s="11">
        <f t="shared" si="3"/>
        <v>169.5</v>
      </c>
      <c r="G42" s="11">
        <f t="shared" si="3"/>
        <v>71.2</v>
      </c>
      <c r="H42" s="11">
        <f t="shared" si="1"/>
        <v>7.12</v>
      </c>
      <c r="I42" s="11">
        <f t="shared" si="2"/>
        <v>78.320000000000007</v>
      </c>
    </row>
    <row r="43" spans="1:9" x14ac:dyDescent="0.2">
      <c r="A43" s="25" t="s">
        <v>327</v>
      </c>
      <c r="B43" s="25" t="s">
        <v>329</v>
      </c>
      <c r="C43" s="25" t="s">
        <v>334</v>
      </c>
      <c r="D43" s="79">
        <v>55292</v>
      </c>
      <c r="E43" s="33">
        <v>169.5</v>
      </c>
      <c r="F43" s="11">
        <f t="shared" si="3"/>
        <v>169.5</v>
      </c>
      <c r="G43" s="11">
        <f t="shared" si="3"/>
        <v>71.2</v>
      </c>
      <c r="H43" s="11">
        <f t="shared" si="1"/>
        <v>7.12</v>
      </c>
      <c r="I43" s="11">
        <f t="shared" si="2"/>
        <v>78.320000000000007</v>
      </c>
    </row>
    <row r="44" spans="1:9" x14ac:dyDescent="0.2">
      <c r="A44" s="25" t="s">
        <v>327</v>
      </c>
      <c r="B44" s="25" t="s">
        <v>329</v>
      </c>
      <c r="C44" s="25" t="s">
        <v>334</v>
      </c>
      <c r="D44" s="79">
        <v>55294</v>
      </c>
      <c r="E44" s="33">
        <v>169.5</v>
      </c>
      <c r="F44" s="11">
        <f t="shared" ref="F44:G63" si="4">CEILING(TRUNC(+E44*F$3,2),0.05)</f>
        <v>169.5</v>
      </c>
      <c r="G44" s="11">
        <f t="shared" si="4"/>
        <v>71.2</v>
      </c>
      <c r="H44" s="11">
        <f t="shared" si="1"/>
        <v>7.12</v>
      </c>
      <c r="I44" s="11">
        <f t="shared" si="2"/>
        <v>78.320000000000007</v>
      </c>
    </row>
    <row r="45" spans="1:9" x14ac:dyDescent="0.2">
      <c r="A45" s="25" t="s">
        <v>327</v>
      </c>
      <c r="B45" s="25" t="s">
        <v>329</v>
      </c>
      <c r="C45" s="25" t="s">
        <v>334</v>
      </c>
      <c r="D45" s="79">
        <v>55296</v>
      </c>
      <c r="E45" s="33">
        <v>111.05</v>
      </c>
      <c r="F45" s="11">
        <f t="shared" si="4"/>
        <v>111.05000000000001</v>
      </c>
      <c r="G45" s="11">
        <f t="shared" si="4"/>
        <v>46.650000000000006</v>
      </c>
      <c r="H45" s="11">
        <f t="shared" si="1"/>
        <v>4.67</v>
      </c>
      <c r="I45" s="11">
        <f t="shared" si="2"/>
        <v>51.320000000000007</v>
      </c>
    </row>
    <row r="46" spans="1:9" x14ac:dyDescent="0.2">
      <c r="A46" s="25" t="s">
        <v>327</v>
      </c>
      <c r="B46" s="25" t="s">
        <v>329</v>
      </c>
      <c r="C46" s="25" t="s">
        <v>335</v>
      </c>
      <c r="D46" s="79">
        <v>55600</v>
      </c>
      <c r="E46" s="33">
        <v>109.1</v>
      </c>
      <c r="F46" s="11">
        <f t="shared" si="4"/>
        <v>109.10000000000001</v>
      </c>
      <c r="G46" s="11">
        <f t="shared" si="4"/>
        <v>45.85</v>
      </c>
      <c r="H46" s="11">
        <f t="shared" si="1"/>
        <v>4.59</v>
      </c>
      <c r="I46" s="11">
        <f t="shared" si="2"/>
        <v>50.44</v>
      </c>
    </row>
    <row r="47" spans="1:9" x14ac:dyDescent="0.2">
      <c r="A47" s="25" t="s">
        <v>327</v>
      </c>
      <c r="B47" s="25" t="s">
        <v>329</v>
      </c>
      <c r="C47" s="25" t="s">
        <v>335</v>
      </c>
      <c r="D47" s="79">
        <v>55603</v>
      </c>
      <c r="E47" s="33">
        <v>109.1</v>
      </c>
      <c r="F47" s="11">
        <f t="shared" si="4"/>
        <v>109.10000000000001</v>
      </c>
      <c r="G47" s="11">
        <f t="shared" si="4"/>
        <v>45.85</v>
      </c>
      <c r="H47" s="11">
        <f t="shared" si="1"/>
        <v>4.59</v>
      </c>
      <c r="I47" s="11">
        <f t="shared" si="2"/>
        <v>50.44</v>
      </c>
    </row>
    <row r="48" spans="1:9" x14ac:dyDescent="0.2">
      <c r="A48" s="25" t="s">
        <v>327</v>
      </c>
      <c r="B48" s="25" t="s">
        <v>329</v>
      </c>
      <c r="C48" s="25" t="s">
        <v>336</v>
      </c>
      <c r="D48" s="79">
        <v>55700</v>
      </c>
      <c r="E48" s="33">
        <v>60</v>
      </c>
      <c r="F48" s="11">
        <f t="shared" si="4"/>
        <v>60</v>
      </c>
      <c r="G48" s="11">
        <f t="shared" si="4"/>
        <v>25.200000000000003</v>
      </c>
      <c r="H48" s="11">
        <f t="shared" si="1"/>
        <v>2.52</v>
      </c>
      <c r="I48" s="11">
        <f t="shared" si="2"/>
        <v>27.720000000000002</v>
      </c>
    </row>
    <row r="49" spans="1:9" x14ac:dyDescent="0.2">
      <c r="A49" s="25" t="s">
        <v>327</v>
      </c>
      <c r="B49" s="25" t="s">
        <v>329</v>
      </c>
      <c r="C49" s="25" t="s">
        <v>336</v>
      </c>
      <c r="D49" s="79">
        <v>55703</v>
      </c>
      <c r="E49" s="33">
        <v>35</v>
      </c>
      <c r="F49" s="11">
        <f t="shared" si="4"/>
        <v>35</v>
      </c>
      <c r="G49" s="11">
        <f t="shared" si="4"/>
        <v>14.700000000000001</v>
      </c>
      <c r="H49" s="11">
        <f t="shared" si="1"/>
        <v>1.47</v>
      </c>
      <c r="I49" s="11">
        <f t="shared" si="2"/>
        <v>16.170000000000002</v>
      </c>
    </row>
    <row r="50" spans="1:9" x14ac:dyDescent="0.2">
      <c r="A50" s="25" t="s">
        <v>327</v>
      </c>
      <c r="B50" s="25" t="s">
        <v>329</v>
      </c>
      <c r="C50" s="25" t="s">
        <v>336</v>
      </c>
      <c r="D50" s="79">
        <v>55704</v>
      </c>
      <c r="E50" s="33">
        <v>70</v>
      </c>
      <c r="F50" s="11">
        <f t="shared" si="4"/>
        <v>70</v>
      </c>
      <c r="G50" s="11">
        <f t="shared" si="4"/>
        <v>29.400000000000002</v>
      </c>
      <c r="H50" s="11">
        <f t="shared" si="1"/>
        <v>2.94</v>
      </c>
      <c r="I50" s="11">
        <f t="shared" si="2"/>
        <v>32.340000000000003</v>
      </c>
    </row>
    <row r="51" spans="1:9" x14ac:dyDescent="0.2">
      <c r="A51" s="25" t="s">
        <v>327</v>
      </c>
      <c r="B51" s="25" t="s">
        <v>329</v>
      </c>
      <c r="C51" s="25" t="s">
        <v>336</v>
      </c>
      <c r="D51" s="79">
        <v>55705</v>
      </c>
      <c r="E51" s="33">
        <v>35</v>
      </c>
      <c r="F51" s="11">
        <f t="shared" si="4"/>
        <v>35</v>
      </c>
      <c r="G51" s="11">
        <f t="shared" si="4"/>
        <v>14.700000000000001</v>
      </c>
      <c r="H51" s="11">
        <f t="shared" si="1"/>
        <v>1.47</v>
      </c>
      <c r="I51" s="11">
        <f t="shared" si="2"/>
        <v>16.170000000000002</v>
      </c>
    </row>
    <row r="52" spans="1:9" x14ac:dyDescent="0.2">
      <c r="A52" s="25" t="s">
        <v>327</v>
      </c>
      <c r="B52" s="25" t="s">
        <v>329</v>
      </c>
      <c r="C52" s="25" t="s">
        <v>336</v>
      </c>
      <c r="D52" s="79">
        <v>55706</v>
      </c>
      <c r="E52" s="33">
        <v>100</v>
      </c>
      <c r="F52" s="11">
        <f t="shared" si="4"/>
        <v>100</v>
      </c>
      <c r="G52" s="11">
        <f t="shared" si="4"/>
        <v>42</v>
      </c>
      <c r="H52" s="11">
        <f t="shared" si="1"/>
        <v>4.2</v>
      </c>
      <c r="I52" s="11">
        <f t="shared" si="2"/>
        <v>46.2</v>
      </c>
    </row>
    <row r="53" spans="1:9" x14ac:dyDescent="0.2">
      <c r="A53" s="25" t="s">
        <v>327</v>
      </c>
      <c r="B53" s="25" t="s">
        <v>329</v>
      </c>
      <c r="C53" s="25" t="s">
        <v>336</v>
      </c>
      <c r="D53" s="79">
        <v>55707</v>
      </c>
      <c r="E53" s="33">
        <v>70</v>
      </c>
      <c r="F53" s="11">
        <f t="shared" si="4"/>
        <v>70</v>
      </c>
      <c r="G53" s="11">
        <f t="shared" si="4"/>
        <v>29.400000000000002</v>
      </c>
      <c r="H53" s="11">
        <f t="shared" si="1"/>
        <v>2.94</v>
      </c>
      <c r="I53" s="11">
        <f t="shared" si="2"/>
        <v>32.340000000000003</v>
      </c>
    </row>
    <row r="54" spans="1:9" x14ac:dyDescent="0.2">
      <c r="A54" s="25" t="s">
        <v>327</v>
      </c>
      <c r="B54" s="25" t="s">
        <v>329</v>
      </c>
      <c r="C54" s="25" t="s">
        <v>336</v>
      </c>
      <c r="D54" s="79">
        <v>55708</v>
      </c>
      <c r="E54" s="33">
        <v>35</v>
      </c>
      <c r="F54" s="11">
        <f t="shared" si="4"/>
        <v>35</v>
      </c>
      <c r="G54" s="11">
        <f t="shared" si="4"/>
        <v>14.700000000000001</v>
      </c>
      <c r="H54" s="11">
        <f t="shared" si="1"/>
        <v>1.47</v>
      </c>
      <c r="I54" s="11">
        <f t="shared" si="2"/>
        <v>16.170000000000002</v>
      </c>
    </row>
    <row r="55" spans="1:9" x14ac:dyDescent="0.2">
      <c r="A55" s="25" t="s">
        <v>327</v>
      </c>
      <c r="B55" s="25" t="s">
        <v>329</v>
      </c>
      <c r="C55" s="25" t="s">
        <v>336</v>
      </c>
      <c r="D55" s="79">
        <v>55709</v>
      </c>
      <c r="E55" s="33">
        <v>38</v>
      </c>
      <c r="F55" s="11">
        <f t="shared" si="4"/>
        <v>38</v>
      </c>
      <c r="G55" s="11">
        <f t="shared" si="4"/>
        <v>16</v>
      </c>
      <c r="H55" s="11">
        <f t="shared" si="1"/>
        <v>1.6</v>
      </c>
      <c r="I55" s="11">
        <f t="shared" si="2"/>
        <v>17.600000000000001</v>
      </c>
    </row>
    <row r="56" spans="1:9" x14ac:dyDescent="0.2">
      <c r="A56" s="25" t="s">
        <v>327</v>
      </c>
      <c r="B56" s="25" t="s">
        <v>329</v>
      </c>
      <c r="C56" s="25" t="s">
        <v>336</v>
      </c>
      <c r="D56" s="79">
        <v>55712</v>
      </c>
      <c r="E56" s="33">
        <v>115</v>
      </c>
      <c r="F56" s="11">
        <f t="shared" si="4"/>
        <v>115</v>
      </c>
      <c r="G56" s="11">
        <f t="shared" si="4"/>
        <v>48.300000000000004</v>
      </c>
      <c r="H56" s="11">
        <f t="shared" si="1"/>
        <v>4.83</v>
      </c>
      <c r="I56" s="11">
        <f t="shared" si="2"/>
        <v>53.13</v>
      </c>
    </row>
    <row r="57" spans="1:9" x14ac:dyDescent="0.2">
      <c r="A57" s="25" t="s">
        <v>327</v>
      </c>
      <c r="B57" s="25" t="s">
        <v>329</v>
      </c>
      <c r="C57" s="25" t="s">
        <v>336</v>
      </c>
      <c r="D57" s="79">
        <v>55715</v>
      </c>
      <c r="E57" s="33">
        <v>40</v>
      </c>
      <c r="F57" s="11">
        <f t="shared" si="4"/>
        <v>40</v>
      </c>
      <c r="G57" s="11">
        <f t="shared" si="4"/>
        <v>16.8</v>
      </c>
      <c r="H57" s="11">
        <f t="shared" si="1"/>
        <v>1.68</v>
      </c>
      <c r="I57" s="11">
        <f t="shared" si="2"/>
        <v>18.48</v>
      </c>
    </row>
    <row r="58" spans="1:9" x14ac:dyDescent="0.2">
      <c r="A58" s="25" t="s">
        <v>327</v>
      </c>
      <c r="B58" s="25" t="s">
        <v>329</v>
      </c>
      <c r="C58" s="25" t="s">
        <v>336</v>
      </c>
      <c r="D58" s="79">
        <v>55718</v>
      </c>
      <c r="E58" s="33">
        <v>100</v>
      </c>
      <c r="F58" s="11">
        <f t="shared" si="4"/>
        <v>100</v>
      </c>
      <c r="G58" s="11">
        <f t="shared" si="4"/>
        <v>42</v>
      </c>
      <c r="H58" s="11">
        <f t="shared" si="1"/>
        <v>4.2</v>
      </c>
      <c r="I58" s="11">
        <f t="shared" si="2"/>
        <v>46.2</v>
      </c>
    </row>
    <row r="59" spans="1:9" x14ac:dyDescent="0.2">
      <c r="A59" s="25" t="s">
        <v>327</v>
      </c>
      <c r="B59" s="25" t="s">
        <v>329</v>
      </c>
      <c r="C59" s="25" t="s">
        <v>336</v>
      </c>
      <c r="D59" s="79">
        <v>55721</v>
      </c>
      <c r="E59" s="33">
        <v>115</v>
      </c>
      <c r="F59" s="11">
        <f t="shared" si="4"/>
        <v>115</v>
      </c>
      <c r="G59" s="11">
        <f t="shared" si="4"/>
        <v>48.300000000000004</v>
      </c>
      <c r="H59" s="11">
        <f t="shared" si="1"/>
        <v>4.83</v>
      </c>
      <c r="I59" s="11">
        <f t="shared" si="2"/>
        <v>53.13</v>
      </c>
    </row>
    <row r="60" spans="1:9" x14ac:dyDescent="0.2">
      <c r="A60" s="25" t="s">
        <v>327</v>
      </c>
      <c r="B60" s="25" t="s">
        <v>329</v>
      </c>
      <c r="C60" s="25" t="s">
        <v>336</v>
      </c>
      <c r="D60" s="79">
        <v>55723</v>
      </c>
      <c r="E60" s="33">
        <v>38</v>
      </c>
      <c r="F60" s="11">
        <f t="shared" si="4"/>
        <v>38</v>
      </c>
      <c r="G60" s="11">
        <f t="shared" si="4"/>
        <v>16</v>
      </c>
      <c r="H60" s="11">
        <f t="shared" si="1"/>
        <v>1.6</v>
      </c>
      <c r="I60" s="11">
        <f t="shared" si="2"/>
        <v>17.600000000000001</v>
      </c>
    </row>
    <row r="61" spans="1:9" x14ac:dyDescent="0.2">
      <c r="A61" s="25" t="s">
        <v>327</v>
      </c>
      <c r="B61" s="25" t="s">
        <v>329</v>
      </c>
      <c r="C61" s="25" t="s">
        <v>336</v>
      </c>
      <c r="D61" s="79">
        <v>55725</v>
      </c>
      <c r="E61" s="33">
        <v>40</v>
      </c>
      <c r="F61" s="11">
        <f t="shared" si="4"/>
        <v>40</v>
      </c>
      <c r="G61" s="11">
        <f t="shared" si="4"/>
        <v>16.8</v>
      </c>
      <c r="H61" s="11">
        <f t="shared" si="1"/>
        <v>1.68</v>
      </c>
      <c r="I61" s="11">
        <f t="shared" si="2"/>
        <v>18.48</v>
      </c>
    </row>
    <row r="62" spans="1:9" x14ac:dyDescent="0.2">
      <c r="A62" s="25" t="s">
        <v>327</v>
      </c>
      <c r="B62" s="25" t="s">
        <v>329</v>
      </c>
      <c r="C62" s="25" t="s">
        <v>336</v>
      </c>
      <c r="D62" s="79">
        <v>55729</v>
      </c>
      <c r="E62" s="33">
        <v>27.25</v>
      </c>
      <c r="F62" s="11">
        <f t="shared" si="4"/>
        <v>27.25</v>
      </c>
      <c r="G62" s="11">
        <f t="shared" si="4"/>
        <v>11.450000000000001</v>
      </c>
      <c r="H62" s="11">
        <f t="shared" si="1"/>
        <v>1.1499999999999999</v>
      </c>
      <c r="I62" s="11">
        <f t="shared" si="2"/>
        <v>12.600000000000001</v>
      </c>
    </row>
    <row r="63" spans="1:9" x14ac:dyDescent="0.2">
      <c r="A63" s="25" t="s">
        <v>327</v>
      </c>
      <c r="B63" s="25" t="s">
        <v>329</v>
      </c>
      <c r="C63" s="25" t="s">
        <v>336</v>
      </c>
      <c r="D63" s="79">
        <v>55736</v>
      </c>
      <c r="E63" s="33">
        <v>127</v>
      </c>
      <c r="F63" s="11">
        <f t="shared" si="4"/>
        <v>127</v>
      </c>
      <c r="G63" s="11">
        <f t="shared" si="4"/>
        <v>53.35</v>
      </c>
      <c r="H63" s="11">
        <f t="shared" si="1"/>
        <v>5.34</v>
      </c>
      <c r="I63" s="11">
        <f t="shared" si="2"/>
        <v>58.69</v>
      </c>
    </row>
    <row r="64" spans="1:9" x14ac:dyDescent="0.2">
      <c r="A64" s="25" t="s">
        <v>327</v>
      </c>
      <c r="B64" s="25" t="s">
        <v>329</v>
      </c>
      <c r="C64" s="25" t="s">
        <v>336</v>
      </c>
      <c r="D64" s="79">
        <v>55739</v>
      </c>
      <c r="E64" s="33">
        <v>57</v>
      </c>
      <c r="F64" s="11">
        <f t="shared" ref="F64:G83" si="5">CEILING(TRUNC(+E64*F$3,2),0.05)</f>
        <v>57</v>
      </c>
      <c r="G64" s="11">
        <f t="shared" si="5"/>
        <v>23.950000000000003</v>
      </c>
      <c r="H64" s="11">
        <f t="shared" si="1"/>
        <v>2.4</v>
      </c>
      <c r="I64" s="11">
        <f t="shared" si="2"/>
        <v>26.35</v>
      </c>
    </row>
    <row r="65" spans="1:9" x14ac:dyDescent="0.2">
      <c r="A65" s="25" t="s">
        <v>327</v>
      </c>
      <c r="B65" s="25" t="s">
        <v>329</v>
      </c>
      <c r="C65" s="25" t="s">
        <v>336</v>
      </c>
      <c r="D65" s="79">
        <v>55759</v>
      </c>
      <c r="E65" s="33">
        <v>150</v>
      </c>
      <c r="F65" s="11">
        <f t="shared" si="5"/>
        <v>150</v>
      </c>
      <c r="G65" s="11">
        <f t="shared" si="5"/>
        <v>63</v>
      </c>
      <c r="H65" s="11">
        <f t="shared" si="1"/>
        <v>6.3</v>
      </c>
      <c r="I65" s="11">
        <f t="shared" si="2"/>
        <v>69.3</v>
      </c>
    </row>
    <row r="66" spans="1:9" x14ac:dyDescent="0.2">
      <c r="A66" s="25" t="s">
        <v>327</v>
      </c>
      <c r="B66" s="25" t="s">
        <v>329</v>
      </c>
      <c r="C66" s="25" t="s">
        <v>336</v>
      </c>
      <c r="D66" s="79">
        <v>55762</v>
      </c>
      <c r="E66" s="33">
        <v>60</v>
      </c>
      <c r="F66" s="11">
        <f t="shared" si="5"/>
        <v>60</v>
      </c>
      <c r="G66" s="11">
        <f t="shared" si="5"/>
        <v>25.200000000000003</v>
      </c>
      <c r="H66" s="11">
        <f t="shared" si="1"/>
        <v>2.52</v>
      </c>
      <c r="I66" s="11">
        <f t="shared" si="2"/>
        <v>27.720000000000002</v>
      </c>
    </row>
    <row r="67" spans="1:9" x14ac:dyDescent="0.2">
      <c r="A67" s="25" t="s">
        <v>327</v>
      </c>
      <c r="B67" s="25" t="s">
        <v>329</v>
      </c>
      <c r="C67" s="25" t="s">
        <v>336</v>
      </c>
      <c r="D67" s="79">
        <v>55764</v>
      </c>
      <c r="E67" s="33">
        <v>160</v>
      </c>
      <c r="F67" s="11">
        <f t="shared" si="5"/>
        <v>160</v>
      </c>
      <c r="G67" s="11">
        <f t="shared" si="5"/>
        <v>67.2</v>
      </c>
      <c r="H67" s="11">
        <f t="shared" si="1"/>
        <v>6.72</v>
      </c>
      <c r="I67" s="11">
        <f t="shared" si="2"/>
        <v>73.92</v>
      </c>
    </row>
    <row r="68" spans="1:9" x14ac:dyDescent="0.2">
      <c r="A68" s="25" t="s">
        <v>327</v>
      </c>
      <c r="B68" s="25" t="s">
        <v>329</v>
      </c>
      <c r="C68" s="25" t="s">
        <v>336</v>
      </c>
      <c r="D68" s="79">
        <v>55766</v>
      </c>
      <c r="E68" s="33">
        <v>65</v>
      </c>
      <c r="F68" s="11">
        <f t="shared" si="5"/>
        <v>65</v>
      </c>
      <c r="G68" s="11">
        <f t="shared" si="5"/>
        <v>27.3</v>
      </c>
      <c r="H68" s="11">
        <f t="shared" ref="H68:H131" si="6">ROUND((+G68*H$3),2)</f>
        <v>2.73</v>
      </c>
      <c r="I68" s="11">
        <f t="shared" ref="I68:I131" si="7">+H68+G68</f>
        <v>30.03</v>
      </c>
    </row>
    <row r="69" spans="1:9" x14ac:dyDescent="0.2">
      <c r="A69" s="25" t="s">
        <v>327</v>
      </c>
      <c r="B69" s="25" t="s">
        <v>329</v>
      </c>
      <c r="C69" s="25" t="s">
        <v>336</v>
      </c>
      <c r="D69" s="79">
        <v>55768</v>
      </c>
      <c r="E69" s="33">
        <v>150</v>
      </c>
      <c r="F69" s="11">
        <f t="shared" si="5"/>
        <v>150</v>
      </c>
      <c r="G69" s="11">
        <f t="shared" si="5"/>
        <v>63</v>
      </c>
      <c r="H69" s="11">
        <f t="shared" si="6"/>
        <v>6.3</v>
      </c>
      <c r="I69" s="11">
        <f t="shared" si="7"/>
        <v>69.3</v>
      </c>
    </row>
    <row r="70" spans="1:9" x14ac:dyDescent="0.2">
      <c r="A70" s="25" t="s">
        <v>327</v>
      </c>
      <c r="B70" s="25" t="s">
        <v>329</v>
      </c>
      <c r="C70" s="25" t="s">
        <v>336</v>
      </c>
      <c r="D70" s="79">
        <v>55770</v>
      </c>
      <c r="E70" s="33">
        <v>60</v>
      </c>
      <c r="F70" s="11">
        <f t="shared" si="5"/>
        <v>60</v>
      </c>
      <c r="G70" s="11">
        <f t="shared" si="5"/>
        <v>25.200000000000003</v>
      </c>
      <c r="H70" s="11">
        <f t="shared" si="6"/>
        <v>2.52</v>
      </c>
      <c r="I70" s="11">
        <f t="shared" si="7"/>
        <v>27.720000000000002</v>
      </c>
    </row>
    <row r="71" spans="1:9" x14ac:dyDescent="0.2">
      <c r="A71" s="25" t="s">
        <v>327</v>
      </c>
      <c r="B71" s="25" t="s">
        <v>329</v>
      </c>
      <c r="C71" s="25" t="s">
        <v>336</v>
      </c>
      <c r="D71" s="79">
        <v>55772</v>
      </c>
      <c r="E71" s="33">
        <v>160</v>
      </c>
      <c r="F71" s="11">
        <f t="shared" si="5"/>
        <v>160</v>
      </c>
      <c r="G71" s="11">
        <f t="shared" si="5"/>
        <v>67.2</v>
      </c>
      <c r="H71" s="11">
        <f t="shared" si="6"/>
        <v>6.72</v>
      </c>
      <c r="I71" s="11">
        <f t="shared" si="7"/>
        <v>73.92</v>
      </c>
    </row>
    <row r="72" spans="1:9" x14ac:dyDescent="0.2">
      <c r="A72" s="25" t="s">
        <v>327</v>
      </c>
      <c r="B72" s="25" t="s">
        <v>329</v>
      </c>
      <c r="C72" s="25" t="s">
        <v>336</v>
      </c>
      <c r="D72" s="79">
        <v>55774</v>
      </c>
      <c r="E72" s="33">
        <v>65</v>
      </c>
      <c r="F72" s="11">
        <f t="shared" si="5"/>
        <v>65</v>
      </c>
      <c r="G72" s="11">
        <f t="shared" si="5"/>
        <v>27.3</v>
      </c>
      <c r="H72" s="11">
        <f t="shared" si="6"/>
        <v>2.73</v>
      </c>
      <c r="I72" s="11">
        <f t="shared" si="7"/>
        <v>30.03</v>
      </c>
    </row>
    <row r="73" spans="1:9" x14ac:dyDescent="0.2">
      <c r="A73" s="25" t="s">
        <v>327</v>
      </c>
      <c r="B73" s="25" t="s">
        <v>329</v>
      </c>
      <c r="C73" s="25" t="s">
        <v>337</v>
      </c>
      <c r="D73" s="79">
        <v>55800</v>
      </c>
      <c r="E73" s="33">
        <v>109.1</v>
      </c>
      <c r="F73" s="11">
        <f t="shared" si="5"/>
        <v>109.10000000000001</v>
      </c>
      <c r="G73" s="11">
        <f t="shared" si="5"/>
        <v>45.85</v>
      </c>
      <c r="H73" s="11">
        <f t="shared" si="6"/>
        <v>4.59</v>
      </c>
      <c r="I73" s="11">
        <f t="shared" si="7"/>
        <v>50.44</v>
      </c>
    </row>
    <row r="74" spans="1:9" x14ac:dyDescent="0.2">
      <c r="A74" s="25" t="s">
        <v>327</v>
      </c>
      <c r="B74" s="25" t="s">
        <v>329</v>
      </c>
      <c r="C74" s="25" t="s">
        <v>337</v>
      </c>
      <c r="D74" s="79">
        <v>55802</v>
      </c>
      <c r="E74" s="33">
        <v>37.85</v>
      </c>
      <c r="F74" s="11">
        <f t="shared" si="5"/>
        <v>37.85</v>
      </c>
      <c r="G74" s="11">
        <f t="shared" si="5"/>
        <v>15.9</v>
      </c>
      <c r="H74" s="11">
        <f t="shared" si="6"/>
        <v>1.59</v>
      </c>
      <c r="I74" s="11">
        <f t="shared" si="7"/>
        <v>17.490000000000002</v>
      </c>
    </row>
    <row r="75" spans="1:9" x14ac:dyDescent="0.2">
      <c r="A75" s="25" t="s">
        <v>327</v>
      </c>
      <c r="B75" s="25" t="s">
        <v>329</v>
      </c>
      <c r="C75" s="25" t="s">
        <v>337</v>
      </c>
      <c r="D75" s="79">
        <v>55804</v>
      </c>
      <c r="E75" s="33">
        <v>109.1</v>
      </c>
      <c r="F75" s="11">
        <f t="shared" si="5"/>
        <v>109.10000000000001</v>
      </c>
      <c r="G75" s="11">
        <f t="shared" si="5"/>
        <v>45.85</v>
      </c>
      <c r="H75" s="11">
        <f t="shared" si="6"/>
        <v>4.59</v>
      </c>
      <c r="I75" s="11">
        <f t="shared" si="7"/>
        <v>50.44</v>
      </c>
    </row>
    <row r="76" spans="1:9" x14ac:dyDescent="0.2">
      <c r="A76" s="25" t="s">
        <v>327</v>
      </c>
      <c r="B76" s="25" t="s">
        <v>329</v>
      </c>
      <c r="C76" s="25" t="s">
        <v>337</v>
      </c>
      <c r="D76" s="79">
        <v>55806</v>
      </c>
      <c r="E76" s="33">
        <v>37.85</v>
      </c>
      <c r="F76" s="11">
        <f t="shared" si="5"/>
        <v>37.85</v>
      </c>
      <c r="G76" s="11">
        <f t="shared" si="5"/>
        <v>15.9</v>
      </c>
      <c r="H76" s="11">
        <f t="shared" si="6"/>
        <v>1.59</v>
      </c>
      <c r="I76" s="11">
        <f t="shared" si="7"/>
        <v>17.490000000000002</v>
      </c>
    </row>
    <row r="77" spans="1:9" x14ac:dyDescent="0.2">
      <c r="A77" s="25" t="s">
        <v>327</v>
      </c>
      <c r="B77" s="25" t="s">
        <v>329</v>
      </c>
      <c r="C77" s="25" t="s">
        <v>337</v>
      </c>
      <c r="D77" s="79">
        <v>55808</v>
      </c>
      <c r="E77" s="33">
        <v>109.1</v>
      </c>
      <c r="F77" s="11">
        <f t="shared" si="5"/>
        <v>109.10000000000001</v>
      </c>
      <c r="G77" s="11">
        <f t="shared" si="5"/>
        <v>45.85</v>
      </c>
      <c r="H77" s="11">
        <f t="shared" si="6"/>
        <v>4.59</v>
      </c>
      <c r="I77" s="11">
        <f t="shared" si="7"/>
        <v>50.44</v>
      </c>
    </row>
    <row r="78" spans="1:9" x14ac:dyDescent="0.2">
      <c r="A78" s="25" t="s">
        <v>327</v>
      </c>
      <c r="B78" s="25" t="s">
        <v>329</v>
      </c>
      <c r="C78" s="25" t="s">
        <v>337</v>
      </c>
      <c r="D78" s="79">
        <v>55810</v>
      </c>
      <c r="E78" s="33">
        <v>37.85</v>
      </c>
      <c r="F78" s="11">
        <f t="shared" si="5"/>
        <v>37.85</v>
      </c>
      <c r="G78" s="11">
        <f t="shared" si="5"/>
        <v>15.9</v>
      </c>
      <c r="H78" s="11">
        <f t="shared" si="6"/>
        <v>1.59</v>
      </c>
      <c r="I78" s="11">
        <f t="shared" si="7"/>
        <v>17.490000000000002</v>
      </c>
    </row>
    <row r="79" spans="1:9" x14ac:dyDescent="0.2">
      <c r="A79" s="25" t="s">
        <v>327</v>
      </c>
      <c r="B79" s="25" t="s">
        <v>329</v>
      </c>
      <c r="C79" s="25" t="s">
        <v>337</v>
      </c>
      <c r="D79" s="79">
        <v>55812</v>
      </c>
      <c r="E79" s="33">
        <v>109.1</v>
      </c>
      <c r="F79" s="11">
        <f t="shared" si="5"/>
        <v>109.10000000000001</v>
      </c>
      <c r="G79" s="11">
        <f t="shared" si="5"/>
        <v>45.85</v>
      </c>
      <c r="H79" s="11">
        <f t="shared" si="6"/>
        <v>4.59</v>
      </c>
      <c r="I79" s="11">
        <f t="shared" si="7"/>
        <v>50.44</v>
      </c>
    </row>
    <row r="80" spans="1:9" x14ac:dyDescent="0.2">
      <c r="A80" s="25" t="s">
        <v>327</v>
      </c>
      <c r="B80" s="25" t="s">
        <v>329</v>
      </c>
      <c r="C80" s="25" t="s">
        <v>337</v>
      </c>
      <c r="D80" s="79">
        <v>55814</v>
      </c>
      <c r="E80" s="33">
        <v>37.85</v>
      </c>
      <c r="F80" s="11">
        <f t="shared" si="5"/>
        <v>37.85</v>
      </c>
      <c r="G80" s="11">
        <f t="shared" si="5"/>
        <v>15.9</v>
      </c>
      <c r="H80" s="11">
        <f t="shared" si="6"/>
        <v>1.59</v>
      </c>
      <c r="I80" s="11">
        <f t="shared" si="7"/>
        <v>17.490000000000002</v>
      </c>
    </row>
    <row r="81" spans="1:9" x14ac:dyDescent="0.2">
      <c r="A81" s="25" t="s">
        <v>327</v>
      </c>
      <c r="B81" s="25" t="s">
        <v>329</v>
      </c>
      <c r="C81" s="25" t="s">
        <v>337</v>
      </c>
      <c r="D81" s="79">
        <v>55816</v>
      </c>
      <c r="E81" s="33">
        <v>109.1</v>
      </c>
      <c r="F81" s="11">
        <f t="shared" si="5"/>
        <v>109.10000000000001</v>
      </c>
      <c r="G81" s="11">
        <f t="shared" si="5"/>
        <v>45.85</v>
      </c>
      <c r="H81" s="11">
        <f t="shared" si="6"/>
        <v>4.59</v>
      </c>
      <c r="I81" s="11">
        <f t="shared" si="7"/>
        <v>50.44</v>
      </c>
    </row>
    <row r="82" spans="1:9" x14ac:dyDescent="0.2">
      <c r="A82" s="25" t="s">
        <v>327</v>
      </c>
      <c r="B82" s="25" t="s">
        <v>329</v>
      </c>
      <c r="C82" s="25" t="s">
        <v>337</v>
      </c>
      <c r="D82" s="79">
        <v>55818</v>
      </c>
      <c r="E82" s="33">
        <v>37.85</v>
      </c>
      <c r="F82" s="11">
        <f t="shared" si="5"/>
        <v>37.85</v>
      </c>
      <c r="G82" s="11">
        <f t="shared" si="5"/>
        <v>15.9</v>
      </c>
      <c r="H82" s="11">
        <f t="shared" si="6"/>
        <v>1.59</v>
      </c>
      <c r="I82" s="11">
        <f t="shared" si="7"/>
        <v>17.490000000000002</v>
      </c>
    </row>
    <row r="83" spans="1:9" x14ac:dyDescent="0.2">
      <c r="A83" s="25" t="s">
        <v>327</v>
      </c>
      <c r="B83" s="25" t="s">
        <v>329</v>
      </c>
      <c r="C83" s="25" t="s">
        <v>337</v>
      </c>
      <c r="D83" s="79">
        <v>55820</v>
      </c>
      <c r="E83" s="33">
        <v>109.1</v>
      </c>
      <c r="F83" s="11">
        <f t="shared" si="5"/>
        <v>109.10000000000001</v>
      </c>
      <c r="G83" s="11">
        <f t="shared" si="5"/>
        <v>45.85</v>
      </c>
      <c r="H83" s="11">
        <f t="shared" si="6"/>
        <v>4.59</v>
      </c>
      <c r="I83" s="11">
        <f t="shared" si="7"/>
        <v>50.44</v>
      </c>
    </row>
    <row r="84" spans="1:9" x14ac:dyDescent="0.2">
      <c r="A84" s="25" t="s">
        <v>327</v>
      </c>
      <c r="B84" s="25" t="s">
        <v>329</v>
      </c>
      <c r="C84" s="25" t="s">
        <v>337</v>
      </c>
      <c r="D84" s="79">
        <v>55822</v>
      </c>
      <c r="E84" s="33">
        <v>37.85</v>
      </c>
      <c r="F84" s="11">
        <f t="shared" ref="F84:G103" si="8">CEILING(TRUNC(+E84*F$3,2),0.05)</f>
        <v>37.85</v>
      </c>
      <c r="G84" s="11">
        <f t="shared" si="8"/>
        <v>15.9</v>
      </c>
      <c r="H84" s="11">
        <f t="shared" si="6"/>
        <v>1.59</v>
      </c>
      <c r="I84" s="11">
        <f t="shared" si="7"/>
        <v>17.490000000000002</v>
      </c>
    </row>
    <row r="85" spans="1:9" x14ac:dyDescent="0.2">
      <c r="A85" s="25" t="s">
        <v>327</v>
      </c>
      <c r="B85" s="25" t="s">
        <v>329</v>
      </c>
      <c r="C85" s="25" t="s">
        <v>337</v>
      </c>
      <c r="D85" s="79">
        <v>55824</v>
      </c>
      <c r="E85" s="33">
        <v>109.1</v>
      </c>
      <c r="F85" s="11">
        <f t="shared" si="8"/>
        <v>109.10000000000001</v>
      </c>
      <c r="G85" s="11">
        <f t="shared" si="8"/>
        <v>45.85</v>
      </c>
      <c r="H85" s="11">
        <f t="shared" si="6"/>
        <v>4.59</v>
      </c>
      <c r="I85" s="11">
        <f t="shared" si="7"/>
        <v>50.44</v>
      </c>
    </row>
    <row r="86" spans="1:9" x14ac:dyDescent="0.2">
      <c r="A86" s="25" t="s">
        <v>327</v>
      </c>
      <c r="B86" s="25" t="s">
        <v>329</v>
      </c>
      <c r="C86" s="25" t="s">
        <v>337</v>
      </c>
      <c r="D86" s="79">
        <v>55826</v>
      </c>
      <c r="E86" s="33">
        <v>37.85</v>
      </c>
      <c r="F86" s="11">
        <f t="shared" si="8"/>
        <v>37.85</v>
      </c>
      <c r="G86" s="11">
        <f t="shared" si="8"/>
        <v>15.9</v>
      </c>
      <c r="H86" s="11">
        <f t="shared" si="6"/>
        <v>1.59</v>
      </c>
      <c r="I86" s="11">
        <f t="shared" si="7"/>
        <v>17.490000000000002</v>
      </c>
    </row>
    <row r="87" spans="1:9" x14ac:dyDescent="0.2">
      <c r="A87" s="25" t="s">
        <v>327</v>
      </c>
      <c r="B87" s="25" t="s">
        <v>329</v>
      </c>
      <c r="C87" s="25" t="s">
        <v>337</v>
      </c>
      <c r="D87" s="79">
        <v>55828</v>
      </c>
      <c r="E87" s="33">
        <v>109.1</v>
      </c>
      <c r="F87" s="11">
        <f t="shared" si="8"/>
        <v>109.10000000000001</v>
      </c>
      <c r="G87" s="11">
        <f t="shared" si="8"/>
        <v>45.85</v>
      </c>
      <c r="H87" s="11">
        <f t="shared" si="6"/>
        <v>4.59</v>
      </c>
      <c r="I87" s="11">
        <f t="shared" si="7"/>
        <v>50.44</v>
      </c>
    </row>
    <row r="88" spans="1:9" x14ac:dyDescent="0.2">
      <c r="A88" s="25" t="s">
        <v>327</v>
      </c>
      <c r="B88" s="25" t="s">
        <v>329</v>
      </c>
      <c r="C88" s="25" t="s">
        <v>337</v>
      </c>
      <c r="D88" s="79">
        <v>55830</v>
      </c>
      <c r="E88" s="33">
        <v>37.85</v>
      </c>
      <c r="F88" s="11">
        <f t="shared" si="8"/>
        <v>37.85</v>
      </c>
      <c r="G88" s="11">
        <f t="shared" si="8"/>
        <v>15.9</v>
      </c>
      <c r="H88" s="11">
        <f t="shared" si="6"/>
        <v>1.59</v>
      </c>
      <c r="I88" s="11">
        <f t="shared" si="7"/>
        <v>17.490000000000002</v>
      </c>
    </row>
    <row r="89" spans="1:9" x14ac:dyDescent="0.2">
      <c r="A89" s="25" t="s">
        <v>327</v>
      </c>
      <c r="B89" s="25" t="s">
        <v>329</v>
      </c>
      <c r="C89" s="25" t="s">
        <v>337</v>
      </c>
      <c r="D89" s="79">
        <v>55832</v>
      </c>
      <c r="E89" s="33">
        <v>109.1</v>
      </c>
      <c r="F89" s="11">
        <f t="shared" si="8"/>
        <v>109.10000000000001</v>
      </c>
      <c r="G89" s="11">
        <f t="shared" si="8"/>
        <v>45.85</v>
      </c>
      <c r="H89" s="11">
        <f t="shared" si="6"/>
        <v>4.59</v>
      </c>
      <c r="I89" s="11">
        <f t="shared" si="7"/>
        <v>50.44</v>
      </c>
    </row>
    <row r="90" spans="1:9" x14ac:dyDescent="0.2">
      <c r="A90" s="25" t="s">
        <v>327</v>
      </c>
      <c r="B90" s="25" t="s">
        <v>329</v>
      </c>
      <c r="C90" s="25" t="s">
        <v>337</v>
      </c>
      <c r="D90" s="79">
        <v>55834</v>
      </c>
      <c r="E90" s="33">
        <v>37.85</v>
      </c>
      <c r="F90" s="11">
        <f t="shared" si="8"/>
        <v>37.85</v>
      </c>
      <c r="G90" s="11">
        <f t="shared" si="8"/>
        <v>15.9</v>
      </c>
      <c r="H90" s="11">
        <f t="shared" si="6"/>
        <v>1.59</v>
      </c>
      <c r="I90" s="11">
        <f t="shared" si="7"/>
        <v>17.490000000000002</v>
      </c>
    </row>
    <row r="91" spans="1:9" x14ac:dyDescent="0.2">
      <c r="A91" s="25" t="s">
        <v>327</v>
      </c>
      <c r="B91" s="25" t="s">
        <v>329</v>
      </c>
      <c r="C91" s="25" t="s">
        <v>337</v>
      </c>
      <c r="D91" s="79">
        <v>55836</v>
      </c>
      <c r="E91" s="33">
        <v>109.1</v>
      </c>
      <c r="F91" s="11">
        <f t="shared" si="8"/>
        <v>109.10000000000001</v>
      </c>
      <c r="G91" s="11">
        <f t="shared" si="8"/>
        <v>45.85</v>
      </c>
      <c r="H91" s="11">
        <f t="shared" si="6"/>
        <v>4.59</v>
      </c>
      <c r="I91" s="11">
        <f t="shared" si="7"/>
        <v>50.44</v>
      </c>
    </row>
    <row r="92" spans="1:9" x14ac:dyDescent="0.2">
      <c r="A92" s="25" t="s">
        <v>327</v>
      </c>
      <c r="B92" s="25" t="s">
        <v>329</v>
      </c>
      <c r="C92" s="25" t="s">
        <v>337</v>
      </c>
      <c r="D92" s="79">
        <v>55838</v>
      </c>
      <c r="E92" s="33">
        <v>37.85</v>
      </c>
      <c r="F92" s="11">
        <f t="shared" si="8"/>
        <v>37.85</v>
      </c>
      <c r="G92" s="11">
        <f t="shared" si="8"/>
        <v>15.9</v>
      </c>
      <c r="H92" s="11">
        <f t="shared" si="6"/>
        <v>1.59</v>
      </c>
      <c r="I92" s="11">
        <f t="shared" si="7"/>
        <v>17.490000000000002</v>
      </c>
    </row>
    <row r="93" spans="1:9" x14ac:dyDescent="0.2">
      <c r="A93" s="25" t="s">
        <v>327</v>
      </c>
      <c r="B93" s="25" t="s">
        <v>329</v>
      </c>
      <c r="C93" s="25" t="s">
        <v>337</v>
      </c>
      <c r="D93" s="79">
        <v>55840</v>
      </c>
      <c r="E93" s="33">
        <v>109.1</v>
      </c>
      <c r="F93" s="11">
        <f t="shared" si="8"/>
        <v>109.10000000000001</v>
      </c>
      <c r="G93" s="11">
        <f t="shared" si="8"/>
        <v>45.85</v>
      </c>
      <c r="H93" s="11">
        <f t="shared" si="6"/>
        <v>4.59</v>
      </c>
      <c r="I93" s="11">
        <f t="shared" si="7"/>
        <v>50.44</v>
      </c>
    </row>
    <row r="94" spans="1:9" x14ac:dyDescent="0.2">
      <c r="A94" s="25" t="s">
        <v>327</v>
      </c>
      <c r="B94" s="25" t="s">
        <v>329</v>
      </c>
      <c r="C94" s="25" t="s">
        <v>337</v>
      </c>
      <c r="D94" s="79">
        <v>55842</v>
      </c>
      <c r="E94" s="33">
        <v>37.85</v>
      </c>
      <c r="F94" s="11">
        <f t="shared" si="8"/>
        <v>37.85</v>
      </c>
      <c r="G94" s="11">
        <f t="shared" si="8"/>
        <v>15.9</v>
      </c>
      <c r="H94" s="11">
        <f t="shared" si="6"/>
        <v>1.59</v>
      </c>
      <c r="I94" s="11">
        <f t="shared" si="7"/>
        <v>17.490000000000002</v>
      </c>
    </row>
    <row r="95" spans="1:9" x14ac:dyDescent="0.2">
      <c r="A95" s="25" t="s">
        <v>327</v>
      </c>
      <c r="B95" s="25" t="s">
        <v>329</v>
      </c>
      <c r="C95" s="25" t="s">
        <v>337</v>
      </c>
      <c r="D95" s="79">
        <v>55844</v>
      </c>
      <c r="E95" s="33">
        <v>87.35</v>
      </c>
      <c r="F95" s="11">
        <f t="shared" si="8"/>
        <v>87.350000000000009</v>
      </c>
      <c r="G95" s="11">
        <f t="shared" si="8"/>
        <v>36.700000000000003</v>
      </c>
      <c r="H95" s="11">
        <f t="shared" si="6"/>
        <v>3.67</v>
      </c>
      <c r="I95" s="11">
        <f t="shared" si="7"/>
        <v>40.370000000000005</v>
      </c>
    </row>
    <row r="96" spans="1:9" x14ac:dyDescent="0.2">
      <c r="A96" s="25" t="s">
        <v>327</v>
      </c>
      <c r="B96" s="25" t="s">
        <v>329</v>
      </c>
      <c r="C96" s="25" t="s">
        <v>337</v>
      </c>
      <c r="D96" s="79">
        <v>55846</v>
      </c>
      <c r="E96" s="33">
        <v>37.85</v>
      </c>
      <c r="F96" s="11">
        <f t="shared" si="8"/>
        <v>37.85</v>
      </c>
      <c r="G96" s="11">
        <f t="shared" si="8"/>
        <v>15.9</v>
      </c>
      <c r="H96" s="11">
        <f t="shared" si="6"/>
        <v>1.59</v>
      </c>
      <c r="I96" s="11">
        <f t="shared" si="7"/>
        <v>17.490000000000002</v>
      </c>
    </row>
    <row r="97" spans="1:9" x14ac:dyDescent="0.2">
      <c r="A97" s="25" t="s">
        <v>327</v>
      </c>
      <c r="B97" s="25" t="s">
        <v>329</v>
      </c>
      <c r="C97" s="25" t="s">
        <v>337</v>
      </c>
      <c r="D97" s="79">
        <v>55848</v>
      </c>
      <c r="E97" s="33">
        <v>109.1</v>
      </c>
      <c r="F97" s="11">
        <f t="shared" si="8"/>
        <v>109.10000000000001</v>
      </c>
      <c r="G97" s="11">
        <f t="shared" si="8"/>
        <v>45.85</v>
      </c>
      <c r="H97" s="11">
        <f t="shared" si="6"/>
        <v>4.59</v>
      </c>
      <c r="I97" s="11">
        <f t="shared" si="7"/>
        <v>50.44</v>
      </c>
    </row>
    <row r="98" spans="1:9" x14ac:dyDescent="0.2">
      <c r="A98" s="25" t="s">
        <v>327</v>
      </c>
      <c r="B98" s="25" t="s">
        <v>329</v>
      </c>
      <c r="C98" s="25" t="s">
        <v>337</v>
      </c>
      <c r="D98" s="79">
        <v>55850</v>
      </c>
      <c r="E98" s="33">
        <v>152.85</v>
      </c>
      <c r="F98" s="11">
        <f t="shared" si="8"/>
        <v>152.85</v>
      </c>
      <c r="G98" s="11">
        <f t="shared" si="8"/>
        <v>64.2</v>
      </c>
      <c r="H98" s="11">
        <f t="shared" si="6"/>
        <v>6.42</v>
      </c>
      <c r="I98" s="11">
        <f t="shared" si="7"/>
        <v>70.62</v>
      </c>
    </row>
    <row r="99" spans="1:9" x14ac:dyDescent="0.2">
      <c r="A99" s="25" t="s">
        <v>327</v>
      </c>
      <c r="B99" s="25" t="s">
        <v>329</v>
      </c>
      <c r="C99" s="25" t="s">
        <v>337</v>
      </c>
      <c r="D99" s="79">
        <v>55852</v>
      </c>
      <c r="E99" s="33">
        <v>109.1</v>
      </c>
      <c r="F99" s="11">
        <f t="shared" si="8"/>
        <v>109.10000000000001</v>
      </c>
      <c r="G99" s="11">
        <f t="shared" si="8"/>
        <v>45.85</v>
      </c>
      <c r="H99" s="11">
        <f t="shared" si="6"/>
        <v>4.59</v>
      </c>
      <c r="I99" s="11">
        <f t="shared" si="7"/>
        <v>50.44</v>
      </c>
    </row>
    <row r="100" spans="1:9" x14ac:dyDescent="0.2">
      <c r="A100" s="25" t="s">
        <v>327</v>
      </c>
      <c r="B100" s="25" t="s">
        <v>329</v>
      </c>
      <c r="C100" s="25" t="s">
        <v>337</v>
      </c>
      <c r="D100" s="79">
        <v>55854</v>
      </c>
      <c r="E100" s="33">
        <v>37.85</v>
      </c>
      <c r="F100" s="11">
        <f t="shared" si="8"/>
        <v>37.85</v>
      </c>
      <c r="G100" s="11">
        <f t="shared" si="8"/>
        <v>15.9</v>
      </c>
      <c r="H100" s="11">
        <f t="shared" si="6"/>
        <v>1.59</v>
      </c>
      <c r="I100" s="11">
        <f t="shared" si="7"/>
        <v>17.490000000000002</v>
      </c>
    </row>
    <row r="101" spans="1:9" x14ac:dyDescent="0.2">
      <c r="A101" s="25" t="s">
        <v>327</v>
      </c>
      <c r="B101" s="25" t="s">
        <v>339</v>
      </c>
      <c r="C101" s="25" t="s">
        <v>341</v>
      </c>
      <c r="D101" s="79">
        <v>56001</v>
      </c>
      <c r="E101" s="33">
        <v>195.05</v>
      </c>
      <c r="F101" s="11">
        <f t="shared" si="8"/>
        <v>195.05</v>
      </c>
      <c r="G101" s="11">
        <f t="shared" si="8"/>
        <v>81.95</v>
      </c>
      <c r="H101" s="11">
        <f t="shared" si="6"/>
        <v>8.1999999999999993</v>
      </c>
      <c r="I101" s="11">
        <f t="shared" si="7"/>
        <v>90.15</v>
      </c>
    </row>
    <row r="102" spans="1:9" x14ac:dyDescent="0.2">
      <c r="A102" s="25" t="s">
        <v>327</v>
      </c>
      <c r="B102" s="25" t="s">
        <v>339</v>
      </c>
      <c r="C102" s="25" t="s">
        <v>341</v>
      </c>
      <c r="D102" s="79">
        <v>56007</v>
      </c>
      <c r="E102" s="33">
        <v>250</v>
      </c>
      <c r="F102" s="11">
        <f t="shared" si="8"/>
        <v>250</v>
      </c>
      <c r="G102" s="11">
        <f t="shared" si="8"/>
        <v>105</v>
      </c>
      <c r="H102" s="11">
        <f t="shared" si="6"/>
        <v>10.5</v>
      </c>
      <c r="I102" s="11">
        <f t="shared" si="7"/>
        <v>115.5</v>
      </c>
    </row>
    <row r="103" spans="1:9" x14ac:dyDescent="0.2">
      <c r="A103" s="25" t="s">
        <v>327</v>
      </c>
      <c r="B103" s="25" t="s">
        <v>339</v>
      </c>
      <c r="C103" s="25" t="s">
        <v>341</v>
      </c>
      <c r="D103" s="79">
        <v>56010</v>
      </c>
      <c r="E103" s="33">
        <v>252.1</v>
      </c>
      <c r="F103" s="11">
        <f t="shared" si="8"/>
        <v>252.10000000000002</v>
      </c>
      <c r="G103" s="11">
        <f t="shared" si="8"/>
        <v>105.9</v>
      </c>
      <c r="H103" s="11">
        <f t="shared" si="6"/>
        <v>10.59</v>
      </c>
      <c r="I103" s="11">
        <f t="shared" si="7"/>
        <v>116.49000000000001</v>
      </c>
    </row>
    <row r="104" spans="1:9" x14ac:dyDescent="0.2">
      <c r="A104" s="25" t="s">
        <v>327</v>
      </c>
      <c r="B104" s="25" t="s">
        <v>339</v>
      </c>
      <c r="C104" s="25" t="s">
        <v>341</v>
      </c>
      <c r="D104" s="79">
        <v>56013</v>
      </c>
      <c r="E104" s="33">
        <v>250</v>
      </c>
      <c r="F104" s="11">
        <f t="shared" ref="F104:G123" si="9">CEILING(TRUNC(+E104*F$3,2),0.05)</f>
        <v>250</v>
      </c>
      <c r="G104" s="11">
        <f t="shared" si="9"/>
        <v>105</v>
      </c>
      <c r="H104" s="11">
        <f t="shared" si="6"/>
        <v>10.5</v>
      </c>
      <c r="I104" s="11">
        <f t="shared" si="7"/>
        <v>115.5</v>
      </c>
    </row>
    <row r="105" spans="1:9" x14ac:dyDescent="0.2">
      <c r="A105" s="25" t="s">
        <v>327</v>
      </c>
      <c r="B105" s="25" t="s">
        <v>339</v>
      </c>
      <c r="C105" s="25" t="s">
        <v>341</v>
      </c>
      <c r="D105" s="79">
        <v>56016</v>
      </c>
      <c r="E105" s="33">
        <v>290</v>
      </c>
      <c r="F105" s="11">
        <f t="shared" si="9"/>
        <v>290</v>
      </c>
      <c r="G105" s="11">
        <f t="shared" si="9"/>
        <v>121.80000000000001</v>
      </c>
      <c r="H105" s="11">
        <f t="shared" si="6"/>
        <v>12.18</v>
      </c>
      <c r="I105" s="11">
        <f t="shared" si="7"/>
        <v>133.98000000000002</v>
      </c>
    </row>
    <row r="106" spans="1:9" x14ac:dyDescent="0.2">
      <c r="A106" s="25" t="s">
        <v>327</v>
      </c>
      <c r="B106" s="25" t="s">
        <v>339</v>
      </c>
      <c r="C106" s="25" t="s">
        <v>341</v>
      </c>
      <c r="D106" s="79">
        <v>56022</v>
      </c>
      <c r="E106" s="33">
        <v>225</v>
      </c>
      <c r="F106" s="11">
        <f t="shared" si="9"/>
        <v>225</v>
      </c>
      <c r="G106" s="11">
        <f t="shared" si="9"/>
        <v>94.5</v>
      </c>
      <c r="H106" s="11">
        <f t="shared" si="6"/>
        <v>9.4499999999999993</v>
      </c>
      <c r="I106" s="11">
        <f t="shared" si="7"/>
        <v>103.95</v>
      </c>
    </row>
    <row r="107" spans="1:9" x14ac:dyDescent="0.2">
      <c r="A107" s="25" t="s">
        <v>327</v>
      </c>
      <c r="B107" s="25" t="s">
        <v>339</v>
      </c>
      <c r="C107" s="25" t="s">
        <v>341</v>
      </c>
      <c r="D107" s="79">
        <v>56028</v>
      </c>
      <c r="E107" s="33">
        <v>336.8</v>
      </c>
      <c r="F107" s="11">
        <f t="shared" si="9"/>
        <v>336.8</v>
      </c>
      <c r="G107" s="11">
        <f t="shared" si="9"/>
        <v>141.45000000000002</v>
      </c>
      <c r="H107" s="11">
        <f t="shared" si="6"/>
        <v>14.15</v>
      </c>
      <c r="I107" s="11">
        <f t="shared" si="7"/>
        <v>155.60000000000002</v>
      </c>
    </row>
    <row r="108" spans="1:9" x14ac:dyDescent="0.2">
      <c r="A108" s="25" t="s">
        <v>327</v>
      </c>
      <c r="B108" s="25" t="s">
        <v>339</v>
      </c>
      <c r="C108" s="25" t="s">
        <v>341</v>
      </c>
      <c r="D108" s="79">
        <v>56030</v>
      </c>
      <c r="E108" s="33">
        <v>225</v>
      </c>
      <c r="F108" s="11">
        <f t="shared" si="9"/>
        <v>225</v>
      </c>
      <c r="G108" s="11">
        <f t="shared" si="9"/>
        <v>94.5</v>
      </c>
      <c r="H108" s="11">
        <f t="shared" si="6"/>
        <v>9.4499999999999993</v>
      </c>
      <c r="I108" s="11">
        <f t="shared" si="7"/>
        <v>103.95</v>
      </c>
    </row>
    <row r="109" spans="1:9" x14ac:dyDescent="0.2">
      <c r="A109" s="25" t="s">
        <v>327</v>
      </c>
      <c r="B109" s="25" t="s">
        <v>339</v>
      </c>
      <c r="C109" s="25" t="s">
        <v>341</v>
      </c>
      <c r="D109" s="79">
        <v>56036</v>
      </c>
      <c r="E109" s="33">
        <v>336.8</v>
      </c>
      <c r="F109" s="11">
        <f t="shared" si="9"/>
        <v>336.8</v>
      </c>
      <c r="G109" s="11">
        <f t="shared" si="9"/>
        <v>141.45000000000002</v>
      </c>
      <c r="H109" s="11">
        <f t="shared" si="6"/>
        <v>14.15</v>
      </c>
      <c r="I109" s="11">
        <f t="shared" si="7"/>
        <v>155.60000000000002</v>
      </c>
    </row>
    <row r="110" spans="1:9" x14ac:dyDescent="0.2">
      <c r="A110" s="25" t="s">
        <v>327</v>
      </c>
      <c r="B110" s="25" t="s">
        <v>339</v>
      </c>
      <c r="C110" s="25" t="s">
        <v>341</v>
      </c>
      <c r="D110" s="79">
        <v>56041</v>
      </c>
      <c r="E110" s="33">
        <v>98.75</v>
      </c>
      <c r="F110" s="11">
        <f t="shared" si="9"/>
        <v>98.75</v>
      </c>
      <c r="G110" s="11">
        <f t="shared" si="9"/>
        <v>41.5</v>
      </c>
      <c r="H110" s="11">
        <f t="shared" si="6"/>
        <v>4.1500000000000004</v>
      </c>
      <c r="I110" s="11">
        <f t="shared" si="7"/>
        <v>45.65</v>
      </c>
    </row>
    <row r="111" spans="1:9" x14ac:dyDescent="0.2">
      <c r="A111" s="25" t="s">
        <v>327</v>
      </c>
      <c r="B111" s="25" t="s">
        <v>339</v>
      </c>
      <c r="C111" s="25" t="s">
        <v>341</v>
      </c>
      <c r="D111" s="79">
        <v>56047</v>
      </c>
      <c r="E111" s="33">
        <v>126.1</v>
      </c>
      <c r="F111" s="11">
        <f t="shared" si="9"/>
        <v>126.10000000000001</v>
      </c>
      <c r="G111" s="11">
        <f t="shared" si="9"/>
        <v>53</v>
      </c>
      <c r="H111" s="11">
        <f t="shared" si="6"/>
        <v>5.3</v>
      </c>
      <c r="I111" s="11">
        <f t="shared" si="7"/>
        <v>58.3</v>
      </c>
    </row>
    <row r="112" spans="1:9" x14ac:dyDescent="0.2">
      <c r="A112" s="25" t="s">
        <v>327</v>
      </c>
      <c r="B112" s="25" t="s">
        <v>339</v>
      </c>
      <c r="C112" s="25" t="s">
        <v>341</v>
      </c>
      <c r="D112" s="79">
        <v>56050</v>
      </c>
      <c r="E112" s="33">
        <v>128.19999999999999</v>
      </c>
      <c r="F112" s="11">
        <f t="shared" si="9"/>
        <v>128.20000000000002</v>
      </c>
      <c r="G112" s="11">
        <f t="shared" si="9"/>
        <v>53.85</v>
      </c>
      <c r="H112" s="11">
        <f t="shared" si="6"/>
        <v>5.39</v>
      </c>
      <c r="I112" s="11">
        <f t="shared" si="7"/>
        <v>59.24</v>
      </c>
    </row>
    <row r="113" spans="1:9" x14ac:dyDescent="0.2">
      <c r="A113" s="25" t="s">
        <v>327</v>
      </c>
      <c r="B113" s="25" t="s">
        <v>339</v>
      </c>
      <c r="C113" s="25" t="s">
        <v>341</v>
      </c>
      <c r="D113" s="79">
        <v>56053</v>
      </c>
      <c r="E113" s="33">
        <v>128.19999999999999</v>
      </c>
      <c r="F113" s="11">
        <f t="shared" si="9"/>
        <v>128.20000000000002</v>
      </c>
      <c r="G113" s="11">
        <f t="shared" si="9"/>
        <v>53.85</v>
      </c>
      <c r="H113" s="11">
        <f t="shared" si="6"/>
        <v>5.39</v>
      </c>
      <c r="I113" s="11">
        <f t="shared" si="7"/>
        <v>59.24</v>
      </c>
    </row>
    <row r="114" spans="1:9" x14ac:dyDescent="0.2">
      <c r="A114" s="25" t="s">
        <v>327</v>
      </c>
      <c r="B114" s="25" t="s">
        <v>339</v>
      </c>
      <c r="C114" s="25" t="s">
        <v>341</v>
      </c>
      <c r="D114" s="79">
        <v>56056</v>
      </c>
      <c r="E114" s="33">
        <v>155.44999999999999</v>
      </c>
      <c r="F114" s="11">
        <f t="shared" si="9"/>
        <v>155.45000000000002</v>
      </c>
      <c r="G114" s="11">
        <f t="shared" si="9"/>
        <v>65.3</v>
      </c>
      <c r="H114" s="11">
        <f t="shared" si="6"/>
        <v>6.53</v>
      </c>
      <c r="I114" s="11">
        <f t="shared" si="7"/>
        <v>71.83</v>
      </c>
    </row>
    <row r="115" spans="1:9" x14ac:dyDescent="0.2">
      <c r="A115" s="25" t="s">
        <v>327</v>
      </c>
      <c r="B115" s="25" t="s">
        <v>339</v>
      </c>
      <c r="C115" s="25" t="s">
        <v>341</v>
      </c>
      <c r="D115" s="79">
        <v>56062</v>
      </c>
      <c r="E115" s="33">
        <v>113.15</v>
      </c>
      <c r="F115" s="11">
        <f t="shared" si="9"/>
        <v>113.15</v>
      </c>
      <c r="G115" s="11">
        <f t="shared" si="9"/>
        <v>47.550000000000004</v>
      </c>
      <c r="H115" s="11">
        <f t="shared" si="6"/>
        <v>4.76</v>
      </c>
      <c r="I115" s="11">
        <f t="shared" si="7"/>
        <v>52.31</v>
      </c>
    </row>
    <row r="116" spans="1:9" x14ac:dyDescent="0.2">
      <c r="A116" s="25" t="s">
        <v>327</v>
      </c>
      <c r="B116" s="25" t="s">
        <v>339</v>
      </c>
      <c r="C116" s="25" t="s">
        <v>341</v>
      </c>
      <c r="D116" s="79">
        <v>56068</v>
      </c>
      <c r="E116" s="33">
        <v>168.4</v>
      </c>
      <c r="F116" s="11">
        <f t="shared" si="9"/>
        <v>168.4</v>
      </c>
      <c r="G116" s="11">
        <f t="shared" si="9"/>
        <v>70.75</v>
      </c>
      <c r="H116" s="11">
        <f t="shared" si="6"/>
        <v>7.08</v>
      </c>
      <c r="I116" s="11">
        <f t="shared" si="7"/>
        <v>77.83</v>
      </c>
    </row>
    <row r="117" spans="1:9" x14ac:dyDescent="0.2">
      <c r="A117" s="25" t="s">
        <v>327</v>
      </c>
      <c r="B117" s="25" t="s">
        <v>339</v>
      </c>
      <c r="C117" s="25" t="s">
        <v>341</v>
      </c>
      <c r="D117" s="79">
        <v>56070</v>
      </c>
      <c r="E117" s="33">
        <v>113.15</v>
      </c>
      <c r="F117" s="11">
        <f t="shared" si="9"/>
        <v>113.15</v>
      </c>
      <c r="G117" s="11">
        <f t="shared" si="9"/>
        <v>47.550000000000004</v>
      </c>
      <c r="H117" s="11">
        <f t="shared" si="6"/>
        <v>4.76</v>
      </c>
      <c r="I117" s="11">
        <f t="shared" si="7"/>
        <v>52.31</v>
      </c>
    </row>
    <row r="118" spans="1:9" x14ac:dyDescent="0.2">
      <c r="A118" s="25" t="s">
        <v>327</v>
      </c>
      <c r="B118" s="25" t="s">
        <v>339</v>
      </c>
      <c r="C118" s="25" t="s">
        <v>341</v>
      </c>
      <c r="D118" s="79">
        <v>56076</v>
      </c>
      <c r="E118" s="33">
        <v>168.4</v>
      </c>
      <c r="F118" s="11">
        <f t="shared" si="9"/>
        <v>168.4</v>
      </c>
      <c r="G118" s="11">
        <f t="shared" si="9"/>
        <v>70.75</v>
      </c>
      <c r="H118" s="11">
        <f t="shared" si="6"/>
        <v>7.08</v>
      </c>
      <c r="I118" s="11">
        <f t="shared" si="7"/>
        <v>77.83</v>
      </c>
    </row>
    <row r="119" spans="1:9" x14ac:dyDescent="0.2">
      <c r="A119" s="25" t="s">
        <v>327</v>
      </c>
      <c r="B119" s="25" t="s">
        <v>339</v>
      </c>
      <c r="C119" s="25" t="s">
        <v>343</v>
      </c>
      <c r="D119" s="79">
        <v>56101</v>
      </c>
      <c r="E119" s="33">
        <v>230</v>
      </c>
      <c r="F119" s="11">
        <f t="shared" si="9"/>
        <v>230</v>
      </c>
      <c r="G119" s="11">
        <f t="shared" si="9"/>
        <v>96.600000000000009</v>
      </c>
      <c r="H119" s="11">
        <f t="shared" si="6"/>
        <v>9.66</v>
      </c>
      <c r="I119" s="11">
        <f t="shared" si="7"/>
        <v>106.26</v>
      </c>
    </row>
    <row r="120" spans="1:9" x14ac:dyDescent="0.2">
      <c r="A120" s="25" t="s">
        <v>327</v>
      </c>
      <c r="B120" s="25" t="s">
        <v>339</v>
      </c>
      <c r="C120" s="25" t="s">
        <v>343</v>
      </c>
      <c r="D120" s="79">
        <v>56107</v>
      </c>
      <c r="E120" s="33">
        <v>340</v>
      </c>
      <c r="F120" s="11">
        <f t="shared" si="9"/>
        <v>340</v>
      </c>
      <c r="G120" s="11">
        <f t="shared" si="9"/>
        <v>142.80000000000001</v>
      </c>
      <c r="H120" s="11">
        <f t="shared" si="6"/>
        <v>14.28</v>
      </c>
      <c r="I120" s="11">
        <f t="shared" si="7"/>
        <v>157.08000000000001</v>
      </c>
    </row>
    <row r="121" spans="1:9" x14ac:dyDescent="0.2">
      <c r="A121" s="25" t="s">
        <v>327</v>
      </c>
      <c r="B121" s="25" t="s">
        <v>339</v>
      </c>
      <c r="C121" s="25" t="s">
        <v>343</v>
      </c>
      <c r="D121" s="79">
        <v>56141</v>
      </c>
      <c r="E121" s="33">
        <v>116.45</v>
      </c>
      <c r="F121" s="11">
        <f t="shared" si="9"/>
        <v>116.45</v>
      </c>
      <c r="G121" s="11">
        <f t="shared" si="9"/>
        <v>48.900000000000006</v>
      </c>
      <c r="H121" s="11">
        <f t="shared" si="6"/>
        <v>4.8899999999999997</v>
      </c>
      <c r="I121" s="11">
        <f t="shared" si="7"/>
        <v>53.790000000000006</v>
      </c>
    </row>
    <row r="122" spans="1:9" x14ac:dyDescent="0.2">
      <c r="A122" s="25" t="s">
        <v>327</v>
      </c>
      <c r="B122" s="25" t="s">
        <v>339</v>
      </c>
      <c r="C122" s="25" t="s">
        <v>343</v>
      </c>
      <c r="D122" s="79">
        <v>56147</v>
      </c>
      <c r="E122" s="33">
        <v>171.6</v>
      </c>
      <c r="F122" s="11">
        <f t="shared" si="9"/>
        <v>171.60000000000002</v>
      </c>
      <c r="G122" s="11">
        <f t="shared" si="9"/>
        <v>72.100000000000009</v>
      </c>
      <c r="H122" s="11">
        <f t="shared" si="6"/>
        <v>7.21</v>
      </c>
      <c r="I122" s="11">
        <f t="shared" si="7"/>
        <v>79.31</v>
      </c>
    </row>
    <row r="123" spans="1:9" x14ac:dyDescent="0.2">
      <c r="A123" s="25" t="s">
        <v>327</v>
      </c>
      <c r="B123" s="25" t="s">
        <v>339</v>
      </c>
      <c r="C123" s="25" t="s">
        <v>345</v>
      </c>
      <c r="D123" s="79">
        <v>56219</v>
      </c>
      <c r="E123" s="33">
        <v>326.2</v>
      </c>
      <c r="F123" s="11">
        <f t="shared" si="9"/>
        <v>326.20000000000005</v>
      </c>
      <c r="G123" s="11">
        <f t="shared" si="9"/>
        <v>137</v>
      </c>
      <c r="H123" s="11">
        <f t="shared" si="6"/>
        <v>13.7</v>
      </c>
      <c r="I123" s="11">
        <f t="shared" si="7"/>
        <v>150.69999999999999</v>
      </c>
    </row>
    <row r="124" spans="1:9" x14ac:dyDescent="0.2">
      <c r="A124" s="25" t="s">
        <v>327</v>
      </c>
      <c r="B124" s="25" t="s">
        <v>339</v>
      </c>
      <c r="C124" s="25" t="s">
        <v>345</v>
      </c>
      <c r="D124" s="79">
        <v>56220</v>
      </c>
      <c r="E124" s="33">
        <v>240</v>
      </c>
      <c r="F124" s="11">
        <f t="shared" ref="F124:G143" si="10">CEILING(TRUNC(+E124*F$3,2),0.05)</f>
        <v>240</v>
      </c>
      <c r="G124" s="11">
        <f t="shared" si="10"/>
        <v>100.80000000000001</v>
      </c>
      <c r="H124" s="11">
        <f t="shared" si="6"/>
        <v>10.08</v>
      </c>
      <c r="I124" s="11">
        <f t="shared" si="7"/>
        <v>110.88000000000001</v>
      </c>
    </row>
    <row r="125" spans="1:9" x14ac:dyDescent="0.2">
      <c r="A125" s="25" t="s">
        <v>327</v>
      </c>
      <c r="B125" s="25" t="s">
        <v>339</v>
      </c>
      <c r="C125" s="25" t="s">
        <v>345</v>
      </c>
      <c r="D125" s="79">
        <v>56221</v>
      </c>
      <c r="E125" s="33">
        <v>240</v>
      </c>
      <c r="F125" s="11">
        <f t="shared" si="10"/>
        <v>240</v>
      </c>
      <c r="G125" s="11">
        <f t="shared" si="10"/>
        <v>100.80000000000001</v>
      </c>
      <c r="H125" s="11">
        <f t="shared" si="6"/>
        <v>10.08</v>
      </c>
      <c r="I125" s="11">
        <f t="shared" si="7"/>
        <v>110.88000000000001</v>
      </c>
    </row>
    <row r="126" spans="1:9" x14ac:dyDescent="0.2">
      <c r="A126" s="25" t="s">
        <v>327</v>
      </c>
      <c r="B126" s="25" t="s">
        <v>339</v>
      </c>
      <c r="C126" s="25" t="s">
        <v>345</v>
      </c>
      <c r="D126" s="79">
        <v>56223</v>
      </c>
      <c r="E126" s="33">
        <v>240</v>
      </c>
      <c r="F126" s="11">
        <f t="shared" si="10"/>
        <v>240</v>
      </c>
      <c r="G126" s="11">
        <f t="shared" si="10"/>
        <v>100.80000000000001</v>
      </c>
      <c r="H126" s="11">
        <f t="shared" si="6"/>
        <v>10.08</v>
      </c>
      <c r="I126" s="11">
        <f t="shared" si="7"/>
        <v>110.88000000000001</v>
      </c>
    </row>
    <row r="127" spans="1:9" x14ac:dyDescent="0.2">
      <c r="A127" s="25" t="s">
        <v>327</v>
      </c>
      <c r="B127" s="25" t="s">
        <v>339</v>
      </c>
      <c r="C127" s="25" t="s">
        <v>345</v>
      </c>
      <c r="D127" s="79">
        <v>56224</v>
      </c>
      <c r="E127" s="33">
        <v>351.4</v>
      </c>
      <c r="F127" s="11">
        <f t="shared" si="10"/>
        <v>351.40000000000003</v>
      </c>
      <c r="G127" s="11">
        <f t="shared" si="10"/>
        <v>147.6</v>
      </c>
      <c r="H127" s="11">
        <f t="shared" si="6"/>
        <v>14.76</v>
      </c>
      <c r="I127" s="11">
        <f t="shared" si="7"/>
        <v>162.35999999999999</v>
      </c>
    </row>
    <row r="128" spans="1:9" x14ac:dyDescent="0.2">
      <c r="A128" s="25" t="s">
        <v>327</v>
      </c>
      <c r="B128" s="25" t="s">
        <v>339</v>
      </c>
      <c r="C128" s="25" t="s">
        <v>345</v>
      </c>
      <c r="D128" s="79">
        <v>56225</v>
      </c>
      <c r="E128" s="33">
        <v>351.4</v>
      </c>
      <c r="F128" s="11">
        <f t="shared" si="10"/>
        <v>351.40000000000003</v>
      </c>
      <c r="G128" s="11">
        <f t="shared" si="10"/>
        <v>147.6</v>
      </c>
      <c r="H128" s="11">
        <f t="shared" si="6"/>
        <v>14.76</v>
      </c>
      <c r="I128" s="11">
        <f t="shared" si="7"/>
        <v>162.35999999999999</v>
      </c>
    </row>
    <row r="129" spans="1:9" x14ac:dyDescent="0.2">
      <c r="A129" s="25" t="s">
        <v>327</v>
      </c>
      <c r="B129" s="25" t="s">
        <v>339</v>
      </c>
      <c r="C129" s="25" t="s">
        <v>345</v>
      </c>
      <c r="D129" s="79">
        <v>56226</v>
      </c>
      <c r="E129" s="33">
        <v>351.4</v>
      </c>
      <c r="F129" s="11">
        <f t="shared" si="10"/>
        <v>351.40000000000003</v>
      </c>
      <c r="G129" s="11">
        <f t="shared" si="10"/>
        <v>147.6</v>
      </c>
      <c r="H129" s="11">
        <f t="shared" si="6"/>
        <v>14.76</v>
      </c>
      <c r="I129" s="11">
        <f t="shared" si="7"/>
        <v>162.35999999999999</v>
      </c>
    </row>
    <row r="130" spans="1:9" x14ac:dyDescent="0.2">
      <c r="A130" s="25" t="s">
        <v>327</v>
      </c>
      <c r="B130" s="25" t="s">
        <v>339</v>
      </c>
      <c r="C130" s="25" t="s">
        <v>345</v>
      </c>
      <c r="D130" s="79">
        <v>56227</v>
      </c>
      <c r="E130" s="33">
        <v>122.5</v>
      </c>
      <c r="F130" s="11">
        <f t="shared" si="10"/>
        <v>122.5</v>
      </c>
      <c r="G130" s="11">
        <f t="shared" si="10"/>
        <v>51.45</v>
      </c>
      <c r="H130" s="11">
        <f t="shared" si="6"/>
        <v>5.15</v>
      </c>
      <c r="I130" s="11">
        <f t="shared" si="7"/>
        <v>56.6</v>
      </c>
    </row>
    <row r="131" spans="1:9" x14ac:dyDescent="0.2">
      <c r="A131" s="25" t="s">
        <v>327</v>
      </c>
      <c r="B131" s="25" t="s">
        <v>339</v>
      </c>
      <c r="C131" s="25" t="s">
        <v>345</v>
      </c>
      <c r="D131" s="79">
        <v>56228</v>
      </c>
      <c r="E131" s="33">
        <v>122.5</v>
      </c>
      <c r="F131" s="11">
        <f t="shared" si="10"/>
        <v>122.5</v>
      </c>
      <c r="G131" s="11">
        <f t="shared" si="10"/>
        <v>51.45</v>
      </c>
      <c r="H131" s="11">
        <f t="shared" si="6"/>
        <v>5.15</v>
      </c>
      <c r="I131" s="11">
        <f t="shared" si="7"/>
        <v>56.6</v>
      </c>
    </row>
    <row r="132" spans="1:9" x14ac:dyDescent="0.2">
      <c r="A132" s="25" t="s">
        <v>327</v>
      </c>
      <c r="B132" s="25" t="s">
        <v>339</v>
      </c>
      <c r="C132" s="25" t="s">
        <v>345</v>
      </c>
      <c r="D132" s="79">
        <v>56229</v>
      </c>
      <c r="E132" s="33">
        <v>122.5</v>
      </c>
      <c r="F132" s="11">
        <f t="shared" si="10"/>
        <v>122.5</v>
      </c>
      <c r="G132" s="11">
        <f t="shared" si="10"/>
        <v>51.45</v>
      </c>
      <c r="H132" s="11">
        <f t="shared" ref="H132:H195" si="11">ROUND((+G132*H$3),2)</f>
        <v>5.15</v>
      </c>
      <c r="I132" s="11">
        <f t="shared" ref="I132:I195" si="12">+H132+G132</f>
        <v>56.6</v>
      </c>
    </row>
    <row r="133" spans="1:9" x14ac:dyDescent="0.2">
      <c r="A133" s="25" t="s">
        <v>327</v>
      </c>
      <c r="B133" s="25" t="s">
        <v>339</v>
      </c>
      <c r="C133" s="25" t="s">
        <v>345</v>
      </c>
      <c r="D133" s="79">
        <v>56230</v>
      </c>
      <c r="E133" s="33">
        <v>177.45</v>
      </c>
      <c r="F133" s="11">
        <f t="shared" si="10"/>
        <v>177.45000000000002</v>
      </c>
      <c r="G133" s="11">
        <f t="shared" si="10"/>
        <v>74.55</v>
      </c>
      <c r="H133" s="11">
        <f t="shared" si="11"/>
        <v>7.46</v>
      </c>
      <c r="I133" s="11">
        <f t="shared" si="12"/>
        <v>82.009999999999991</v>
      </c>
    </row>
    <row r="134" spans="1:9" x14ac:dyDescent="0.2">
      <c r="A134" s="25" t="s">
        <v>327</v>
      </c>
      <c r="B134" s="25" t="s">
        <v>339</v>
      </c>
      <c r="C134" s="25" t="s">
        <v>345</v>
      </c>
      <c r="D134" s="79">
        <v>56231</v>
      </c>
      <c r="E134" s="33">
        <v>177.45</v>
      </c>
      <c r="F134" s="11">
        <f t="shared" si="10"/>
        <v>177.45000000000002</v>
      </c>
      <c r="G134" s="11">
        <f t="shared" si="10"/>
        <v>74.55</v>
      </c>
      <c r="H134" s="11">
        <f t="shared" si="11"/>
        <v>7.46</v>
      </c>
      <c r="I134" s="11">
        <f t="shared" si="12"/>
        <v>82.009999999999991</v>
      </c>
    </row>
    <row r="135" spans="1:9" x14ac:dyDescent="0.2">
      <c r="A135" s="25" t="s">
        <v>327</v>
      </c>
      <c r="B135" s="25" t="s">
        <v>339</v>
      </c>
      <c r="C135" s="25" t="s">
        <v>345</v>
      </c>
      <c r="D135" s="79">
        <v>56232</v>
      </c>
      <c r="E135" s="33">
        <v>177.45</v>
      </c>
      <c r="F135" s="11">
        <f t="shared" si="10"/>
        <v>177.45000000000002</v>
      </c>
      <c r="G135" s="11">
        <f t="shared" si="10"/>
        <v>74.55</v>
      </c>
      <c r="H135" s="11">
        <f t="shared" si="11"/>
        <v>7.46</v>
      </c>
      <c r="I135" s="11">
        <f t="shared" si="12"/>
        <v>82.009999999999991</v>
      </c>
    </row>
    <row r="136" spans="1:9" x14ac:dyDescent="0.2">
      <c r="A136" s="25" t="s">
        <v>327</v>
      </c>
      <c r="B136" s="25" t="s">
        <v>339</v>
      </c>
      <c r="C136" s="25" t="s">
        <v>345</v>
      </c>
      <c r="D136" s="79">
        <v>56233</v>
      </c>
      <c r="E136" s="33">
        <v>240</v>
      </c>
      <c r="F136" s="11">
        <f t="shared" si="10"/>
        <v>240</v>
      </c>
      <c r="G136" s="11">
        <f t="shared" si="10"/>
        <v>100.80000000000001</v>
      </c>
      <c r="H136" s="11">
        <f t="shared" si="11"/>
        <v>10.08</v>
      </c>
      <c r="I136" s="11">
        <f t="shared" si="12"/>
        <v>110.88000000000001</v>
      </c>
    </row>
    <row r="137" spans="1:9" x14ac:dyDescent="0.2">
      <c r="A137" s="25" t="s">
        <v>327</v>
      </c>
      <c r="B137" s="25" t="s">
        <v>339</v>
      </c>
      <c r="C137" s="25" t="s">
        <v>345</v>
      </c>
      <c r="D137" s="79">
        <v>56234</v>
      </c>
      <c r="E137" s="33">
        <v>351.4</v>
      </c>
      <c r="F137" s="11">
        <f t="shared" si="10"/>
        <v>351.40000000000003</v>
      </c>
      <c r="G137" s="11">
        <f t="shared" si="10"/>
        <v>147.6</v>
      </c>
      <c r="H137" s="11">
        <f t="shared" si="11"/>
        <v>14.76</v>
      </c>
      <c r="I137" s="11">
        <f t="shared" si="12"/>
        <v>162.35999999999999</v>
      </c>
    </row>
    <row r="138" spans="1:9" x14ac:dyDescent="0.2">
      <c r="A138" s="25" t="s">
        <v>327</v>
      </c>
      <c r="B138" s="25" t="s">
        <v>339</v>
      </c>
      <c r="C138" s="25" t="s">
        <v>345</v>
      </c>
      <c r="D138" s="79">
        <v>56235</v>
      </c>
      <c r="E138" s="33">
        <v>122.45</v>
      </c>
      <c r="F138" s="11">
        <f t="shared" si="10"/>
        <v>122.45</v>
      </c>
      <c r="G138" s="11">
        <f t="shared" si="10"/>
        <v>51.45</v>
      </c>
      <c r="H138" s="11">
        <f t="shared" si="11"/>
        <v>5.15</v>
      </c>
      <c r="I138" s="11">
        <f t="shared" si="12"/>
        <v>56.6</v>
      </c>
    </row>
    <row r="139" spans="1:9" x14ac:dyDescent="0.2">
      <c r="A139" s="25" t="s">
        <v>327</v>
      </c>
      <c r="B139" s="25" t="s">
        <v>339</v>
      </c>
      <c r="C139" s="25" t="s">
        <v>345</v>
      </c>
      <c r="D139" s="79">
        <v>56236</v>
      </c>
      <c r="E139" s="33">
        <v>177.45</v>
      </c>
      <c r="F139" s="11">
        <f t="shared" si="10"/>
        <v>177.45000000000002</v>
      </c>
      <c r="G139" s="11">
        <f t="shared" si="10"/>
        <v>74.55</v>
      </c>
      <c r="H139" s="11">
        <f t="shared" si="11"/>
        <v>7.46</v>
      </c>
      <c r="I139" s="11">
        <f t="shared" si="12"/>
        <v>82.009999999999991</v>
      </c>
    </row>
    <row r="140" spans="1:9" x14ac:dyDescent="0.2">
      <c r="A140" s="25" t="s">
        <v>327</v>
      </c>
      <c r="B140" s="25" t="s">
        <v>339</v>
      </c>
      <c r="C140" s="25" t="s">
        <v>345</v>
      </c>
      <c r="D140" s="79">
        <v>56237</v>
      </c>
      <c r="E140" s="33">
        <v>240</v>
      </c>
      <c r="F140" s="11">
        <f t="shared" si="10"/>
        <v>240</v>
      </c>
      <c r="G140" s="11">
        <f t="shared" si="10"/>
        <v>100.80000000000001</v>
      </c>
      <c r="H140" s="11">
        <f t="shared" si="11"/>
        <v>10.08</v>
      </c>
      <c r="I140" s="11">
        <f t="shared" si="12"/>
        <v>110.88000000000001</v>
      </c>
    </row>
    <row r="141" spans="1:9" x14ac:dyDescent="0.2">
      <c r="A141" s="25" t="s">
        <v>327</v>
      </c>
      <c r="B141" s="25" t="s">
        <v>339</v>
      </c>
      <c r="C141" s="25" t="s">
        <v>345</v>
      </c>
      <c r="D141" s="79">
        <v>56238</v>
      </c>
      <c r="E141" s="33">
        <v>351.4</v>
      </c>
      <c r="F141" s="11">
        <f t="shared" si="10"/>
        <v>351.40000000000003</v>
      </c>
      <c r="G141" s="11">
        <f t="shared" si="10"/>
        <v>147.6</v>
      </c>
      <c r="H141" s="11">
        <f t="shared" si="11"/>
        <v>14.76</v>
      </c>
      <c r="I141" s="11">
        <f t="shared" si="12"/>
        <v>162.35999999999999</v>
      </c>
    </row>
    <row r="142" spans="1:9" x14ac:dyDescent="0.2">
      <c r="A142" s="25" t="s">
        <v>327</v>
      </c>
      <c r="B142" s="25" t="s">
        <v>339</v>
      </c>
      <c r="C142" s="25" t="s">
        <v>345</v>
      </c>
      <c r="D142" s="79">
        <v>56239</v>
      </c>
      <c r="E142" s="33">
        <v>122.45</v>
      </c>
      <c r="F142" s="11">
        <f t="shared" si="10"/>
        <v>122.45</v>
      </c>
      <c r="G142" s="11">
        <f t="shared" si="10"/>
        <v>51.45</v>
      </c>
      <c r="H142" s="11">
        <f t="shared" si="11"/>
        <v>5.15</v>
      </c>
      <c r="I142" s="11">
        <f t="shared" si="12"/>
        <v>56.6</v>
      </c>
    </row>
    <row r="143" spans="1:9" x14ac:dyDescent="0.2">
      <c r="A143" s="25" t="s">
        <v>327</v>
      </c>
      <c r="B143" s="25" t="s">
        <v>339</v>
      </c>
      <c r="C143" s="25" t="s">
        <v>345</v>
      </c>
      <c r="D143" s="79">
        <v>56240</v>
      </c>
      <c r="E143" s="33">
        <v>177.45</v>
      </c>
      <c r="F143" s="11">
        <f t="shared" si="10"/>
        <v>177.45000000000002</v>
      </c>
      <c r="G143" s="11">
        <f t="shared" si="10"/>
        <v>74.55</v>
      </c>
      <c r="H143" s="11">
        <f t="shared" si="11"/>
        <v>7.46</v>
      </c>
      <c r="I143" s="11">
        <f t="shared" si="12"/>
        <v>82.009999999999991</v>
      </c>
    </row>
    <row r="144" spans="1:9" x14ac:dyDescent="0.2">
      <c r="A144" s="25" t="s">
        <v>327</v>
      </c>
      <c r="B144" s="25" t="s">
        <v>339</v>
      </c>
      <c r="C144" s="25" t="s">
        <v>345</v>
      </c>
      <c r="D144" s="79">
        <v>56259</v>
      </c>
      <c r="E144" s="33">
        <v>164.8</v>
      </c>
      <c r="F144" s="11">
        <f t="shared" ref="F144:G163" si="13">CEILING(TRUNC(+E144*F$3,2),0.05)</f>
        <v>164.8</v>
      </c>
      <c r="G144" s="11">
        <f t="shared" si="13"/>
        <v>69.25</v>
      </c>
      <c r="H144" s="11">
        <f t="shared" si="11"/>
        <v>6.93</v>
      </c>
      <c r="I144" s="11">
        <f t="shared" si="12"/>
        <v>76.180000000000007</v>
      </c>
    </row>
    <row r="145" spans="1:9" x14ac:dyDescent="0.2">
      <c r="A145" s="25" t="s">
        <v>327</v>
      </c>
      <c r="B145" s="25" t="s">
        <v>339</v>
      </c>
      <c r="C145" s="25" t="s">
        <v>347</v>
      </c>
      <c r="D145" s="79">
        <v>56301</v>
      </c>
      <c r="E145" s="33">
        <v>295</v>
      </c>
      <c r="F145" s="11">
        <f t="shared" si="13"/>
        <v>295</v>
      </c>
      <c r="G145" s="11">
        <f t="shared" si="13"/>
        <v>123.9</v>
      </c>
      <c r="H145" s="11">
        <f t="shared" si="11"/>
        <v>12.39</v>
      </c>
      <c r="I145" s="11">
        <f t="shared" si="12"/>
        <v>136.29000000000002</v>
      </c>
    </row>
    <row r="146" spans="1:9" x14ac:dyDescent="0.2">
      <c r="A146" s="25" t="s">
        <v>327</v>
      </c>
      <c r="B146" s="25" t="s">
        <v>339</v>
      </c>
      <c r="C146" s="25" t="s">
        <v>347</v>
      </c>
      <c r="D146" s="79">
        <v>56307</v>
      </c>
      <c r="E146" s="33">
        <v>400</v>
      </c>
      <c r="F146" s="11">
        <f t="shared" si="13"/>
        <v>400</v>
      </c>
      <c r="G146" s="11">
        <f t="shared" si="13"/>
        <v>168</v>
      </c>
      <c r="H146" s="11">
        <f t="shared" si="11"/>
        <v>16.8</v>
      </c>
      <c r="I146" s="11">
        <f t="shared" si="12"/>
        <v>184.8</v>
      </c>
    </row>
    <row r="147" spans="1:9" x14ac:dyDescent="0.2">
      <c r="A147" s="25" t="s">
        <v>327</v>
      </c>
      <c r="B147" s="25" t="s">
        <v>339</v>
      </c>
      <c r="C147" s="25" t="s">
        <v>347</v>
      </c>
      <c r="D147" s="79">
        <v>56341</v>
      </c>
      <c r="E147" s="33">
        <v>149.44999999999999</v>
      </c>
      <c r="F147" s="11">
        <f t="shared" si="13"/>
        <v>149.45000000000002</v>
      </c>
      <c r="G147" s="11">
        <f t="shared" si="13"/>
        <v>62.800000000000004</v>
      </c>
      <c r="H147" s="11">
        <f t="shared" si="11"/>
        <v>6.28</v>
      </c>
      <c r="I147" s="11">
        <f t="shared" si="12"/>
        <v>69.08</v>
      </c>
    </row>
    <row r="148" spans="1:9" x14ac:dyDescent="0.2">
      <c r="A148" s="25" t="s">
        <v>327</v>
      </c>
      <c r="B148" s="25" t="s">
        <v>339</v>
      </c>
      <c r="C148" s="25" t="s">
        <v>347</v>
      </c>
      <c r="D148" s="79">
        <v>56347</v>
      </c>
      <c r="E148" s="33">
        <v>202</v>
      </c>
      <c r="F148" s="11">
        <f t="shared" si="13"/>
        <v>202</v>
      </c>
      <c r="G148" s="11">
        <f t="shared" si="13"/>
        <v>84.850000000000009</v>
      </c>
      <c r="H148" s="11">
        <f t="shared" si="11"/>
        <v>8.49</v>
      </c>
      <c r="I148" s="11">
        <f t="shared" si="12"/>
        <v>93.34</v>
      </c>
    </row>
    <row r="149" spans="1:9" x14ac:dyDescent="0.2">
      <c r="A149" s="25" t="s">
        <v>327</v>
      </c>
      <c r="B149" s="25" t="s">
        <v>339</v>
      </c>
      <c r="C149" s="25" t="s">
        <v>349</v>
      </c>
      <c r="D149" s="79">
        <v>56401</v>
      </c>
      <c r="E149" s="33">
        <v>250</v>
      </c>
      <c r="F149" s="11">
        <f t="shared" si="13"/>
        <v>250</v>
      </c>
      <c r="G149" s="11">
        <f t="shared" si="13"/>
        <v>105</v>
      </c>
      <c r="H149" s="11">
        <f t="shared" si="11"/>
        <v>10.5</v>
      </c>
      <c r="I149" s="11">
        <f t="shared" si="12"/>
        <v>115.5</v>
      </c>
    </row>
    <row r="150" spans="1:9" x14ac:dyDescent="0.2">
      <c r="A150" s="25" t="s">
        <v>327</v>
      </c>
      <c r="B150" s="25" t="s">
        <v>339</v>
      </c>
      <c r="C150" s="25" t="s">
        <v>349</v>
      </c>
      <c r="D150" s="79">
        <v>56407</v>
      </c>
      <c r="E150" s="33">
        <v>360</v>
      </c>
      <c r="F150" s="11">
        <f t="shared" si="13"/>
        <v>360</v>
      </c>
      <c r="G150" s="11">
        <f t="shared" si="13"/>
        <v>151.20000000000002</v>
      </c>
      <c r="H150" s="11">
        <f t="shared" si="11"/>
        <v>15.12</v>
      </c>
      <c r="I150" s="11">
        <f t="shared" si="12"/>
        <v>166.32000000000002</v>
      </c>
    </row>
    <row r="151" spans="1:9" x14ac:dyDescent="0.2">
      <c r="A151" s="25" t="s">
        <v>327</v>
      </c>
      <c r="B151" s="25" t="s">
        <v>339</v>
      </c>
      <c r="C151" s="25" t="s">
        <v>349</v>
      </c>
      <c r="D151" s="79">
        <v>56409</v>
      </c>
      <c r="E151" s="33">
        <v>250</v>
      </c>
      <c r="F151" s="11">
        <f t="shared" si="13"/>
        <v>250</v>
      </c>
      <c r="G151" s="11">
        <f t="shared" si="13"/>
        <v>105</v>
      </c>
      <c r="H151" s="11">
        <f t="shared" si="11"/>
        <v>10.5</v>
      </c>
      <c r="I151" s="11">
        <f t="shared" si="12"/>
        <v>115.5</v>
      </c>
    </row>
    <row r="152" spans="1:9" x14ac:dyDescent="0.2">
      <c r="A152" s="25" t="s">
        <v>327</v>
      </c>
      <c r="B152" s="25" t="s">
        <v>339</v>
      </c>
      <c r="C152" s="25" t="s">
        <v>349</v>
      </c>
      <c r="D152" s="79">
        <v>56412</v>
      </c>
      <c r="E152" s="33">
        <v>360</v>
      </c>
      <c r="F152" s="11">
        <f t="shared" si="13"/>
        <v>360</v>
      </c>
      <c r="G152" s="11">
        <f t="shared" si="13"/>
        <v>151.20000000000002</v>
      </c>
      <c r="H152" s="11">
        <f t="shared" si="11"/>
        <v>15.12</v>
      </c>
      <c r="I152" s="11">
        <f t="shared" si="12"/>
        <v>166.32000000000002</v>
      </c>
    </row>
    <row r="153" spans="1:9" x14ac:dyDescent="0.2">
      <c r="A153" s="25" t="s">
        <v>327</v>
      </c>
      <c r="B153" s="25" t="s">
        <v>339</v>
      </c>
      <c r="C153" s="25" t="s">
        <v>349</v>
      </c>
      <c r="D153" s="79">
        <v>56441</v>
      </c>
      <c r="E153" s="33">
        <v>126.8</v>
      </c>
      <c r="F153" s="11">
        <f t="shared" si="13"/>
        <v>126.80000000000001</v>
      </c>
      <c r="G153" s="11">
        <f t="shared" si="13"/>
        <v>53.25</v>
      </c>
      <c r="H153" s="11">
        <f t="shared" si="11"/>
        <v>5.33</v>
      </c>
      <c r="I153" s="11">
        <f t="shared" si="12"/>
        <v>58.58</v>
      </c>
    </row>
    <row r="154" spans="1:9" x14ac:dyDescent="0.2">
      <c r="A154" s="25" t="s">
        <v>327</v>
      </c>
      <c r="B154" s="25" t="s">
        <v>339</v>
      </c>
      <c r="C154" s="25" t="s">
        <v>349</v>
      </c>
      <c r="D154" s="79">
        <v>56447</v>
      </c>
      <c r="E154" s="33">
        <v>181.5</v>
      </c>
      <c r="F154" s="11">
        <f t="shared" si="13"/>
        <v>181.5</v>
      </c>
      <c r="G154" s="11">
        <f t="shared" si="13"/>
        <v>76.25</v>
      </c>
      <c r="H154" s="11">
        <f t="shared" si="11"/>
        <v>7.63</v>
      </c>
      <c r="I154" s="11">
        <f t="shared" si="12"/>
        <v>83.88</v>
      </c>
    </row>
    <row r="155" spans="1:9" x14ac:dyDescent="0.2">
      <c r="A155" s="25" t="s">
        <v>327</v>
      </c>
      <c r="B155" s="25" t="s">
        <v>339</v>
      </c>
      <c r="C155" s="25" t="s">
        <v>349</v>
      </c>
      <c r="D155" s="79">
        <v>56449</v>
      </c>
      <c r="E155" s="33">
        <v>126.8</v>
      </c>
      <c r="F155" s="11">
        <f t="shared" si="13"/>
        <v>126.80000000000001</v>
      </c>
      <c r="G155" s="11">
        <f t="shared" si="13"/>
        <v>53.25</v>
      </c>
      <c r="H155" s="11">
        <f t="shared" si="11"/>
        <v>5.33</v>
      </c>
      <c r="I155" s="11">
        <f t="shared" si="12"/>
        <v>58.58</v>
      </c>
    </row>
    <row r="156" spans="1:9" x14ac:dyDescent="0.2">
      <c r="A156" s="25" t="s">
        <v>327</v>
      </c>
      <c r="B156" s="25" t="s">
        <v>339</v>
      </c>
      <c r="C156" s="25" t="s">
        <v>349</v>
      </c>
      <c r="D156" s="79">
        <v>56452</v>
      </c>
      <c r="E156" s="33">
        <v>181.5</v>
      </c>
      <c r="F156" s="11">
        <f t="shared" si="13"/>
        <v>181.5</v>
      </c>
      <c r="G156" s="11">
        <f t="shared" si="13"/>
        <v>76.25</v>
      </c>
      <c r="H156" s="11">
        <f t="shared" si="11"/>
        <v>7.63</v>
      </c>
      <c r="I156" s="11">
        <f t="shared" si="12"/>
        <v>83.88</v>
      </c>
    </row>
    <row r="157" spans="1:9" x14ac:dyDescent="0.2">
      <c r="A157" s="25" t="s">
        <v>327</v>
      </c>
      <c r="B157" s="25" t="s">
        <v>339</v>
      </c>
      <c r="C157" s="25" t="s">
        <v>351</v>
      </c>
      <c r="D157" s="79">
        <v>56501</v>
      </c>
      <c r="E157" s="33">
        <v>385</v>
      </c>
      <c r="F157" s="11">
        <f t="shared" si="13"/>
        <v>385</v>
      </c>
      <c r="G157" s="11">
        <f t="shared" si="13"/>
        <v>161.70000000000002</v>
      </c>
      <c r="H157" s="11">
        <f t="shared" si="11"/>
        <v>16.170000000000002</v>
      </c>
      <c r="I157" s="11">
        <f t="shared" si="12"/>
        <v>177.87</v>
      </c>
    </row>
    <row r="158" spans="1:9" x14ac:dyDescent="0.2">
      <c r="A158" s="25" t="s">
        <v>327</v>
      </c>
      <c r="B158" s="25" t="s">
        <v>339</v>
      </c>
      <c r="C158" s="25" t="s">
        <v>351</v>
      </c>
      <c r="D158" s="79">
        <v>56507</v>
      </c>
      <c r="E158" s="33">
        <v>480.05</v>
      </c>
      <c r="F158" s="11">
        <f t="shared" si="13"/>
        <v>480.05</v>
      </c>
      <c r="G158" s="11">
        <f t="shared" si="13"/>
        <v>201.65</v>
      </c>
      <c r="H158" s="11">
        <f t="shared" si="11"/>
        <v>20.170000000000002</v>
      </c>
      <c r="I158" s="11">
        <f t="shared" si="12"/>
        <v>221.82</v>
      </c>
    </row>
    <row r="159" spans="1:9" x14ac:dyDescent="0.2">
      <c r="A159" s="25" t="s">
        <v>327</v>
      </c>
      <c r="B159" s="25" t="s">
        <v>339</v>
      </c>
      <c r="C159" s="25" t="s">
        <v>351</v>
      </c>
      <c r="D159" s="79">
        <v>56541</v>
      </c>
      <c r="E159" s="33">
        <v>193.15</v>
      </c>
      <c r="F159" s="11">
        <f t="shared" si="13"/>
        <v>193.15</v>
      </c>
      <c r="G159" s="11">
        <f t="shared" si="13"/>
        <v>81.150000000000006</v>
      </c>
      <c r="H159" s="11">
        <f t="shared" si="11"/>
        <v>8.1199999999999992</v>
      </c>
      <c r="I159" s="11">
        <f t="shared" si="12"/>
        <v>89.27000000000001</v>
      </c>
    </row>
    <row r="160" spans="1:9" x14ac:dyDescent="0.2">
      <c r="A160" s="25" t="s">
        <v>327</v>
      </c>
      <c r="B160" s="25" t="s">
        <v>339</v>
      </c>
      <c r="C160" s="25" t="s">
        <v>351</v>
      </c>
      <c r="D160" s="79">
        <v>56547</v>
      </c>
      <c r="E160" s="33">
        <v>243.75</v>
      </c>
      <c r="F160" s="11">
        <f t="shared" si="13"/>
        <v>243.75</v>
      </c>
      <c r="G160" s="11">
        <f t="shared" si="13"/>
        <v>102.4</v>
      </c>
      <c r="H160" s="11">
        <f t="shared" si="11"/>
        <v>10.24</v>
      </c>
      <c r="I160" s="11">
        <f t="shared" si="12"/>
        <v>112.64</v>
      </c>
    </row>
    <row r="161" spans="1:9" x14ac:dyDescent="0.2">
      <c r="A161" s="25" t="s">
        <v>327</v>
      </c>
      <c r="B161" s="25" t="s">
        <v>364</v>
      </c>
      <c r="C161" s="80" t="s">
        <v>351</v>
      </c>
      <c r="D161" s="81">
        <v>56553</v>
      </c>
      <c r="E161" s="33">
        <v>520</v>
      </c>
      <c r="F161" s="82">
        <f t="shared" si="13"/>
        <v>520</v>
      </c>
      <c r="G161" s="82">
        <f t="shared" si="13"/>
        <v>218.4</v>
      </c>
      <c r="H161" s="11">
        <f t="shared" si="11"/>
        <v>21.84</v>
      </c>
      <c r="I161" s="11">
        <f t="shared" si="12"/>
        <v>240.24</v>
      </c>
    </row>
    <row r="162" spans="1:9" x14ac:dyDescent="0.2">
      <c r="A162" s="25" t="s">
        <v>327</v>
      </c>
      <c r="B162" s="25" t="s">
        <v>339</v>
      </c>
      <c r="C162" s="25" t="s">
        <v>353</v>
      </c>
      <c r="D162" s="79">
        <v>56619</v>
      </c>
      <c r="E162" s="33">
        <v>220</v>
      </c>
      <c r="F162" s="11">
        <f t="shared" si="13"/>
        <v>220</v>
      </c>
      <c r="G162" s="11">
        <f t="shared" si="13"/>
        <v>92.4</v>
      </c>
      <c r="H162" s="11">
        <f t="shared" si="11"/>
        <v>9.24</v>
      </c>
      <c r="I162" s="11">
        <f t="shared" si="12"/>
        <v>101.64</v>
      </c>
    </row>
    <row r="163" spans="1:9" x14ac:dyDescent="0.2">
      <c r="A163" s="25" t="s">
        <v>327</v>
      </c>
      <c r="B163" s="25" t="s">
        <v>339</v>
      </c>
      <c r="C163" s="25" t="s">
        <v>353</v>
      </c>
      <c r="D163" s="79">
        <v>56620</v>
      </c>
      <c r="E163" s="33">
        <v>220</v>
      </c>
      <c r="F163" s="11">
        <f t="shared" si="13"/>
        <v>220</v>
      </c>
      <c r="G163" s="11">
        <f t="shared" si="13"/>
        <v>92.4</v>
      </c>
      <c r="H163" s="11">
        <f t="shared" si="11"/>
        <v>9.24</v>
      </c>
      <c r="I163" s="11">
        <f t="shared" si="12"/>
        <v>101.64</v>
      </c>
    </row>
    <row r="164" spans="1:9" x14ac:dyDescent="0.2">
      <c r="A164" s="25" t="s">
        <v>327</v>
      </c>
      <c r="B164" s="25" t="s">
        <v>339</v>
      </c>
      <c r="C164" s="25" t="s">
        <v>353</v>
      </c>
      <c r="D164" s="79">
        <v>56625</v>
      </c>
      <c r="E164" s="33">
        <v>334.65</v>
      </c>
      <c r="F164" s="11">
        <f t="shared" ref="F164:G183" si="14">CEILING(TRUNC(+E164*F$3,2),0.05)</f>
        <v>334.65000000000003</v>
      </c>
      <c r="G164" s="11">
        <f t="shared" si="14"/>
        <v>140.55000000000001</v>
      </c>
      <c r="H164" s="11">
        <f t="shared" si="11"/>
        <v>14.06</v>
      </c>
      <c r="I164" s="11">
        <f t="shared" si="12"/>
        <v>154.61000000000001</v>
      </c>
    </row>
    <row r="165" spans="1:9" x14ac:dyDescent="0.2">
      <c r="A165" s="25" t="s">
        <v>327</v>
      </c>
      <c r="B165" s="25" t="s">
        <v>339</v>
      </c>
      <c r="C165" s="25" t="s">
        <v>353</v>
      </c>
      <c r="D165" s="79">
        <v>56626</v>
      </c>
      <c r="E165" s="33">
        <v>334.65</v>
      </c>
      <c r="F165" s="11">
        <f t="shared" si="14"/>
        <v>334.65000000000003</v>
      </c>
      <c r="G165" s="11">
        <f t="shared" si="14"/>
        <v>140.55000000000001</v>
      </c>
      <c r="H165" s="11">
        <f t="shared" si="11"/>
        <v>14.06</v>
      </c>
      <c r="I165" s="11">
        <f t="shared" si="12"/>
        <v>154.61000000000001</v>
      </c>
    </row>
    <row r="166" spans="1:9" x14ac:dyDescent="0.2">
      <c r="A166" s="25" t="s">
        <v>327</v>
      </c>
      <c r="B166" s="25" t="s">
        <v>339</v>
      </c>
      <c r="C166" s="25" t="s">
        <v>353</v>
      </c>
      <c r="D166" s="79">
        <v>56659</v>
      </c>
      <c r="E166" s="33">
        <v>112.1</v>
      </c>
      <c r="F166" s="11">
        <f t="shared" si="14"/>
        <v>112.10000000000001</v>
      </c>
      <c r="G166" s="11">
        <f t="shared" si="14"/>
        <v>47.1</v>
      </c>
      <c r="H166" s="11">
        <f t="shared" si="11"/>
        <v>4.71</v>
      </c>
      <c r="I166" s="11">
        <f t="shared" si="12"/>
        <v>51.81</v>
      </c>
    </row>
    <row r="167" spans="1:9" x14ac:dyDescent="0.2">
      <c r="A167" s="25" t="s">
        <v>327</v>
      </c>
      <c r="B167" s="25" t="s">
        <v>339</v>
      </c>
      <c r="C167" s="25" t="s">
        <v>353</v>
      </c>
      <c r="D167" s="79">
        <v>56660</v>
      </c>
      <c r="E167" s="33">
        <v>112.1</v>
      </c>
      <c r="F167" s="11">
        <f t="shared" si="14"/>
        <v>112.10000000000001</v>
      </c>
      <c r="G167" s="11">
        <f t="shared" si="14"/>
        <v>47.1</v>
      </c>
      <c r="H167" s="11">
        <f t="shared" si="11"/>
        <v>4.71</v>
      </c>
      <c r="I167" s="11">
        <f t="shared" si="12"/>
        <v>51.81</v>
      </c>
    </row>
    <row r="168" spans="1:9" x14ac:dyDescent="0.2">
      <c r="A168" s="25" t="s">
        <v>327</v>
      </c>
      <c r="B168" s="25" t="s">
        <v>339</v>
      </c>
      <c r="C168" s="25" t="s">
        <v>353</v>
      </c>
      <c r="D168" s="79">
        <v>56665</v>
      </c>
      <c r="E168" s="33">
        <v>167.4</v>
      </c>
      <c r="F168" s="11">
        <f t="shared" si="14"/>
        <v>167.4</v>
      </c>
      <c r="G168" s="11">
        <f t="shared" si="14"/>
        <v>70.3</v>
      </c>
      <c r="H168" s="11">
        <f t="shared" si="11"/>
        <v>7.03</v>
      </c>
      <c r="I168" s="11">
        <f t="shared" si="12"/>
        <v>77.33</v>
      </c>
    </row>
    <row r="169" spans="1:9" x14ac:dyDescent="0.2">
      <c r="A169" s="25" t="s">
        <v>327</v>
      </c>
      <c r="B169" s="25" t="s">
        <v>339</v>
      </c>
      <c r="C169" s="25" t="s">
        <v>353</v>
      </c>
      <c r="D169" s="79">
        <v>56666</v>
      </c>
      <c r="E169" s="33">
        <v>167.4</v>
      </c>
      <c r="F169" s="11">
        <f t="shared" si="14"/>
        <v>167.4</v>
      </c>
      <c r="G169" s="11">
        <f t="shared" si="14"/>
        <v>70.3</v>
      </c>
      <c r="H169" s="11">
        <f t="shared" si="11"/>
        <v>7.03</v>
      </c>
      <c r="I169" s="11">
        <f t="shared" si="12"/>
        <v>77.33</v>
      </c>
    </row>
    <row r="170" spans="1:9" x14ac:dyDescent="0.2">
      <c r="A170" s="25" t="s">
        <v>327</v>
      </c>
      <c r="B170" s="25" t="s">
        <v>339</v>
      </c>
      <c r="C170" s="25" t="s">
        <v>355</v>
      </c>
      <c r="D170" s="79">
        <v>56801</v>
      </c>
      <c r="E170" s="33">
        <v>466.55</v>
      </c>
      <c r="F170" s="11">
        <f t="shared" si="14"/>
        <v>466.55</v>
      </c>
      <c r="G170" s="11">
        <f t="shared" si="14"/>
        <v>195.95000000000002</v>
      </c>
      <c r="H170" s="11">
        <f t="shared" si="11"/>
        <v>19.600000000000001</v>
      </c>
      <c r="I170" s="11">
        <f t="shared" si="12"/>
        <v>215.55</v>
      </c>
    </row>
    <row r="171" spans="1:9" x14ac:dyDescent="0.2">
      <c r="A171" s="25" t="s">
        <v>327</v>
      </c>
      <c r="B171" s="25" t="s">
        <v>339</v>
      </c>
      <c r="C171" s="25" t="s">
        <v>355</v>
      </c>
      <c r="D171" s="79">
        <v>56807</v>
      </c>
      <c r="E171" s="33">
        <v>560</v>
      </c>
      <c r="F171" s="11">
        <f t="shared" si="14"/>
        <v>560</v>
      </c>
      <c r="G171" s="11">
        <f t="shared" si="14"/>
        <v>235.20000000000002</v>
      </c>
      <c r="H171" s="11">
        <f t="shared" si="11"/>
        <v>23.52</v>
      </c>
      <c r="I171" s="11">
        <f t="shared" si="12"/>
        <v>258.72000000000003</v>
      </c>
    </row>
    <row r="172" spans="1:9" x14ac:dyDescent="0.2">
      <c r="A172" s="25" t="s">
        <v>327</v>
      </c>
      <c r="B172" s="25" t="s">
        <v>339</v>
      </c>
      <c r="C172" s="25" t="s">
        <v>355</v>
      </c>
      <c r="D172" s="79">
        <v>56841</v>
      </c>
      <c r="E172" s="33">
        <v>233.35</v>
      </c>
      <c r="F172" s="11">
        <f t="shared" si="14"/>
        <v>233.35000000000002</v>
      </c>
      <c r="G172" s="11">
        <f t="shared" si="14"/>
        <v>98</v>
      </c>
      <c r="H172" s="11">
        <f t="shared" si="11"/>
        <v>9.8000000000000007</v>
      </c>
      <c r="I172" s="11">
        <f t="shared" si="12"/>
        <v>107.8</v>
      </c>
    </row>
    <row r="173" spans="1:9" x14ac:dyDescent="0.2">
      <c r="A173" s="25" t="s">
        <v>327</v>
      </c>
      <c r="B173" s="25" t="s">
        <v>339</v>
      </c>
      <c r="C173" s="25" t="s">
        <v>355</v>
      </c>
      <c r="D173" s="79">
        <v>56847</v>
      </c>
      <c r="E173" s="33">
        <v>283.85000000000002</v>
      </c>
      <c r="F173" s="11">
        <f t="shared" si="14"/>
        <v>283.85000000000002</v>
      </c>
      <c r="G173" s="11">
        <f t="shared" si="14"/>
        <v>119.25</v>
      </c>
      <c r="H173" s="11">
        <f t="shared" si="11"/>
        <v>11.93</v>
      </c>
      <c r="I173" s="11">
        <f t="shared" si="12"/>
        <v>131.18</v>
      </c>
    </row>
    <row r="174" spans="1:9" x14ac:dyDescent="0.2">
      <c r="A174" s="25" t="s">
        <v>327</v>
      </c>
      <c r="B174" s="25" t="s">
        <v>339</v>
      </c>
      <c r="C174" s="25" t="s">
        <v>357</v>
      </c>
      <c r="D174" s="79">
        <v>57001</v>
      </c>
      <c r="E174" s="33">
        <v>466.65</v>
      </c>
      <c r="F174" s="11">
        <f t="shared" si="14"/>
        <v>466.65000000000003</v>
      </c>
      <c r="G174" s="11">
        <f t="shared" si="14"/>
        <v>196</v>
      </c>
      <c r="H174" s="11">
        <f t="shared" si="11"/>
        <v>19.600000000000001</v>
      </c>
      <c r="I174" s="11">
        <f t="shared" si="12"/>
        <v>215.6</v>
      </c>
    </row>
    <row r="175" spans="1:9" x14ac:dyDescent="0.2">
      <c r="A175" s="25" t="s">
        <v>327</v>
      </c>
      <c r="B175" s="25" t="s">
        <v>339</v>
      </c>
      <c r="C175" s="25" t="s">
        <v>357</v>
      </c>
      <c r="D175" s="79">
        <v>57007</v>
      </c>
      <c r="E175" s="33">
        <v>567.75</v>
      </c>
      <c r="F175" s="11">
        <f t="shared" si="14"/>
        <v>567.75</v>
      </c>
      <c r="G175" s="11">
        <f t="shared" si="14"/>
        <v>238.45000000000002</v>
      </c>
      <c r="H175" s="11">
        <f t="shared" si="11"/>
        <v>23.85</v>
      </c>
      <c r="I175" s="11">
        <f t="shared" si="12"/>
        <v>262.3</v>
      </c>
    </row>
    <row r="176" spans="1:9" x14ac:dyDescent="0.2">
      <c r="A176" s="25" t="s">
        <v>327</v>
      </c>
      <c r="B176" s="25" t="s">
        <v>339</v>
      </c>
      <c r="C176" s="25" t="s">
        <v>357</v>
      </c>
      <c r="D176" s="79">
        <v>57041</v>
      </c>
      <c r="E176" s="33">
        <v>233.4</v>
      </c>
      <c r="F176" s="11">
        <f t="shared" si="14"/>
        <v>233.4</v>
      </c>
      <c r="G176" s="11">
        <f t="shared" si="14"/>
        <v>98.050000000000011</v>
      </c>
      <c r="H176" s="11">
        <f t="shared" si="11"/>
        <v>9.81</v>
      </c>
      <c r="I176" s="11">
        <f t="shared" si="12"/>
        <v>107.86000000000001</v>
      </c>
    </row>
    <row r="177" spans="1:9" x14ac:dyDescent="0.2">
      <c r="A177" s="25" t="s">
        <v>327</v>
      </c>
      <c r="B177" s="25" t="s">
        <v>339</v>
      </c>
      <c r="C177" s="25" t="s">
        <v>357</v>
      </c>
      <c r="D177" s="79">
        <v>57047</v>
      </c>
      <c r="E177" s="33">
        <v>283.89999999999998</v>
      </c>
      <c r="F177" s="11">
        <f t="shared" si="14"/>
        <v>283.90000000000003</v>
      </c>
      <c r="G177" s="11">
        <f t="shared" si="14"/>
        <v>119.25</v>
      </c>
      <c r="H177" s="11">
        <f t="shared" si="11"/>
        <v>11.93</v>
      </c>
      <c r="I177" s="11">
        <f t="shared" si="12"/>
        <v>131.18</v>
      </c>
    </row>
    <row r="178" spans="1:9" x14ac:dyDescent="0.2">
      <c r="A178" s="25" t="s">
        <v>327</v>
      </c>
      <c r="B178" s="25" t="s">
        <v>339</v>
      </c>
      <c r="C178" s="25" t="s">
        <v>359</v>
      </c>
      <c r="D178" s="79">
        <v>57201</v>
      </c>
      <c r="E178" s="33">
        <v>155.19999999999999</v>
      </c>
      <c r="F178" s="11">
        <f t="shared" si="14"/>
        <v>155.20000000000002</v>
      </c>
      <c r="G178" s="11">
        <f t="shared" si="14"/>
        <v>65.2</v>
      </c>
      <c r="H178" s="11">
        <f t="shared" si="11"/>
        <v>6.52</v>
      </c>
      <c r="I178" s="11">
        <f t="shared" si="12"/>
        <v>71.72</v>
      </c>
    </row>
    <row r="179" spans="1:9" x14ac:dyDescent="0.2">
      <c r="A179" s="25" t="s">
        <v>327</v>
      </c>
      <c r="B179" s="25" t="s">
        <v>339</v>
      </c>
      <c r="C179" s="25" t="s">
        <v>359</v>
      </c>
      <c r="D179" s="79">
        <v>57247</v>
      </c>
      <c r="E179" s="33">
        <v>77.55</v>
      </c>
      <c r="F179" s="11">
        <f t="shared" si="14"/>
        <v>77.550000000000011</v>
      </c>
      <c r="G179" s="11">
        <f t="shared" si="14"/>
        <v>32.6</v>
      </c>
      <c r="H179" s="11">
        <f t="shared" si="11"/>
        <v>3.26</v>
      </c>
      <c r="I179" s="11">
        <f t="shared" si="12"/>
        <v>35.86</v>
      </c>
    </row>
    <row r="180" spans="1:9" x14ac:dyDescent="0.2">
      <c r="A180" s="25" t="s">
        <v>327</v>
      </c>
      <c r="B180" s="25" t="s">
        <v>339</v>
      </c>
      <c r="C180" s="25" t="s">
        <v>361</v>
      </c>
      <c r="D180" s="79">
        <v>57341</v>
      </c>
      <c r="E180" s="33">
        <v>470</v>
      </c>
      <c r="F180" s="11">
        <f t="shared" si="14"/>
        <v>470</v>
      </c>
      <c r="G180" s="11">
        <f t="shared" si="14"/>
        <v>197.4</v>
      </c>
      <c r="H180" s="11">
        <f t="shared" si="11"/>
        <v>19.739999999999998</v>
      </c>
      <c r="I180" s="11">
        <f t="shared" si="12"/>
        <v>217.14000000000001</v>
      </c>
    </row>
    <row r="181" spans="1:9" x14ac:dyDescent="0.2">
      <c r="A181" s="25" t="s">
        <v>327</v>
      </c>
      <c r="B181" s="25" t="s">
        <v>339</v>
      </c>
      <c r="C181" s="25" t="s">
        <v>361</v>
      </c>
      <c r="D181" s="79">
        <v>57345</v>
      </c>
      <c r="E181" s="33">
        <v>241.6</v>
      </c>
      <c r="F181" s="11">
        <f t="shared" si="14"/>
        <v>241.60000000000002</v>
      </c>
      <c r="G181" s="11">
        <f t="shared" si="14"/>
        <v>101.5</v>
      </c>
      <c r="H181" s="11">
        <f t="shared" si="11"/>
        <v>10.15</v>
      </c>
      <c r="I181" s="11">
        <f t="shared" si="12"/>
        <v>111.65</v>
      </c>
    </row>
    <row r="182" spans="1:9" x14ac:dyDescent="0.2">
      <c r="A182" s="25" t="s">
        <v>327</v>
      </c>
      <c r="B182" s="25" t="s">
        <v>339</v>
      </c>
      <c r="C182" s="25" t="s">
        <v>362</v>
      </c>
      <c r="D182" s="79">
        <v>57350</v>
      </c>
      <c r="E182" s="33">
        <v>510</v>
      </c>
      <c r="F182" s="11">
        <f t="shared" si="14"/>
        <v>510</v>
      </c>
      <c r="G182" s="11">
        <f t="shared" si="14"/>
        <v>214.20000000000002</v>
      </c>
      <c r="H182" s="11">
        <f t="shared" si="11"/>
        <v>21.42</v>
      </c>
      <c r="I182" s="11">
        <f t="shared" si="12"/>
        <v>235.62</v>
      </c>
    </row>
    <row r="183" spans="1:9" x14ac:dyDescent="0.2">
      <c r="A183" s="25" t="s">
        <v>327</v>
      </c>
      <c r="B183" s="25" t="s">
        <v>339</v>
      </c>
      <c r="C183" s="25" t="s">
        <v>362</v>
      </c>
      <c r="D183" s="79">
        <v>57351</v>
      </c>
      <c r="E183" s="33">
        <v>510</v>
      </c>
      <c r="F183" s="11">
        <f t="shared" si="14"/>
        <v>510</v>
      </c>
      <c r="G183" s="11">
        <f t="shared" si="14"/>
        <v>214.20000000000002</v>
      </c>
      <c r="H183" s="11">
        <f t="shared" si="11"/>
        <v>21.42</v>
      </c>
      <c r="I183" s="11">
        <f t="shared" si="12"/>
        <v>235.62</v>
      </c>
    </row>
    <row r="184" spans="1:9" x14ac:dyDescent="0.2">
      <c r="A184" s="25" t="s">
        <v>327</v>
      </c>
      <c r="B184" s="25" t="s">
        <v>339</v>
      </c>
      <c r="C184" s="25" t="s">
        <v>362</v>
      </c>
      <c r="D184" s="79">
        <v>57355</v>
      </c>
      <c r="E184" s="33">
        <v>264.14999999999998</v>
      </c>
      <c r="F184" s="11">
        <f t="shared" ref="F184:G203" si="15">CEILING(TRUNC(+E184*F$3,2),0.05)</f>
        <v>264.15000000000003</v>
      </c>
      <c r="G184" s="11">
        <f t="shared" si="15"/>
        <v>110.95</v>
      </c>
      <c r="H184" s="11">
        <f t="shared" si="11"/>
        <v>11.1</v>
      </c>
      <c r="I184" s="11">
        <f t="shared" si="12"/>
        <v>122.05</v>
      </c>
    </row>
    <row r="185" spans="1:9" x14ac:dyDescent="0.2">
      <c r="A185" s="25" t="s">
        <v>327</v>
      </c>
      <c r="B185" s="25" t="s">
        <v>339</v>
      </c>
      <c r="C185" s="25" t="s">
        <v>362</v>
      </c>
      <c r="D185" s="79">
        <v>57356</v>
      </c>
      <c r="E185" s="33">
        <v>264.14999999999998</v>
      </c>
      <c r="F185" s="11">
        <f t="shared" si="15"/>
        <v>264.15000000000003</v>
      </c>
      <c r="G185" s="11">
        <f t="shared" si="15"/>
        <v>110.95</v>
      </c>
      <c r="H185" s="11">
        <f t="shared" si="11"/>
        <v>11.1</v>
      </c>
      <c r="I185" s="11">
        <f t="shared" si="12"/>
        <v>122.05</v>
      </c>
    </row>
    <row r="186" spans="1:9" x14ac:dyDescent="0.2">
      <c r="A186" s="25" t="s">
        <v>327</v>
      </c>
      <c r="B186" s="25" t="s">
        <v>339</v>
      </c>
      <c r="C186" s="25" t="s">
        <v>362</v>
      </c>
      <c r="D186" s="79">
        <v>57360</v>
      </c>
      <c r="E186" s="33">
        <v>700</v>
      </c>
      <c r="F186" s="11">
        <f t="shared" si="15"/>
        <v>700</v>
      </c>
      <c r="G186" s="11">
        <f t="shared" si="15"/>
        <v>294</v>
      </c>
      <c r="H186" s="11">
        <f t="shared" si="11"/>
        <v>29.4</v>
      </c>
      <c r="I186" s="11">
        <f t="shared" si="12"/>
        <v>323.39999999999998</v>
      </c>
    </row>
    <row r="187" spans="1:9" x14ac:dyDescent="0.2">
      <c r="A187" s="25" t="s">
        <v>327</v>
      </c>
      <c r="B187" s="25" t="s">
        <v>339</v>
      </c>
      <c r="C187" s="25" t="s">
        <v>362</v>
      </c>
      <c r="D187" s="79">
        <v>57362</v>
      </c>
      <c r="E187" s="33">
        <v>113.15</v>
      </c>
      <c r="F187" s="11">
        <f t="shared" si="15"/>
        <v>113.15</v>
      </c>
      <c r="G187" s="11">
        <f t="shared" si="15"/>
        <v>47.550000000000004</v>
      </c>
      <c r="H187" s="11">
        <f t="shared" si="11"/>
        <v>4.76</v>
      </c>
      <c r="I187" s="11">
        <f t="shared" si="12"/>
        <v>52.31</v>
      </c>
    </row>
    <row r="188" spans="1:9" x14ac:dyDescent="0.2">
      <c r="A188" s="25" t="s">
        <v>327</v>
      </c>
      <c r="B188" s="25" t="s">
        <v>364</v>
      </c>
      <c r="C188" s="25" t="s">
        <v>366</v>
      </c>
      <c r="D188" s="79">
        <v>57506</v>
      </c>
      <c r="E188" s="33">
        <v>29.75</v>
      </c>
      <c r="F188" s="11">
        <f t="shared" si="15"/>
        <v>29.75</v>
      </c>
      <c r="G188" s="11">
        <f t="shared" si="15"/>
        <v>12.5</v>
      </c>
      <c r="H188" s="11">
        <f t="shared" si="11"/>
        <v>1.25</v>
      </c>
      <c r="I188" s="11">
        <f t="shared" si="12"/>
        <v>13.75</v>
      </c>
    </row>
    <row r="189" spans="1:9" x14ac:dyDescent="0.2">
      <c r="A189" s="25" t="s">
        <v>327</v>
      </c>
      <c r="B189" s="25" t="s">
        <v>364</v>
      </c>
      <c r="C189" s="25" t="s">
        <v>366</v>
      </c>
      <c r="D189" s="79">
        <v>57509</v>
      </c>
      <c r="E189" s="33">
        <v>39.75</v>
      </c>
      <c r="F189" s="11">
        <f t="shared" si="15"/>
        <v>39.75</v>
      </c>
      <c r="G189" s="11">
        <f t="shared" si="15"/>
        <v>16.7</v>
      </c>
      <c r="H189" s="11">
        <f t="shared" si="11"/>
        <v>1.67</v>
      </c>
      <c r="I189" s="11">
        <f t="shared" si="12"/>
        <v>18.369999999999997</v>
      </c>
    </row>
    <row r="190" spans="1:9" x14ac:dyDescent="0.2">
      <c r="A190" s="25" t="s">
        <v>327</v>
      </c>
      <c r="B190" s="25" t="s">
        <v>364</v>
      </c>
      <c r="C190" s="25" t="s">
        <v>366</v>
      </c>
      <c r="D190" s="79">
        <v>57512</v>
      </c>
      <c r="E190" s="33">
        <v>40.5</v>
      </c>
      <c r="F190" s="11">
        <f t="shared" si="15"/>
        <v>40.5</v>
      </c>
      <c r="G190" s="11">
        <f t="shared" si="15"/>
        <v>17.05</v>
      </c>
      <c r="H190" s="11">
        <f t="shared" si="11"/>
        <v>1.71</v>
      </c>
      <c r="I190" s="11">
        <f t="shared" si="12"/>
        <v>18.760000000000002</v>
      </c>
    </row>
    <row r="191" spans="1:9" x14ac:dyDescent="0.2">
      <c r="A191" s="25" t="s">
        <v>327</v>
      </c>
      <c r="B191" s="25" t="s">
        <v>364</v>
      </c>
      <c r="C191" s="25" t="s">
        <v>366</v>
      </c>
      <c r="D191" s="79">
        <v>57515</v>
      </c>
      <c r="E191" s="33">
        <v>54</v>
      </c>
      <c r="F191" s="11">
        <f t="shared" si="15"/>
        <v>54</v>
      </c>
      <c r="G191" s="11">
        <f t="shared" si="15"/>
        <v>22.700000000000003</v>
      </c>
      <c r="H191" s="11">
        <f t="shared" si="11"/>
        <v>2.27</v>
      </c>
      <c r="I191" s="11">
        <f t="shared" si="12"/>
        <v>24.970000000000002</v>
      </c>
    </row>
    <row r="192" spans="1:9" x14ac:dyDescent="0.2">
      <c r="A192" s="25" t="s">
        <v>327</v>
      </c>
      <c r="B192" s="25" t="s">
        <v>364</v>
      </c>
      <c r="C192" s="25" t="s">
        <v>366</v>
      </c>
      <c r="D192" s="79">
        <v>57518</v>
      </c>
      <c r="E192" s="33">
        <v>32.5</v>
      </c>
      <c r="F192" s="11">
        <f t="shared" si="15"/>
        <v>32.5</v>
      </c>
      <c r="G192" s="11">
        <f t="shared" si="15"/>
        <v>13.65</v>
      </c>
      <c r="H192" s="11">
        <f t="shared" si="11"/>
        <v>1.37</v>
      </c>
      <c r="I192" s="11">
        <f t="shared" si="12"/>
        <v>15.02</v>
      </c>
    </row>
    <row r="193" spans="1:9" x14ac:dyDescent="0.2">
      <c r="A193" s="25" t="s">
        <v>327</v>
      </c>
      <c r="B193" s="25" t="s">
        <v>364</v>
      </c>
      <c r="C193" s="25" t="s">
        <v>366</v>
      </c>
      <c r="D193" s="79">
        <v>57521</v>
      </c>
      <c r="E193" s="33">
        <v>43.4</v>
      </c>
      <c r="F193" s="11">
        <f t="shared" si="15"/>
        <v>43.400000000000006</v>
      </c>
      <c r="G193" s="11">
        <f t="shared" si="15"/>
        <v>18.25</v>
      </c>
      <c r="H193" s="11">
        <f t="shared" si="11"/>
        <v>1.83</v>
      </c>
      <c r="I193" s="11">
        <f t="shared" si="12"/>
        <v>20.079999999999998</v>
      </c>
    </row>
    <row r="194" spans="1:9" x14ac:dyDescent="0.2">
      <c r="A194" s="25" t="s">
        <v>327</v>
      </c>
      <c r="B194" s="25" t="s">
        <v>364</v>
      </c>
      <c r="C194" s="25" t="s">
        <v>366</v>
      </c>
      <c r="D194" s="79">
        <v>57522</v>
      </c>
      <c r="E194" s="33">
        <v>32.5</v>
      </c>
      <c r="F194" s="11">
        <f t="shared" si="15"/>
        <v>32.5</v>
      </c>
      <c r="G194" s="11">
        <f t="shared" si="15"/>
        <v>13.65</v>
      </c>
      <c r="H194" s="11">
        <f t="shared" si="11"/>
        <v>1.37</v>
      </c>
      <c r="I194" s="11">
        <f t="shared" si="12"/>
        <v>15.02</v>
      </c>
    </row>
    <row r="195" spans="1:9" x14ac:dyDescent="0.2">
      <c r="A195" s="25" t="s">
        <v>327</v>
      </c>
      <c r="B195" s="25" t="s">
        <v>364</v>
      </c>
      <c r="C195" s="25" t="s">
        <v>366</v>
      </c>
      <c r="D195" s="79">
        <v>57523</v>
      </c>
      <c r="E195" s="33">
        <v>43.4</v>
      </c>
      <c r="F195" s="11">
        <f t="shared" si="15"/>
        <v>43.400000000000006</v>
      </c>
      <c r="G195" s="11">
        <f t="shared" si="15"/>
        <v>18.25</v>
      </c>
      <c r="H195" s="11">
        <f t="shared" si="11"/>
        <v>1.83</v>
      </c>
      <c r="I195" s="11">
        <f t="shared" si="12"/>
        <v>20.079999999999998</v>
      </c>
    </row>
    <row r="196" spans="1:9" x14ac:dyDescent="0.2">
      <c r="A196" s="25" t="s">
        <v>327</v>
      </c>
      <c r="B196" s="25" t="s">
        <v>364</v>
      </c>
      <c r="C196" s="25" t="s">
        <v>366</v>
      </c>
      <c r="D196" s="79">
        <v>57524</v>
      </c>
      <c r="E196" s="33">
        <v>49.4</v>
      </c>
      <c r="F196" s="11">
        <f t="shared" si="15"/>
        <v>49.400000000000006</v>
      </c>
      <c r="G196" s="11">
        <f t="shared" si="15"/>
        <v>20.75</v>
      </c>
      <c r="H196" s="11">
        <f t="shared" ref="H196:H259" si="16">ROUND((+G196*H$3),2)</f>
        <v>2.08</v>
      </c>
      <c r="I196" s="11">
        <f t="shared" ref="I196:I259" si="17">+H196+G196</f>
        <v>22.83</v>
      </c>
    </row>
    <row r="197" spans="1:9" x14ac:dyDescent="0.2">
      <c r="A197" s="25" t="s">
        <v>327</v>
      </c>
      <c r="B197" s="25" t="s">
        <v>364</v>
      </c>
      <c r="C197" s="25" t="s">
        <v>366</v>
      </c>
      <c r="D197" s="79">
        <v>57527</v>
      </c>
      <c r="E197" s="33">
        <v>65.75</v>
      </c>
      <c r="F197" s="11">
        <f t="shared" si="15"/>
        <v>65.75</v>
      </c>
      <c r="G197" s="11">
        <f t="shared" si="15"/>
        <v>27.650000000000002</v>
      </c>
      <c r="H197" s="11">
        <f t="shared" si="16"/>
        <v>2.77</v>
      </c>
      <c r="I197" s="11">
        <f t="shared" si="17"/>
        <v>30.42</v>
      </c>
    </row>
    <row r="198" spans="1:9" x14ac:dyDescent="0.2">
      <c r="A198" s="25" t="s">
        <v>327</v>
      </c>
      <c r="B198" s="25" t="s">
        <v>364</v>
      </c>
      <c r="C198" s="25" t="s">
        <v>366</v>
      </c>
      <c r="D198" s="79">
        <v>57537</v>
      </c>
      <c r="E198" s="33">
        <v>16.25</v>
      </c>
      <c r="F198" s="11">
        <f t="shared" si="15"/>
        <v>16.25</v>
      </c>
      <c r="G198" s="11">
        <f t="shared" si="15"/>
        <v>6.8500000000000005</v>
      </c>
      <c r="H198" s="11">
        <f t="shared" si="16"/>
        <v>0.69</v>
      </c>
      <c r="I198" s="11">
        <f t="shared" si="17"/>
        <v>7.5400000000000009</v>
      </c>
    </row>
    <row r="199" spans="1:9" x14ac:dyDescent="0.2">
      <c r="A199" s="25" t="s">
        <v>327</v>
      </c>
      <c r="B199" s="25" t="s">
        <v>364</v>
      </c>
      <c r="C199" s="25" t="s">
        <v>366</v>
      </c>
      <c r="D199" s="79">
        <v>57540</v>
      </c>
      <c r="E199" s="33">
        <v>21.7</v>
      </c>
      <c r="F199" s="11">
        <f t="shared" si="15"/>
        <v>21.700000000000003</v>
      </c>
      <c r="G199" s="11">
        <f t="shared" si="15"/>
        <v>9.15</v>
      </c>
      <c r="H199" s="11">
        <f t="shared" si="16"/>
        <v>0.92</v>
      </c>
      <c r="I199" s="11">
        <f t="shared" si="17"/>
        <v>10.07</v>
      </c>
    </row>
    <row r="200" spans="1:9" x14ac:dyDescent="0.2">
      <c r="A200" s="25" t="s">
        <v>327</v>
      </c>
      <c r="B200" s="25" t="s">
        <v>364</v>
      </c>
      <c r="C200" s="25" t="s">
        <v>367</v>
      </c>
      <c r="D200" s="79">
        <v>57700</v>
      </c>
      <c r="E200" s="33">
        <v>40.5</v>
      </c>
      <c r="F200" s="11">
        <f t="shared" si="15"/>
        <v>40.5</v>
      </c>
      <c r="G200" s="11">
        <f t="shared" si="15"/>
        <v>17.05</v>
      </c>
      <c r="H200" s="11">
        <f t="shared" si="16"/>
        <v>1.71</v>
      </c>
      <c r="I200" s="11">
        <f t="shared" si="17"/>
        <v>18.760000000000002</v>
      </c>
    </row>
    <row r="201" spans="1:9" x14ac:dyDescent="0.2">
      <c r="A201" s="25" t="s">
        <v>327</v>
      </c>
      <c r="B201" s="25" t="s">
        <v>364</v>
      </c>
      <c r="C201" s="25" t="s">
        <v>367</v>
      </c>
      <c r="D201" s="79">
        <v>57703</v>
      </c>
      <c r="E201" s="33">
        <v>54</v>
      </c>
      <c r="F201" s="11">
        <f t="shared" si="15"/>
        <v>54</v>
      </c>
      <c r="G201" s="11">
        <f t="shared" si="15"/>
        <v>22.700000000000003</v>
      </c>
      <c r="H201" s="11">
        <f t="shared" si="16"/>
        <v>2.27</v>
      </c>
      <c r="I201" s="11">
        <f t="shared" si="17"/>
        <v>24.970000000000002</v>
      </c>
    </row>
    <row r="202" spans="1:9" x14ac:dyDescent="0.2">
      <c r="A202" s="25" t="s">
        <v>327</v>
      </c>
      <c r="B202" s="25" t="s">
        <v>364</v>
      </c>
      <c r="C202" s="25" t="s">
        <v>367</v>
      </c>
      <c r="D202" s="79">
        <v>57706</v>
      </c>
      <c r="E202" s="33">
        <v>32.5</v>
      </c>
      <c r="F202" s="11">
        <f t="shared" si="15"/>
        <v>32.5</v>
      </c>
      <c r="G202" s="11">
        <f t="shared" si="15"/>
        <v>13.65</v>
      </c>
      <c r="H202" s="11">
        <f t="shared" si="16"/>
        <v>1.37</v>
      </c>
      <c r="I202" s="11">
        <f t="shared" si="17"/>
        <v>15.02</v>
      </c>
    </row>
    <row r="203" spans="1:9" x14ac:dyDescent="0.2">
      <c r="A203" s="25" t="s">
        <v>327</v>
      </c>
      <c r="B203" s="25" t="s">
        <v>364</v>
      </c>
      <c r="C203" s="25" t="s">
        <v>367</v>
      </c>
      <c r="D203" s="79">
        <v>57709</v>
      </c>
      <c r="E203" s="33">
        <v>43.4</v>
      </c>
      <c r="F203" s="11">
        <f t="shared" si="15"/>
        <v>43.400000000000006</v>
      </c>
      <c r="G203" s="11">
        <f t="shared" si="15"/>
        <v>18.25</v>
      </c>
      <c r="H203" s="11">
        <f t="shared" si="16"/>
        <v>1.83</v>
      </c>
      <c r="I203" s="11">
        <f t="shared" si="17"/>
        <v>20.079999999999998</v>
      </c>
    </row>
    <row r="204" spans="1:9" x14ac:dyDescent="0.2">
      <c r="A204" s="25" t="s">
        <v>327</v>
      </c>
      <c r="B204" s="25" t="s">
        <v>364</v>
      </c>
      <c r="C204" s="25" t="s">
        <v>367</v>
      </c>
      <c r="D204" s="79">
        <v>57712</v>
      </c>
      <c r="E204" s="33">
        <v>47.15</v>
      </c>
      <c r="F204" s="11">
        <f t="shared" ref="F204:G223" si="18">CEILING(TRUNC(+E204*F$3,2),0.05)</f>
        <v>47.150000000000006</v>
      </c>
      <c r="G204" s="11">
        <f t="shared" si="18"/>
        <v>19.8</v>
      </c>
      <c r="H204" s="11">
        <f t="shared" si="16"/>
        <v>1.98</v>
      </c>
      <c r="I204" s="11">
        <f t="shared" si="17"/>
        <v>21.78</v>
      </c>
    </row>
    <row r="205" spans="1:9" x14ac:dyDescent="0.2">
      <c r="A205" s="25" t="s">
        <v>327</v>
      </c>
      <c r="B205" s="25" t="s">
        <v>364</v>
      </c>
      <c r="C205" s="25" t="s">
        <v>367</v>
      </c>
      <c r="D205" s="79">
        <v>57715</v>
      </c>
      <c r="E205" s="33">
        <v>60.9</v>
      </c>
      <c r="F205" s="11">
        <f t="shared" si="18"/>
        <v>60.900000000000006</v>
      </c>
      <c r="G205" s="11">
        <f t="shared" si="18"/>
        <v>25.6</v>
      </c>
      <c r="H205" s="11">
        <f t="shared" si="16"/>
        <v>2.56</v>
      </c>
      <c r="I205" s="11">
        <f t="shared" si="17"/>
        <v>28.16</v>
      </c>
    </row>
    <row r="206" spans="1:9" x14ac:dyDescent="0.2">
      <c r="A206" s="25" t="s">
        <v>327</v>
      </c>
      <c r="B206" s="25" t="s">
        <v>364</v>
      </c>
      <c r="C206" s="25" t="s">
        <v>367</v>
      </c>
      <c r="D206" s="79">
        <v>57721</v>
      </c>
      <c r="E206" s="33">
        <v>99.25</v>
      </c>
      <c r="F206" s="11">
        <f t="shared" si="18"/>
        <v>99.25</v>
      </c>
      <c r="G206" s="11">
        <f t="shared" si="18"/>
        <v>41.7</v>
      </c>
      <c r="H206" s="11">
        <f t="shared" si="16"/>
        <v>4.17</v>
      </c>
      <c r="I206" s="11">
        <f t="shared" si="17"/>
        <v>45.870000000000005</v>
      </c>
    </row>
    <row r="207" spans="1:9" x14ac:dyDescent="0.2">
      <c r="A207" s="25" t="s">
        <v>327</v>
      </c>
      <c r="B207" s="25" t="s">
        <v>364</v>
      </c>
      <c r="C207" s="25" t="s">
        <v>369</v>
      </c>
      <c r="D207" s="79">
        <v>57901</v>
      </c>
      <c r="E207" s="33">
        <v>64.5</v>
      </c>
      <c r="F207" s="11">
        <f t="shared" si="18"/>
        <v>64.5</v>
      </c>
      <c r="G207" s="11">
        <f t="shared" si="18"/>
        <v>27.1</v>
      </c>
      <c r="H207" s="11">
        <f t="shared" si="16"/>
        <v>2.71</v>
      </c>
      <c r="I207" s="11">
        <f t="shared" si="17"/>
        <v>29.810000000000002</v>
      </c>
    </row>
    <row r="208" spans="1:9" x14ac:dyDescent="0.2">
      <c r="A208" s="25" t="s">
        <v>327</v>
      </c>
      <c r="B208" s="25" t="s">
        <v>364</v>
      </c>
      <c r="C208" s="25" t="s">
        <v>369</v>
      </c>
      <c r="D208" s="79">
        <v>57902</v>
      </c>
      <c r="E208" s="33">
        <v>64.5</v>
      </c>
      <c r="F208" s="11">
        <f t="shared" si="18"/>
        <v>64.5</v>
      </c>
      <c r="G208" s="11">
        <f t="shared" si="18"/>
        <v>27.1</v>
      </c>
      <c r="H208" s="11">
        <f t="shared" si="16"/>
        <v>2.71</v>
      </c>
      <c r="I208" s="11">
        <f t="shared" si="17"/>
        <v>29.810000000000002</v>
      </c>
    </row>
    <row r="209" spans="1:9" x14ac:dyDescent="0.2">
      <c r="A209" s="25" t="s">
        <v>327</v>
      </c>
      <c r="B209" s="25" t="s">
        <v>364</v>
      </c>
      <c r="C209" s="25" t="s">
        <v>369</v>
      </c>
      <c r="D209" s="79">
        <v>57903</v>
      </c>
      <c r="E209" s="33">
        <v>47.3</v>
      </c>
      <c r="F209" s="11">
        <f t="shared" si="18"/>
        <v>47.300000000000004</v>
      </c>
      <c r="G209" s="11">
        <f t="shared" si="18"/>
        <v>19.900000000000002</v>
      </c>
      <c r="H209" s="11">
        <f t="shared" si="16"/>
        <v>1.99</v>
      </c>
      <c r="I209" s="11">
        <f t="shared" si="17"/>
        <v>21.89</v>
      </c>
    </row>
    <row r="210" spans="1:9" x14ac:dyDescent="0.2">
      <c r="A210" s="25" t="s">
        <v>327</v>
      </c>
      <c r="B210" s="25" t="s">
        <v>364</v>
      </c>
      <c r="C210" s="25" t="s">
        <v>369</v>
      </c>
      <c r="D210" s="79">
        <v>57906</v>
      </c>
      <c r="E210" s="33">
        <v>64.5</v>
      </c>
      <c r="F210" s="11">
        <f t="shared" si="18"/>
        <v>64.5</v>
      </c>
      <c r="G210" s="11">
        <f t="shared" si="18"/>
        <v>27.1</v>
      </c>
      <c r="H210" s="11">
        <f t="shared" si="16"/>
        <v>2.71</v>
      </c>
      <c r="I210" s="11">
        <f t="shared" si="17"/>
        <v>29.810000000000002</v>
      </c>
    </row>
    <row r="211" spans="1:9" x14ac:dyDescent="0.2">
      <c r="A211" s="25" t="s">
        <v>327</v>
      </c>
      <c r="B211" s="25" t="s">
        <v>364</v>
      </c>
      <c r="C211" s="25" t="s">
        <v>369</v>
      </c>
      <c r="D211" s="79">
        <v>57909</v>
      </c>
      <c r="E211" s="33">
        <v>64.5</v>
      </c>
      <c r="F211" s="11">
        <f t="shared" si="18"/>
        <v>64.5</v>
      </c>
      <c r="G211" s="11">
        <f t="shared" si="18"/>
        <v>27.1</v>
      </c>
      <c r="H211" s="11">
        <f t="shared" si="16"/>
        <v>2.71</v>
      </c>
      <c r="I211" s="11">
        <f t="shared" si="17"/>
        <v>29.810000000000002</v>
      </c>
    </row>
    <row r="212" spans="1:9" x14ac:dyDescent="0.2">
      <c r="A212" s="25" t="s">
        <v>327</v>
      </c>
      <c r="B212" s="25" t="s">
        <v>364</v>
      </c>
      <c r="C212" s="25" t="s">
        <v>369</v>
      </c>
      <c r="D212" s="79">
        <v>57912</v>
      </c>
      <c r="E212" s="33">
        <v>47.15</v>
      </c>
      <c r="F212" s="11">
        <f t="shared" si="18"/>
        <v>47.150000000000006</v>
      </c>
      <c r="G212" s="11">
        <f t="shared" si="18"/>
        <v>19.8</v>
      </c>
      <c r="H212" s="11">
        <f t="shared" si="16"/>
        <v>1.98</v>
      </c>
      <c r="I212" s="11">
        <f t="shared" si="17"/>
        <v>21.78</v>
      </c>
    </row>
    <row r="213" spans="1:9" x14ac:dyDescent="0.2">
      <c r="A213" s="25" t="s">
        <v>327</v>
      </c>
      <c r="B213" s="25" t="s">
        <v>364</v>
      </c>
      <c r="C213" s="25" t="s">
        <v>369</v>
      </c>
      <c r="D213" s="79">
        <v>57915</v>
      </c>
      <c r="E213" s="33">
        <v>47.15</v>
      </c>
      <c r="F213" s="11">
        <f t="shared" si="18"/>
        <v>47.150000000000006</v>
      </c>
      <c r="G213" s="11">
        <f t="shared" si="18"/>
        <v>19.8</v>
      </c>
      <c r="H213" s="11">
        <f t="shared" si="16"/>
        <v>1.98</v>
      </c>
      <c r="I213" s="11">
        <f t="shared" si="17"/>
        <v>21.78</v>
      </c>
    </row>
    <row r="214" spans="1:9" x14ac:dyDescent="0.2">
      <c r="A214" s="25" t="s">
        <v>327</v>
      </c>
      <c r="B214" s="25" t="s">
        <v>364</v>
      </c>
      <c r="C214" s="25" t="s">
        <v>369</v>
      </c>
      <c r="D214" s="79">
        <v>57918</v>
      </c>
      <c r="E214" s="33">
        <v>47.15</v>
      </c>
      <c r="F214" s="11">
        <f t="shared" si="18"/>
        <v>47.150000000000006</v>
      </c>
      <c r="G214" s="11">
        <f t="shared" si="18"/>
        <v>19.8</v>
      </c>
      <c r="H214" s="11">
        <f t="shared" si="16"/>
        <v>1.98</v>
      </c>
      <c r="I214" s="11">
        <f t="shared" si="17"/>
        <v>21.78</v>
      </c>
    </row>
    <row r="215" spans="1:9" x14ac:dyDescent="0.2">
      <c r="A215" s="25" t="s">
        <v>327</v>
      </c>
      <c r="B215" s="25" t="s">
        <v>364</v>
      </c>
      <c r="C215" s="25" t="s">
        <v>369</v>
      </c>
      <c r="D215" s="79">
        <v>57921</v>
      </c>
      <c r="E215" s="33">
        <v>47.15</v>
      </c>
      <c r="F215" s="11">
        <f t="shared" si="18"/>
        <v>47.150000000000006</v>
      </c>
      <c r="G215" s="11">
        <f t="shared" si="18"/>
        <v>19.8</v>
      </c>
      <c r="H215" s="11">
        <f t="shared" si="16"/>
        <v>1.98</v>
      </c>
      <c r="I215" s="11">
        <f t="shared" si="17"/>
        <v>21.78</v>
      </c>
    </row>
    <row r="216" spans="1:9" x14ac:dyDescent="0.2">
      <c r="A216" s="25" t="s">
        <v>327</v>
      </c>
      <c r="B216" s="25" t="s">
        <v>364</v>
      </c>
      <c r="C216" s="25" t="s">
        <v>369</v>
      </c>
      <c r="D216" s="79">
        <v>57924</v>
      </c>
      <c r="E216" s="33">
        <v>47.15</v>
      </c>
      <c r="F216" s="11">
        <f t="shared" si="18"/>
        <v>47.150000000000006</v>
      </c>
      <c r="G216" s="11">
        <f t="shared" si="18"/>
        <v>19.8</v>
      </c>
      <c r="H216" s="11">
        <f t="shared" si="16"/>
        <v>1.98</v>
      </c>
      <c r="I216" s="11">
        <f t="shared" si="17"/>
        <v>21.78</v>
      </c>
    </row>
    <row r="217" spans="1:9" x14ac:dyDescent="0.2">
      <c r="A217" s="25" t="s">
        <v>327</v>
      </c>
      <c r="B217" s="25" t="s">
        <v>364</v>
      </c>
      <c r="C217" s="25" t="s">
        <v>369</v>
      </c>
      <c r="D217" s="79">
        <v>57927</v>
      </c>
      <c r="E217" s="33">
        <v>49.65</v>
      </c>
      <c r="F217" s="11">
        <f t="shared" si="18"/>
        <v>49.650000000000006</v>
      </c>
      <c r="G217" s="11">
        <f t="shared" si="18"/>
        <v>20.85</v>
      </c>
      <c r="H217" s="11">
        <f t="shared" si="16"/>
        <v>2.09</v>
      </c>
      <c r="I217" s="11">
        <f t="shared" si="17"/>
        <v>22.94</v>
      </c>
    </row>
    <row r="218" spans="1:9" x14ac:dyDescent="0.2">
      <c r="A218" s="25" t="s">
        <v>327</v>
      </c>
      <c r="B218" s="25" t="s">
        <v>364</v>
      </c>
      <c r="C218" s="25" t="s">
        <v>369</v>
      </c>
      <c r="D218" s="79">
        <v>57930</v>
      </c>
      <c r="E218" s="33">
        <v>32.9</v>
      </c>
      <c r="F218" s="11">
        <f t="shared" si="18"/>
        <v>32.9</v>
      </c>
      <c r="G218" s="11">
        <f t="shared" si="18"/>
        <v>13.850000000000001</v>
      </c>
      <c r="H218" s="11">
        <f t="shared" si="16"/>
        <v>1.39</v>
      </c>
      <c r="I218" s="11">
        <f t="shared" si="17"/>
        <v>15.240000000000002</v>
      </c>
    </row>
    <row r="219" spans="1:9" x14ac:dyDescent="0.2">
      <c r="A219" s="25" t="s">
        <v>327</v>
      </c>
      <c r="B219" s="25" t="s">
        <v>364</v>
      </c>
      <c r="C219" s="25" t="s">
        <v>369</v>
      </c>
      <c r="D219" s="79">
        <v>57933</v>
      </c>
      <c r="E219" s="33">
        <v>78.25</v>
      </c>
      <c r="F219" s="11">
        <f t="shared" si="18"/>
        <v>78.25</v>
      </c>
      <c r="G219" s="11">
        <f t="shared" si="18"/>
        <v>32.9</v>
      </c>
      <c r="H219" s="11">
        <f t="shared" si="16"/>
        <v>3.29</v>
      </c>
      <c r="I219" s="11">
        <f t="shared" si="17"/>
        <v>36.19</v>
      </c>
    </row>
    <row r="220" spans="1:9" x14ac:dyDescent="0.2">
      <c r="A220" s="25" t="s">
        <v>327</v>
      </c>
      <c r="B220" s="25" t="s">
        <v>364</v>
      </c>
      <c r="C220" s="25" t="s">
        <v>369</v>
      </c>
      <c r="D220" s="79">
        <v>57939</v>
      </c>
      <c r="E220" s="33">
        <v>64.5</v>
      </c>
      <c r="F220" s="11">
        <f t="shared" si="18"/>
        <v>64.5</v>
      </c>
      <c r="G220" s="11">
        <f t="shared" si="18"/>
        <v>27.1</v>
      </c>
      <c r="H220" s="11">
        <f t="shared" si="16"/>
        <v>2.71</v>
      </c>
      <c r="I220" s="11">
        <f t="shared" si="17"/>
        <v>29.810000000000002</v>
      </c>
    </row>
    <row r="221" spans="1:9" x14ac:dyDescent="0.2">
      <c r="A221" s="25" t="s">
        <v>327</v>
      </c>
      <c r="B221" s="25" t="s">
        <v>364</v>
      </c>
      <c r="C221" s="25" t="s">
        <v>369</v>
      </c>
      <c r="D221" s="79">
        <v>57942</v>
      </c>
      <c r="E221" s="33">
        <v>49.65</v>
      </c>
      <c r="F221" s="11">
        <f t="shared" si="18"/>
        <v>49.650000000000006</v>
      </c>
      <c r="G221" s="11">
        <f t="shared" si="18"/>
        <v>20.85</v>
      </c>
      <c r="H221" s="11">
        <f t="shared" si="16"/>
        <v>2.09</v>
      </c>
      <c r="I221" s="11">
        <f t="shared" si="17"/>
        <v>22.94</v>
      </c>
    </row>
    <row r="222" spans="1:9" x14ac:dyDescent="0.2">
      <c r="A222" s="25" t="s">
        <v>327</v>
      </c>
      <c r="B222" s="25" t="s">
        <v>364</v>
      </c>
      <c r="C222" s="25" t="s">
        <v>369</v>
      </c>
      <c r="D222" s="79">
        <v>57945</v>
      </c>
      <c r="E222" s="33">
        <v>43.4</v>
      </c>
      <c r="F222" s="11">
        <f t="shared" si="18"/>
        <v>43.400000000000006</v>
      </c>
      <c r="G222" s="11">
        <f t="shared" si="18"/>
        <v>18.25</v>
      </c>
      <c r="H222" s="11">
        <f t="shared" si="16"/>
        <v>1.83</v>
      </c>
      <c r="I222" s="11">
        <f t="shared" si="17"/>
        <v>20.079999999999998</v>
      </c>
    </row>
    <row r="223" spans="1:9" x14ac:dyDescent="0.2">
      <c r="A223" s="25" t="s">
        <v>327</v>
      </c>
      <c r="B223" s="25" t="s">
        <v>364</v>
      </c>
      <c r="C223" s="25" t="s">
        <v>369</v>
      </c>
      <c r="D223" s="79">
        <v>57960</v>
      </c>
      <c r="E223" s="33">
        <v>47.4</v>
      </c>
      <c r="F223" s="11">
        <f t="shared" si="18"/>
        <v>47.400000000000006</v>
      </c>
      <c r="G223" s="11">
        <f t="shared" si="18"/>
        <v>19.900000000000002</v>
      </c>
      <c r="H223" s="11">
        <f t="shared" si="16"/>
        <v>1.99</v>
      </c>
      <c r="I223" s="11">
        <f t="shared" si="17"/>
        <v>21.89</v>
      </c>
    </row>
    <row r="224" spans="1:9" x14ac:dyDescent="0.2">
      <c r="A224" s="25" t="s">
        <v>327</v>
      </c>
      <c r="B224" s="25" t="s">
        <v>364</v>
      </c>
      <c r="C224" s="25" t="s">
        <v>369</v>
      </c>
      <c r="D224" s="79">
        <v>57963</v>
      </c>
      <c r="E224" s="33">
        <v>47.4</v>
      </c>
      <c r="F224" s="11">
        <f t="shared" ref="F224:G243" si="19">CEILING(TRUNC(+E224*F$3,2),0.05)</f>
        <v>47.400000000000006</v>
      </c>
      <c r="G224" s="11">
        <f t="shared" si="19"/>
        <v>19.900000000000002</v>
      </c>
      <c r="H224" s="11">
        <f t="shared" si="16"/>
        <v>1.99</v>
      </c>
      <c r="I224" s="11">
        <f t="shared" si="17"/>
        <v>21.89</v>
      </c>
    </row>
    <row r="225" spans="1:9" x14ac:dyDescent="0.2">
      <c r="A225" s="25" t="s">
        <v>327</v>
      </c>
      <c r="B225" s="25" t="s">
        <v>364</v>
      </c>
      <c r="C225" s="25" t="s">
        <v>369</v>
      </c>
      <c r="D225" s="79">
        <v>57966</v>
      </c>
      <c r="E225" s="33">
        <v>47.4</v>
      </c>
      <c r="F225" s="11">
        <f t="shared" si="19"/>
        <v>47.400000000000006</v>
      </c>
      <c r="G225" s="11">
        <f t="shared" si="19"/>
        <v>19.900000000000002</v>
      </c>
      <c r="H225" s="11">
        <f t="shared" si="16"/>
        <v>1.99</v>
      </c>
      <c r="I225" s="11">
        <f t="shared" si="17"/>
        <v>21.89</v>
      </c>
    </row>
    <row r="226" spans="1:9" x14ac:dyDescent="0.2">
      <c r="A226" s="25" t="s">
        <v>327</v>
      </c>
      <c r="B226" s="25" t="s">
        <v>364</v>
      </c>
      <c r="C226" s="25" t="s">
        <v>369</v>
      </c>
      <c r="D226" s="79">
        <v>57969</v>
      </c>
      <c r="E226" s="33">
        <v>47.4</v>
      </c>
      <c r="F226" s="11">
        <f t="shared" si="19"/>
        <v>47.400000000000006</v>
      </c>
      <c r="G226" s="11">
        <f t="shared" si="19"/>
        <v>19.900000000000002</v>
      </c>
      <c r="H226" s="11">
        <f t="shared" si="16"/>
        <v>1.99</v>
      </c>
      <c r="I226" s="11">
        <f t="shared" si="17"/>
        <v>21.89</v>
      </c>
    </row>
    <row r="227" spans="1:9" x14ac:dyDescent="0.2">
      <c r="A227" s="25" t="s">
        <v>327</v>
      </c>
      <c r="B227" s="25" t="s">
        <v>364</v>
      </c>
      <c r="C227" s="25" t="s">
        <v>370</v>
      </c>
      <c r="D227" s="79">
        <v>58100</v>
      </c>
      <c r="E227" s="33">
        <v>67.150000000000006</v>
      </c>
      <c r="F227" s="11">
        <f t="shared" si="19"/>
        <v>67.150000000000006</v>
      </c>
      <c r="G227" s="11">
        <f t="shared" si="19"/>
        <v>28.200000000000003</v>
      </c>
      <c r="H227" s="11">
        <f t="shared" si="16"/>
        <v>2.82</v>
      </c>
      <c r="I227" s="11">
        <f t="shared" si="17"/>
        <v>31.020000000000003</v>
      </c>
    </row>
    <row r="228" spans="1:9" x14ac:dyDescent="0.2">
      <c r="A228" s="25" t="s">
        <v>327</v>
      </c>
      <c r="B228" s="25" t="s">
        <v>364</v>
      </c>
      <c r="C228" s="25" t="s">
        <v>370</v>
      </c>
      <c r="D228" s="79">
        <v>58103</v>
      </c>
      <c r="E228" s="33">
        <v>55.1</v>
      </c>
      <c r="F228" s="11">
        <f t="shared" si="19"/>
        <v>55.1</v>
      </c>
      <c r="G228" s="11">
        <f t="shared" si="19"/>
        <v>23.150000000000002</v>
      </c>
      <c r="H228" s="11">
        <f t="shared" si="16"/>
        <v>2.3199999999999998</v>
      </c>
      <c r="I228" s="11">
        <f t="shared" si="17"/>
        <v>25.470000000000002</v>
      </c>
    </row>
    <row r="229" spans="1:9" x14ac:dyDescent="0.2">
      <c r="A229" s="25" t="s">
        <v>327</v>
      </c>
      <c r="B229" s="25" t="s">
        <v>364</v>
      </c>
      <c r="C229" s="25" t="s">
        <v>370</v>
      </c>
      <c r="D229" s="79">
        <v>58106</v>
      </c>
      <c r="E229" s="33">
        <v>77</v>
      </c>
      <c r="F229" s="11">
        <f t="shared" si="19"/>
        <v>77</v>
      </c>
      <c r="G229" s="11">
        <f t="shared" si="19"/>
        <v>32.35</v>
      </c>
      <c r="H229" s="11">
        <f t="shared" si="16"/>
        <v>3.24</v>
      </c>
      <c r="I229" s="11">
        <f t="shared" si="17"/>
        <v>35.590000000000003</v>
      </c>
    </row>
    <row r="230" spans="1:9" x14ac:dyDescent="0.2">
      <c r="A230" s="25" t="s">
        <v>327</v>
      </c>
      <c r="B230" s="25" t="s">
        <v>364</v>
      </c>
      <c r="C230" s="25" t="s">
        <v>370</v>
      </c>
      <c r="D230" s="79">
        <v>58108</v>
      </c>
      <c r="E230" s="33">
        <v>110</v>
      </c>
      <c r="F230" s="11">
        <f t="shared" si="19"/>
        <v>110</v>
      </c>
      <c r="G230" s="11">
        <f t="shared" si="19"/>
        <v>46.2</v>
      </c>
      <c r="H230" s="11">
        <f t="shared" si="16"/>
        <v>4.62</v>
      </c>
      <c r="I230" s="11">
        <f t="shared" si="17"/>
        <v>50.82</v>
      </c>
    </row>
    <row r="231" spans="1:9" x14ac:dyDescent="0.2">
      <c r="A231" s="25" t="s">
        <v>327</v>
      </c>
      <c r="B231" s="25" t="s">
        <v>364</v>
      </c>
      <c r="C231" s="25" t="s">
        <v>370</v>
      </c>
      <c r="D231" s="79">
        <v>58109</v>
      </c>
      <c r="E231" s="33">
        <v>47</v>
      </c>
      <c r="F231" s="11">
        <f t="shared" si="19"/>
        <v>47</v>
      </c>
      <c r="G231" s="11">
        <f t="shared" si="19"/>
        <v>19.75</v>
      </c>
      <c r="H231" s="11">
        <f t="shared" si="16"/>
        <v>1.98</v>
      </c>
      <c r="I231" s="11">
        <f t="shared" si="17"/>
        <v>21.73</v>
      </c>
    </row>
    <row r="232" spans="1:9" x14ac:dyDescent="0.2">
      <c r="A232" s="25" t="s">
        <v>327</v>
      </c>
      <c r="B232" s="25" t="s">
        <v>364</v>
      </c>
      <c r="C232" s="25" t="s">
        <v>370</v>
      </c>
      <c r="D232" s="79">
        <v>58112</v>
      </c>
      <c r="E232" s="33">
        <v>97.25</v>
      </c>
      <c r="F232" s="11">
        <f t="shared" si="19"/>
        <v>97.25</v>
      </c>
      <c r="G232" s="11">
        <f t="shared" si="19"/>
        <v>40.85</v>
      </c>
      <c r="H232" s="11">
        <f t="shared" si="16"/>
        <v>4.09</v>
      </c>
      <c r="I232" s="11">
        <f t="shared" si="17"/>
        <v>44.94</v>
      </c>
    </row>
    <row r="233" spans="1:9" x14ac:dyDescent="0.2">
      <c r="A233" s="25" t="s">
        <v>327</v>
      </c>
      <c r="B233" s="25" t="s">
        <v>364</v>
      </c>
      <c r="C233" s="25" t="s">
        <v>370</v>
      </c>
      <c r="D233" s="79">
        <v>58115</v>
      </c>
      <c r="E233" s="33">
        <v>110</v>
      </c>
      <c r="F233" s="11">
        <f t="shared" si="19"/>
        <v>110</v>
      </c>
      <c r="G233" s="11">
        <f t="shared" si="19"/>
        <v>46.2</v>
      </c>
      <c r="H233" s="11">
        <f t="shared" si="16"/>
        <v>4.62</v>
      </c>
      <c r="I233" s="11">
        <f t="shared" si="17"/>
        <v>50.82</v>
      </c>
    </row>
    <row r="234" spans="1:9" x14ac:dyDescent="0.2">
      <c r="A234" s="25" t="s">
        <v>327</v>
      </c>
      <c r="B234" s="25" t="s">
        <v>364</v>
      </c>
      <c r="C234" s="25" t="s">
        <v>370</v>
      </c>
      <c r="D234" s="79">
        <v>58120</v>
      </c>
      <c r="E234" s="33">
        <v>110</v>
      </c>
      <c r="F234" s="11">
        <f t="shared" si="19"/>
        <v>110</v>
      </c>
      <c r="G234" s="11">
        <f t="shared" si="19"/>
        <v>46.2</v>
      </c>
      <c r="H234" s="11">
        <f t="shared" si="16"/>
        <v>4.62</v>
      </c>
      <c r="I234" s="11">
        <f t="shared" si="17"/>
        <v>50.82</v>
      </c>
    </row>
    <row r="235" spans="1:9" x14ac:dyDescent="0.2">
      <c r="A235" s="25" t="s">
        <v>327</v>
      </c>
      <c r="B235" s="25" t="s">
        <v>364</v>
      </c>
      <c r="C235" s="25" t="s">
        <v>370</v>
      </c>
      <c r="D235" s="79">
        <v>58121</v>
      </c>
      <c r="E235" s="33">
        <v>110</v>
      </c>
      <c r="F235" s="11">
        <f t="shared" si="19"/>
        <v>110</v>
      </c>
      <c r="G235" s="11">
        <f t="shared" si="19"/>
        <v>46.2</v>
      </c>
      <c r="H235" s="11">
        <f t="shared" si="16"/>
        <v>4.62</v>
      </c>
      <c r="I235" s="11">
        <f t="shared" si="17"/>
        <v>50.82</v>
      </c>
    </row>
    <row r="236" spans="1:9" x14ac:dyDescent="0.2">
      <c r="A236" s="25" t="s">
        <v>327</v>
      </c>
      <c r="B236" s="25" t="s">
        <v>364</v>
      </c>
      <c r="C236" s="25" t="s">
        <v>371</v>
      </c>
      <c r="D236" s="79">
        <v>58300</v>
      </c>
      <c r="E236" s="33">
        <v>40.1</v>
      </c>
      <c r="F236" s="11">
        <f t="shared" si="19"/>
        <v>40.1</v>
      </c>
      <c r="G236" s="11">
        <f t="shared" si="19"/>
        <v>16.850000000000001</v>
      </c>
      <c r="H236" s="11">
        <f t="shared" si="16"/>
        <v>1.69</v>
      </c>
      <c r="I236" s="11">
        <f t="shared" si="17"/>
        <v>18.540000000000003</v>
      </c>
    </row>
    <row r="237" spans="1:9" x14ac:dyDescent="0.2">
      <c r="A237" s="25" t="s">
        <v>327</v>
      </c>
      <c r="B237" s="25" t="s">
        <v>364</v>
      </c>
      <c r="C237" s="25" t="s">
        <v>371</v>
      </c>
      <c r="D237" s="79">
        <v>58306</v>
      </c>
      <c r="E237" s="33">
        <v>89.4</v>
      </c>
      <c r="F237" s="11">
        <f t="shared" si="19"/>
        <v>89.4</v>
      </c>
      <c r="G237" s="11">
        <f t="shared" si="19"/>
        <v>37.550000000000004</v>
      </c>
      <c r="H237" s="11">
        <f t="shared" si="16"/>
        <v>3.76</v>
      </c>
      <c r="I237" s="11">
        <f t="shared" si="17"/>
        <v>41.31</v>
      </c>
    </row>
    <row r="238" spans="1:9" x14ac:dyDescent="0.2">
      <c r="A238" s="25" t="s">
        <v>327</v>
      </c>
      <c r="B238" s="25" t="s">
        <v>364</v>
      </c>
      <c r="C238" s="25" t="s">
        <v>373</v>
      </c>
      <c r="D238" s="79">
        <v>58500</v>
      </c>
      <c r="E238" s="33">
        <v>35.35</v>
      </c>
      <c r="F238" s="11">
        <f t="shared" si="19"/>
        <v>35.35</v>
      </c>
      <c r="G238" s="11">
        <f t="shared" si="19"/>
        <v>14.850000000000001</v>
      </c>
      <c r="H238" s="11">
        <f t="shared" si="16"/>
        <v>1.49</v>
      </c>
      <c r="I238" s="11">
        <f t="shared" si="17"/>
        <v>16.34</v>
      </c>
    </row>
    <row r="239" spans="1:9" x14ac:dyDescent="0.2">
      <c r="A239" s="25" t="s">
        <v>327</v>
      </c>
      <c r="B239" s="25" t="s">
        <v>364</v>
      </c>
      <c r="C239" s="25" t="s">
        <v>373</v>
      </c>
      <c r="D239" s="79">
        <v>58503</v>
      </c>
      <c r="E239" s="33">
        <v>47.15</v>
      </c>
      <c r="F239" s="11">
        <f t="shared" si="19"/>
        <v>47.150000000000006</v>
      </c>
      <c r="G239" s="11">
        <f t="shared" si="19"/>
        <v>19.8</v>
      </c>
      <c r="H239" s="11">
        <f t="shared" si="16"/>
        <v>1.98</v>
      </c>
      <c r="I239" s="11">
        <f t="shared" si="17"/>
        <v>21.78</v>
      </c>
    </row>
    <row r="240" spans="1:9" x14ac:dyDescent="0.2">
      <c r="A240" s="25" t="s">
        <v>327</v>
      </c>
      <c r="B240" s="25" t="s">
        <v>364</v>
      </c>
      <c r="C240" s="25" t="s">
        <v>373</v>
      </c>
      <c r="D240" s="79">
        <v>58506</v>
      </c>
      <c r="E240" s="33">
        <v>60.75</v>
      </c>
      <c r="F240" s="11">
        <f t="shared" si="19"/>
        <v>60.75</v>
      </c>
      <c r="G240" s="11">
        <f t="shared" si="19"/>
        <v>25.55</v>
      </c>
      <c r="H240" s="11">
        <f t="shared" si="16"/>
        <v>2.56</v>
      </c>
      <c r="I240" s="11">
        <f t="shared" si="17"/>
        <v>28.11</v>
      </c>
    </row>
    <row r="241" spans="1:9" x14ac:dyDescent="0.2">
      <c r="A241" s="25" t="s">
        <v>327</v>
      </c>
      <c r="B241" s="25" t="s">
        <v>364</v>
      </c>
      <c r="C241" s="25" t="s">
        <v>373</v>
      </c>
      <c r="D241" s="79">
        <v>58509</v>
      </c>
      <c r="E241" s="33">
        <v>39.75</v>
      </c>
      <c r="F241" s="11">
        <f t="shared" si="19"/>
        <v>39.75</v>
      </c>
      <c r="G241" s="11">
        <f t="shared" si="19"/>
        <v>16.7</v>
      </c>
      <c r="H241" s="11">
        <f t="shared" si="16"/>
        <v>1.67</v>
      </c>
      <c r="I241" s="11">
        <f t="shared" si="17"/>
        <v>18.369999999999997</v>
      </c>
    </row>
    <row r="242" spans="1:9" x14ac:dyDescent="0.2">
      <c r="A242" s="25" t="s">
        <v>327</v>
      </c>
      <c r="B242" s="25" t="s">
        <v>364</v>
      </c>
      <c r="C242" s="25" t="s">
        <v>373</v>
      </c>
      <c r="D242" s="79">
        <v>58521</v>
      </c>
      <c r="E242" s="33">
        <v>43.4</v>
      </c>
      <c r="F242" s="11">
        <f t="shared" si="19"/>
        <v>43.400000000000006</v>
      </c>
      <c r="G242" s="11">
        <f t="shared" si="19"/>
        <v>18.25</v>
      </c>
      <c r="H242" s="11">
        <f t="shared" si="16"/>
        <v>1.83</v>
      </c>
      <c r="I242" s="11">
        <f t="shared" si="17"/>
        <v>20.079999999999998</v>
      </c>
    </row>
    <row r="243" spans="1:9" x14ac:dyDescent="0.2">
      <c r="A243" s="25" t="s">
        <v>327</v>
      </c>
      <c r="B243" s="25" t="s">
        <v>364</v>
      </c>
      <c r="C243" s="25" t="s">
        <v>373</v>
      </c>
      <c r="D243" s="79">
        <v>58524</v>
      </c>
      <c r="E243" s="33">
        <v>56.5</v>
      </c>
      <c r="F243" s="11">
        <f t="shared" si="19"/>
        <v>56.5</v>
      </c>
      <c r="G243" s="11">
        <f t="shared" si="19"/>
        <v>23.75</v>
      </c>
      <c r="H243" s="11">
        <f t="shared" si="16"/>
        <v>2.38</v>
      </c>
      <c r="I243" s="11">
        <f t="shared" si="17"/>
        <v>26.13</v>
      </c>
    </row>
    <row r="244" spans="1:9" x14ac:dyDescent="0.2">
      <c r="A244" s="25" t="s">
        <v>327</v>
      </c>
      <c r="B244" s="25" t="s">
        <v>364</v>
      </c>
      <c r="C244" s="25" t="s">
        <v>373</v>
      </c>
      <c r="D244" s="79">
        <v>58527</v>
      </c>
      <c r="E244" s="33">
        <v>69.400000000000006</v>
      </c>
      <c r="F244" s="11">
        <f t="shared" ref="F244:G263" si="20">CEILING(TRUNC(+E244*F$3,2),0.05)</f>
        <v>69.400000000000006</v>
      </c>
      <c r="G244" s="11">
        <f t="shared" si="20"/>
        <v>29.150000000000002</v>
      </c>
      <c r="H244" s="11">
        <f t="shared" si="16"/>
        <v>2.92</v>
      </c>
      <c r="I244" s="11">
        <f t="shared" si="17"/>
        <v>32.07</v>
      </c>
    </row>
    <row r="245" spans="1:9" x14ac:dyDescent="0.2">
      <c r="A245" s="25" t="s">
        <v>327</v>
      </c>
      <c r="B245" s="25" t="s">
        <v>364</v>
      </c>
      <c r="C245" s="25" t="s">
        <v>375</v>
      </c>
      <c r="D245" s="79">
        <v>58700</v>
      </c>
      <c r="E245" s="33">
        <v>46.05</v>
      </c>
      <c r="F245" s="11">
        <f t="shared" si="20"/>
        <v>46.050000000000004</v>
      </c>
      <c r="G245" s="11">
        <f t="shared" si="20"/>
        <v>19.350000000000001</v>
      </c>
      <c r="H245" s="11">
        <f t="shared" si="16"/>
        <v>1.94</v>
      </c>
      <c r="I245" s="11">
        <f t="shared" si="17"/>
        <v>21.290000000000003</v>
      </c>
    </row>
    <row r="246" spans="1:9" x14ac:dyDescent="0.2">
      <c r="A246" s="25" t="s">
        <v>327</v>
      </c>
      <c r="B246" s="25" t="s">
        <v>364</v>
      </c>
      <c r="C246" s="25" t="s">
        <v>375</v>
      </c>
      <c r="D246" s="79">
        <v>58706</v>
      </c>
      <c r="E246" s="33">
        <v>157.9</v>
      </c>
      <c r="F246" s="11">
        <f t="shared" si="20"/>
        <v>157.9</v>
      </c>
      <c r="G246" s="11">
        <f t="shared" si="20"/>
        <v>66.350000000000009</v>
      </c>
      <c r="H246" s="11">
        <f t="shared" si="16"/>
        <v>6.64</v>
      </c>
      <c r="I246" s="11">
        <f t="shared" si="17"/>
        <v>72.990000000000009</v>
      </c>
    </row>
    <row r="247" spans="1:9" x14ac:dyDescent="0.2">
      <c r="A247" s="25" t="s">
        <v>327</v>
      </c>
      <c r="B247" s="25" t="s">
        <v>364</v>
      </c>
      <c r="C247" s="25" t="s">
        <v>375</v>
      </c>
      <c r="D247" s="79">
        <v>58715</v>
      </c>
      <c r="E247" s="33">
        <v>151.55000000000001</v>
      </c>
      <c r="F247" s="11">
        <f t="shared" si="20"/>
        <v>151.55000000000001</v>
      </c>
      <c r="G247" s="11">
        <f t="shared" si="20"/>
        <v>63.650000000000006</v>
      </c>
      <c r="H247" s="11">
        <f t="shared" si="16"/>
        <v>6.37</v>
      </c>
      <c r="I247" s="11">
        <f t="shared" si="17"/>
        <v>70.02000000000001</v>
      </c>
    </row>
    <row r="248" spans="1:9" x14ac:dyDescent="0.2">
      <c r="A248" s="25" t="s">
        <v>327</v>
      </c>
      <c r="B248" s="25" t="s">
        <v>364</v>
      </c>
      <c r="C248" s="25" t="s">
        <v>375</v>
      </c>
      <c r="D248" s="79">
        <v>58718</v>
      </c>
      <c r="E248" s="33">
        <v>126.1</v>
      </c>
      <c r="F248" s="11">
        <f t="shared" si="20"/>
        <v>126.10000000000001</v>
      </c>
      <c r="G248" s="11">
        <f t="shared" si="20"/>
        <v>53</v>
      </c>
      <c r="H248" s="11">
        <f t="shared" si="16"/>
        <v>5.3</v>
      </c>
      <c r="I248" s="11">
        <f t="shared" si="17"/>
        <v>58.3</v>
      </c>
    </row>
    <row r="249" spans="1:9" x14ac:dyDescent="0.2">
      <c r="A249" s="25" t="s">
        <v>327</v>
      </c>
      <c r="B249" s="25" t="s">
        <v>364</v>
      </c>
      <c r="C249" s="25" t="s">
        <v>375</v>
      </c>
      <c r="D249" s="79">
        <v>58721</v>
      </c>
      <c r="E249" s="33">
        <v>138.25</v>
      </c>
      <c r="F249" s="11">
        <f t="shared" si="20"/>
        <v>138.25</v>
      </c>
      <c r="G249" s="11">
        <f t="shared" si="20"/>
        <v>58.1</v>
      </c>
      <c r="H249" s="11">
        <f t="shared" si="16"/>
        <v>5.81</v>
      </c>
      <c r="I249" s="11">
        <f t="shared" si="17"/>
        <v>63.910000000000004</v>
      </c>
    </row>
    <row r="250" spans="1:9" x14ac:dyDescent="0.2">
      <c r="A250" s="25" t="s">
        <v>327</v>
      </c>
      <c r="B250" s="25" t="s">
        <v>364</v>
      </c>
      <c r="C250" s="25" t="s">
        <v>377</v>
      </c>
      <c r="D250" s="79">
        <v>58900</v>
      </c>
      <c r="E250" s="33">
        <v>35.700000000000003</v>
      </c>
      <c r="F250" s="11">
        <f t="shared" si="20"/>
        <v>35.700000000000003</v>
      </c>
      <c r="G250" s="11">
        <f t="shared" si="20"/>
        <v>15</v>
      </c>
      <c r="H250" s="11">
        <f t="shared" si="16"/>
        <v>1.5</v>
      </c>
      <c r="I250" s="11">
        <f t="shared" si="17"/>
        <v>16.5</v>
      </c>
    </row>
    <row r="251" spans="1:9" x14ac:dyDescent="0.2">
      <c r="A251" s="25" t="s">
        <v>327</v>
      </c>
      <c r="B251" s="25" t="s">
        <v>364</v>
      </c>
      <c r="C251" s="25" t="s">
        <v>377</v>
      </c>
      <c r="D251" s="79">
        <v>58903</v>
      </c>
      <c r="E251" s="33">
        <v>47.6</v>
      </c>
      <c r="F251" s="11">
        <f t="shared" si="20"/>
        <v>47.6</v>
      </c>
      <c r="G251" s="11">
        <f t="shared" si="20"/>
        <v>20</v>
      </c>
      <c r="H251" s="11">
        <f t="shared" si="16"/>
        <v>2</v>
      </c>
      <c r="I251" s="11">
        <f t="shared" si="17"/>
        <v>22</v>
      </c>
    </row>
    <row r="252" spans="1:9" x14ac:dyDescent="0.2">
      <c r="A252" s="25" t="s">
        <v>327</v>
      </c>
      <c r="B252" s="25" t="s">
        <v>364</v>
      </c>
      <c r="C252" s="25" t="s">
        <v>377</v>
      </c>
      <c r="D252" s="79">
        <v>58909</v>
      </c>
      <c r="E252" s="33">
        <v>89.95</v>
      </c>
      <c r="F252" s="11">
        <f t="shared" si="20"/>
        <v>89.95</v>
      </c>
      <c r="G252" s="11">
        <f t="shared" si="20"/>
        <v>37.800000000000004</v>
      </c>
      <c r="H252" s="11">
        <f t="shared" si="16"/>
        <v>3.78</v>
      </c>
      <c r="I252" s="11">
        <f t="shared" si="17"/>
        <v>41.580000000000005</v>
      </c>
    </row>
    <row r="253" spans="1:9" x14ac:dyDescent="0.2">
      <c r="A253" s="25" t="s">
        <v>327</v>
      </c>
      <c r="B253" s="25" t="s">
        <v>364</v>
      </c>
      <c r="C253" s="25" t="s">
        <v>377</v>
      </c>
      <c r="D253" s="79">
        <v>58912</v>
      </c>
      <c r="E253" s="33">
        <v>110.25</v>
      </c>
      <c r="F253" s="11">
        <f t="shared" si="20"/>
        <v>110.25</v>
      </c>
      <c r="G253" s="11">
        <f t="shared" si="20"/>
        <v>46.300000000000004</v>
      </c>
      <c r="H253" s="11">
        <f t="shared" si="16"/>
        <v>4.63</v>
      </c>
      <c r="I253" s="11">
        <f t="shared" si="17"/>
        <v>50.930000000000007</v>
      </c>
    </row>
    <row r="254" spans="1:9" x14ac:dyDescent="0.2">
      <c r="A254" s="25" t="s">
        <v>327</v>
      </c>
      <c r="B254" s="25" t="s">
        <v>364</v>
      </c>
      <c r="C254" s="25" t="s">
        <v>377</v>
      </c>
      <c r="D254" s="79">
        <v>58915</v>
      </c>
      <c r="E254" s="33">
        <v>78.95</v>
      </c>
      <c r="F254" s="11">
        <f t="shared" si="20"/>
        <v>78.95</v>
      </c>
      <c r="G254" s="11">
        <f t="shared" si="20"/>
        <v>33.15</v>
      </c>
      <c r="H254" s="11">
        <f t="shared" si="16"/>
        <v>3.32</v>
      </c>
      <c r="I254" s="11">
        <f t="shared" si="17"/>
        <v>36.47</v>
      </c>
    </row>
    <row r="255" spans="1:9" x14ac:dyDescent="0.2">
      <c r="A255" s="25" t="s">
        <v>327</v>
      </c>
      <c r="B255" s="25" t="s">
        <v>364</v>
      </c>
      <c r="C255" s="25" t="s">
        <v>377</v>
      </c>
      <c r="D255" s="79">
        <v>58916</v>
      </c>
      <c r="E255" s="33">
        <v>138.5</v>
      </c>
      <c r="F255" s="11">
        <f t="shared" si="20"/>
        <v>138.5</v>
      </c>
      <c r="G255" s="11">
        <f t="shared" si="20"/>
        <v>58.2</v>
      </c>
      <c r="H255" s="11">
        <f t="shared" si="16"/>
        <v>5.82</v>
      </c>
      <c r="I255" s="11">
        <f t="shared" si="17"/>
        <v>64.02000000000001</v>
      </c>
    </row>
    <row r="256" spans="1:9" x14ac:dyDescent="0.2">
      <c r="A256" s="25" t="s">
        <v>327</v>
      </c>
      <c r="B256" s="25" t="s">
        <v>364</v>
      </c>
      <c r="C256" s="25" t="s">
        <v>377</v>
      </c>
      <c r="D256" s="79">
        <v>58921</v>
      </c>
      <c r="E256" s="33">
        <v>135.25</v>
      </c>
      <c r="F256" s="11">
        <f t="shared" si="20"/>
        <v>135.25</v>
      </c>
      <c r="G256" s="11">
        <f t="shared" si="20"/>
        <v>56.800000000000004</v>
      </c>
      <c r="H256" s="11">
        <f t="shared" si="16"/>
        <v>5.68</v>
      </c>
      <c r="I256" s="11">
        <f t="shared" si="17"/>
        <v>62.480000000000004</v>
      </c>
    </row>
    <row r="257" spans="1:9" x14ac:dyDescent="0.2">
      <c r="A257" s="25" t="s">
        <v>327</v>
      </c>
      <c r="B257" s="25" t="s">
        <v>364</v>
      </c>
      <c r="C257" s="25" t="s">
        <v>377</v>
      </c>
      <c r="D257" s="79">
        <v>58927</v>
      </c>
      <c r="E257" s="33">
        <v>76.45</v>
      </c>
      <c r="F257" s="11">
        <f t="shared" si="20"/>
        <v>76.45</v>
      </c>
      <c r="G257" s="11">
        <f t="shared" si="20"/>
        <v>32.1</v>
      </c>
      <c r="H257" s="11">
        <f t="shared" si="16"/>
        <v>3.21</v>
      </c>
      <c r="I257" s="11">
        <f t="shared" si="17"/>
        <v>35.31</v>
      </c>
    </row>
    <row r="258" spans="1:9" x14ac:dyDescent="0.2">
      <c r="A258" s="25" t="s">
        <v>327</v>
      </c>
      <c r="B258" s="25" t="s">
        <v>364</v>
      </c>
      <c r="C258" s="25" t="s">
        <v>377</v>
      </c>
      <c r="D258" s="79">
        <v>58933</v>
      </c>
      <c r="E258" s="33">
        <v>205.6</v>
      </c>
      <c r="F258" s="11">
        <f t="shared" si="20"/>
        <v>205.60000000000002</v>
      </c>
      <c r="G258" s="11">
        <f t="shared" si="20"/>
        <v>86.350000000000009</v>
      </c>
      <c r="H258" s="11">
        <f t="shared" si="16"/>
        <v>8.64</v>
      </c>
      <c r="I258" s="11">
        <f t="shared" si="17"/>
        <v>94.990000000000009</v>
      </c>
    </row>
    <row r="259" spans="1:9" x14ac:dyDescent="0.2">
      <c r="A259" s="25" t="s">
        <v>327</v>
      </c>
      <c r="B259" s="25" t="s">
        <v>364</v>
      </c>
      <c r="C259" s="25" t="s">
        <v>377</v>
      </c>
      <c r="D259" s="79">
        <v>58936</v>
      </c>
      <c r="E259" s="33">
        <v>195.95</v>
      </c>
      <c r="F259" s="11">
        <f t="shared" si="20"/>
        <v>195.95000000000002</v>
      </c>
      <c r="G259" s="11">
        <f t="shared" si="20"/>
        <v>82.300000000000011</v>
      </c>
      <c r="H259" s="11">
        <f t="shared" si="16"/>
        <v>8.23</v>
      </c>
      <c r="I259" s="11">
        <f t="shared" si="17"/>
        <v>90.530000000000015</v>
      </c>
    </row>
    <row r="260" spans="1:9" x14ac:dyDescent="0.2">
      <c r="A260" s="25" t="s">
        <v>327</v>
      </c>
      <c r="B260" s="25" t="s">
        <v>364</v>
      </c>
      <c r="C260" s="25" t="s">
        <v>377</v>
      </c>
      <c r="D260" s="79">
        <v>58939</v>
      </c>
      <c r="E260" s="33">
        <v>139.30000000000001</v>
      </c>
      <c r="F260" s="11">
        <f t="shared" si="20"/>
        <v>139.30000000000001</v>
      </c>
      <c r="G260" s="11">
        <f t="shared" si="20"/>
        <v>58.5</v>
      </c>
      <c r="H260" s="11">
        <f t="shared" ref="H260:H323" si="21">ROUND((+G260*H$3),2)</f>
        <v>5.85</v>
      </c>
      <c r="I260" s="11">
        <f t="shared" ref="I260:I323" si="22">+H260+G260</f>
        <v>64.349999999999994</v>
      </c>
    </row>
    <row r="261" spans="1:9" x14ac:dyDescent="0.2">
      <c r="A261" s="25" t="s">
        <v>327</v>
      </c>
      <c r="B261" s="25" t="s">
        <v>364</v>
      </c>
      <c r="C261" s="25" t="s">
        <v>379</v>
      </c>
      <c r="D261" s="79">
        <v>59103</v>
      </c>
      <c r="E261" s="33">
        <v>21.3</v>
      </c>
      <c r="F261" s="11">
        <f t="shared" si="20"/>
        <v>21.3</v>
      </c>
      <c r="G261" s="11">
        <f t="shared" si="20"/>
        <v>8.9500000000000011</v>
      </c>
      <c r="H261" s="11">
        <f t="shared" si="21"/>
        <v>0.9</v>
      </c>
      <c r="I261" s="11">
        <f t="shared" si="22"/>
        <v>9.8500000000000014</v>
      </c>
    </row>
    <row r="262" spans="1:9" x14ac:dyDescent="0.2">
      <c r="A262" s="25" t="s">
        <v>327</v>
      </c>
      <c r="B262" s="25" t="s">
        <v>364</v>
      </c>
      <c r="C262" s="25" t="s">
        <v>381</v>
      </c>
      <c r="D262" s="79">
        <v>59300</v>
      </c>
      <c r="E262" s="33">
        <v>89.5</v>
      </c>
      <c r="F262" s="11">
        <f t="shared" si="20"/>
        <v>89.5</v>
      </c>
      <c r="G262" s="11">
        <f t="shared" si="20"/>
        <v>37.6</v>
      </c>
      <c r="H262" s="11">
        <f t="shared" si="21"/>
        <v>3.76</v>
      </c>
      <c r="I262" s="11">
        <f t="shared" si="22"/>
        <v>41.36</v>
      </c>
    </row>
    <row r="263" spans="1:9" x14ac:dyDescent="0.2">
      <c r="A263" s="25" t="s">
        <v>327</v>
      </c>
      <c r="B263" s="25" t="s">
        <v>364</v>
      </c>
      <c r="C263" s="25" t="s">
        <v>381</v>
      </c>
      <c r="D263" s="79">
        <v>59302</v>
      </c>
      <c r="E263" s="33">
        <v>202</v>
      </c>
      <c r="F263" s="11">
        <f t="shared" si="20"/>
        <v>202</v>
      </c>
      <c r="G263" s="11">
        <f t="shared" si="20"/>
        <v>84.850000000000009</v>
      </c>
      <c r="H263" s="11">
        <f t="shared" si="21"/>
        <v>8.49</v>
      </c>
      <c r="I263" s="11">
        <f t="shared" si="22"/>
        <v>93.34</v>
      </c>
    </row>
    <row r="264" spans="1:9" x14ac:dyDescent="0.2">
      <c r="A264" s="25" t="s">
        <v>327</v>
      </c>
      <c r="B264" s="25" t="s">
        <v>364</v>
      </c>
      <c r="C264" s="25" t="s">
        <v>381</v>
      </c>
      <c r="D264" s="79">
        <v>59303</v>
      </c>
      <c r="E264" s="33">
        <v>53.95</v>
      </c>
      <c r="F264" s="11">
        <f t="shared" ref="F264:G283" si="23">CEILING(TRUNC(+E264*F$3,2),0.05)</f>
        <v>53.95</v>
      </c>
      <c r="G264" s="11">
        <f t="shared" si="23"/>
        <v>22.650000000000002</v>
      </c>
      <c r="H264" s="11">
        <f t="shared" si="21"/>
        <v>2.27</v>
      </c>
      <c r="I264" s="11">
        <f t="shared" si="22"/>
        <v>24.92</v>
      </c>
    </row>
    <row r="265" spans="1:9" x14ac:dyDescent="0.2">
      <c r="A265" s="25" t="s">
        <v>327</v>
      </c>
      <c r="B265" s="25" t="s">
        <v>364</v>
      </c>
      <c r="C265" s="25" t="s">
        <v>381</v>
      </c>
      <c r="D265" s="79">
        <v>59305</v>
      </c>
      <c r="E265" s="33">
        <v>114</v>
      </c>
      <c r="F265" s="11">
        <f t="shared" si="23"/>
        <v>114</v>
      </c>
      <c r="G265" s="11">
        <f t="shared" si="23"/>
        <v>47.900000000000006</v>
      </c>
      <c r="H265" s="11">
        <f t="shared" si="21"/>
        <v>4.79</v>
      </c>
      <c r="I265" s="11">
        <f t="shared" si="22"/>
        <v>52.690000000000005</v>
      </c>
    </row>
    <row r="266" spans="1:9" x14ac:dyDescent="0.2">
      <c r="A266" s="25" t="s">
        <v>327</v>
      </c>
      <c r="B266" s="25" t="s">
        <v>364</v>
      </c>
      <c r="C266" s="25" t="s">
        <v>381</v>
      </c>
      <c r="D266" s="79">
        <v>59306</v>
      </c>
      <c r="E266" s="33">
        <v>100.3</v>
      </c>
      <c r="F266" s="11">
        <f t="shared" si="23"/>
        <v>100.30000000000001</v>
      </c>
      <c r="G266" s="11">
        <f t="shared" si="23"/>
        <v>42.150000000000006</v>
      </c>
      <c r="H266" s="11">
        <f t="shared" si="21"/>
        <v>4.22</v>
      </c>
      <c r="I266" s="11">
        <f t="shared" si="22"/>
        <v>46.370000000000005</v>
      </c>
    </row>
    <row r="267" spans="1:9" x14ac:dyDescent="0.2">
      <c r="A267" s="25" t="s">
        <v>327</v>
      </c>
      <c r="B267" s="25" t="s">
        <v>364</v>
      </c>
      <c r="C267" s="25" t="s">
        <v>381</v>
      </c>
      <c r="D267" s="79">
        <v>59309</v>
      </c>
      <c r="E267" s="33">
        <v>200.6</v>
      </c>
      <c r="F267" s="11">
        <f t="shared" si="23"/>
        <v>200.60000000000002</v>
      </c>
      <c r="G267" s="11">
        <f t="shared" si="23"/>
        <v>84.25</v>
      </c>
      <c r="H267" s="11">
        <f t="shared" si="21"/>
        <v>8.43</v>
      </c>
      <c r="I267" s="11">
        <f t="shared" si="22"/>
        <v>92.68</v>
      </c>
    </row>
    <row r="268" spans="1:9" x14ac:dyDescent="0.2">
      <c r="A268" s="25" t="s">
        <v>327</v>
      </c>
      <c r="B268" s="25" t="s">
        <v>364</v>
      </c>
      <c r="C268" s="25" t="s">
        <v>381</v>
      </c>
      <c r="D268" s="79">
        <v>59312</v>
      </c>
      <c r="E268" s="33">
        <v>87</v>
      </c>
      <c r="F268" s="11">
        <f t="shared" si="23"/>
        <v>87</v>
      </c>
      <c r="G268" s="11">
        <f t="shared" si="23"/>
        <v>36.550000000000004</v>
      </c>
      <c r="H268" s="11">
        <f t="shared" si="21"/>
        <v>3.66</v>
      </c>
      <c r="I268" s="11">
        <f t="shared" si="22"/>
        <v>40.210000000000008</v>
      </c>
    </row>
    <row r="269" spans="1:9" x14ac:dyDescent="0.2">
      <c r="A269" s="25" t="s">
        <v>327</v>
      </c>
      <c r="B269" s="25" t="s">
        <v>364</v>
      </c>
      <c r="C269" s="25" t="s">
        <v>381</v>
      </c>
      <c r="D269" s="79">
        <v>59314</v>
      </c>
      <c r="E269" s="33">
        <v>52.5</v>
      </c>
      <c r="F269" s="11">
        <f t="shared" si="23"/>
        <v>52.5</v>
      </c>
      <c r="G269" s="11">
        <f t="shared" si="23"/>
        <v>22.05</v>
      </c>
      <c r="H269" s="11">
        <f t="shared" si="21"/>
        <v>2.21</v>
      </c>
      <c r="I269" s="11">
        <f t="shared" si="22"/>
        <v>24.26</v>
      </c>
    </row>
    <row r="270" spans="1:9" x14ac:dyDescent="0.2">
      <c r="A270" s="25" t="s">
        <v>327</v>
      </c>
      <c r="B270" s="25" t="s">
        <v>364</v>
      </c>
      <c r="C270" s="25" t="s">
        <v>381</v>
      </c>
      <c r="D270" s="79">
        <v>59318</v>
      </c>
      <c r="E270" s="33">
        <v>47.05</v>
      </c>
      <c r="F270" s="11">
        <f t="shared" si="23"/>
        <v>47.050000000000004</v>
      </c>
      <c r="G270" s="11">
        <f t="shared" si="23"/>
        <v>19.8</v>
      </c>
      <c r="H270" s="11">
        <f t="shared" si="21"/>
        <v>1.98</v>
      </c>
      <c r="I270" s="11">
        <f t="shared" si="22"/>
        <v>21.78</v>
      </c>
    </row>
    <row r="271" spans="1:9" x14ac:dyDescent="0.2">
      <c r="A271" s="25" t="s">
        <v>327</v>
      </c>
      <c r="B271" s="25" t="s">
        <v>364</v>
      </c>
      <c r="C271" s="25" t="s">
        <v>385</v>
      </c>
      <c r="D271" s="79">
        <v>59700</v>
      </c>
      <c r="E271" s="33">
        <v>96.55</v>
      </c>
      <c r="F271" s="11">
        <f t="shared" si="23"/>
        <v>96.550000000000011</v>
      </c>
      <c r="G271" s="11">
        <f t="shared" si="23"/>
        <v>40.550000000000004</v>
      </c>
      <c r="H271" s="11">
        <f t="shared" si="21"/>
        <v>4.0599999999999996</v>
      </c>
      <c r="I271" s="11">
        <f t="shared" si="22"/>
        <v>44.610000000000007</v>
      </c>
    </row>
    <row r="272" spans="1:9" x14ac:dyDescent="0.2">
      <c r="A272" s="25" t="s">
        <v>327</v>
      </c>
      <c r="B272" s="25" t="s">
        <v>364</v>
      </c>
      <c r="C272" s="25" t="s">
        <v>385</v>
      </c>
      <c r="D272" s="79">
        <v>59703</v>
      </c>
      <c r="E272" s="33">
        <v>75.900000000000006</v>
      </c>
      <c r="F272" s="11">
        <f t="shared" si="23"/>
        <v>75.900000000000006</v>
      </c>
      <c r="G272" s="11">
        <f t="shared" si="23"/>
        <v>31.900000000000002</v>
      </c>
      <c r="H272" s="11">
        <f t="shared" si="21"/>
        <v>3.19</v>
      </c>
      <c r="I272" s="11">
        <f t="shared" si="22"/>
        <v>35.090000000000003</v>
      </c>
    </row>
    <row r="273" spans="1:9" x14ac:dyDescent="0.2">
      <c r="A273" s="25" t="s">
        <v>327</v>
      </c>
      <c r="B273" s="25" t="s">
        <v>364</v>
      </c>
      <c r="C273" s="25" t="s">
        <v>385</v>
      </c>
      <c r="D273" s="79">
        <v>59712</v>
      </c>
      <c r="E273" s="33">
        <v>113.7</v>
      </c>
      <c r="F273" s="11">
        <f t="shared" si="23"/>
        <v>113.7</v>
      </c>
      <c r="G273" s="11">
        <f t="shared" si="23"/>
        <v>47.75</v>
      </c>
      <c r="H273" s="11">
        <f t="shared" si="21"/>
        <v>4.78</v>
      </c>
      <c r="I273" s="11">
        <f t="shared" si="22"/>
        <v>52.53</v>
      </c>
    </row>
    <row r="274" spans="1:9" x14ac:dyDescent="0.2">
      <c r="A274" s="25" t="s">
        <v>327</v>
      </c>
      <c r="B274" s="25" t="s">
        <v>364</v>
      </c>
      <c r="C274" s="25" t="s">
        <v>385</v>
      </c>
      <c r="D274" s="79">
        <v>59715</v>
      </c>
      <c r="E274" s="33">
        <v>143.55000000000001</v>
      </c>
      <c r="F274" s="11">
        <f t="shared" si="23"/>
        <v>143.55000000000001</v>
      </c>
      <c r="G274" s="11">
        <f t="shared" si="23"/>
        <v>60.300000000000004</v>
      </c>
      <c r="H274" s="11">
        <f t="shared" si="21"/>
        <v>6.03</v>
      </c>
      <c r="I274" s="11">
        <f t="shared" si="22"/>
        <v>66.33</v>
      </c>
    </row>
    <row r="275" spans="1:9" x14ac:dyDescent="0.2">
      <c r="A275" s="25" t="s">
        <v>327</v>
      </c>
      <c r="B275" s="25" t="s">
        <v>364</v>
      </c>
      <c r="C275" s="25" t="s">
        <v>385</v>
      </c>
      <c r="D275" s="79">
        <v>59718</v>
      </c>
      <c r="E275" s="33">
        <v>134.65</v>
      </c>
      <c r="F275" s="11">
        <f t="shared" si="23"/>
        <v>134.65</v>
      </c>
      <c r="G275" s="11">
        <f t="shared" si="23"/>
        <v>56.550000000000004</v>
      </c>
      <c r="H275" s="11">
        <f t="shared" si="21"/>
        <v>5.66</v>
      </c>
      <c r="I275" s="11">
        <f t="shared" si="22"/>
        <v>62.210000000000008</v>
      </c>
    </row>
    <row r="276" spans="1:9" x14ac:dyDescent="0.2">
      <c r="A276" s="25" t="s">
        <v>327</v>
      </c>
      <c r="B276" s="25" t="s">
        <v>364</v>
      </c>
      <c r="C276" s="25" t="s">
        <v>385</v>
      </c>
      <c r="D276" s="79">
        <v>59724</v>
      </c>
      <c r="E276" s="33">
        <v>226.45</v>
      </c>
      <c r="F276" s="11">
        <f t="shared" si="23"/>
        <v>226.45000000000002</v>
      </c>
      <c r="G276" s="11">
        <f t="shared" si="23"/>
        <v>95.100000000000009</v>
      </c>
      <c r="H276" s="11">
        <f t="shared" si="21"/>
        <v>9.51</v>
      </c>
      <c r="I276" s="11">
        <f t="shared" si="22"/>
        <v>104.61000000000001</v>
      </c>
    </row>
    <row r="277" spans="1:9" x14ac:dyDescent="0.2">
      <c r="A277" s="25" t="s">
        <v>327</v>
      </c>
      <c r="B277" s="25" t="s">
        <v>364</v>
      </c>
      <c r="C277" s="25" t="s">
        <v>385</v>
      </c>
      <c r="D277" s="79">
        <v>59733</v>
      </c>
      <c r="E277" s="33">
        <v>107.7</v>
      </c>
      <c r="F277" s="11">
        <f t="shared" si="23"/>
        <v>107.7</v>
      </c>
      <c r="G277" s="11">
        <f t="shared" si="23"/>
        <v>45.25</v>
      </c>
      <c r="H277" s="11">
        <f t="shared" si="21"/>
        <v>4.53</v>
      </c>
      <c r="I277" s="11">
        <f t="shared" si="22"/>
        <v>49.78</v>
      </c>
    </row>
    <row r="278" spans="1:9" x14ac:dyDescent="0.2">
      <c r="A278" s="25" t="s">
        <v>327</v>
      </c>
      <c r="B278" s="25" t="s">
        <v>364</v>
      </c>
      <c r="C278" s="25" t="s">
        <v>385</v>
      </c>
      <c r="D278" s="79">
        <v>59739</v>
      </c>
      <c r="E278" s="33">
        <v>73.75</v>
      </c>
      <c r="F278" s="11">
        <f t="shared" si="23"/>
        <v>73.75</v>
      </c>
      <c r="G278" s="11">
        <f t="shared" si="23"/>
        <v>31</v>
      </c>
      <c r="H278" s="11">
        <f t="shared" si="21"/>
        <v>3.1</v>
      </c>
      <c r="I278" s="11">
        <f t="shared" si="22"/>
        <v>34.1</v>
      </c>
    </row>
    <row r="279" spans="1:9" x14ac:dyDescent="0.2">
      <c r="A279" s="25" t="s">
        <v>327</v>
      </c>
      <c r="B279" s="25" t="s">
        <v>364</v>
      </c>
      <c r="C279" s="25" t="s">
        <v>385</v>
      </c>
      <c r="D279" s="79">
        <v>59751</v>
      </c>
      <c r="E279" s="33">
        <v>139.15</v>
      </c>
      <c r="F279" s="11">
        <f t="shared" si="23"/>
        <v>139.15</v>
      </c>
      <c r="G279" s="11">
        <f t="shared" si="23"/>
        <v>58.45</v>
      </c>
      <c r="H279" s="11">
        <f t="shared" si="21"/>
        <v>5.85</v>
      </c>
      <c r="I279" s="11">
        <f t="shared" si="22"/>
        <v>64.3</v>
      </c>
    </row>
    <row r="280" spans="1:9" x14ac:dyDescent="0.2">
      <c r="A280" s="25" t="s">
        <v>327</v>
      </c>
      <c r="B280" s="25" t="s">
        <v>364</v>
      </c>
      <c r="C280" s="25" t="s">
        <v>385</v>
      </c>
      <c r="D280" s="79">
        <v>59754</v>
      </c>
      <c r="E280" s="33">
        <v>219.35</v>
      </c>
      <c r="F280" s="11">
        <f t="shared" si="23"/>
        <v>219.35000000000002</v>
      </c>
      <c r="G280" s="11">
        <f t="shared" si="23"/>
        <v>92.15</v>
      </c>
      <c r="H280" s="11">
        <f t="shared" si="21"/>
        <v>9.2200000000000006</v>
      </c>
      <c r="I280" s="11">
        <f t="shared" si="22"/>
        <v>101.37</v>
      </c>
    </row>
    <row r="281" spans="1:9" x14ac:dyDescent="0.2">
      <c r="A281" s="25" t="s">
        <v>327</v>
      </c>
      <c r="B281" s="25" t="s">
        <v>364</v>
      </c>
      <c r="C281" s="25" t="s">
        <v>385</v>
      </c>
      <c r="D281" s="79">
        <v>59763</v>
      </c>
      <c r="E281" s="33">
        <v>133.9</v>
      </c>
      <c r="F281" s="11">
        <f t="shared" si="23"/>
        <v>133.9</v>
      </c>
      <c r="G281" s="11">
        <f t="shared" si="23"/>
        <v>56.25</v>
      </c>
      <c r="H281" s="11">
        <f t="shared" si="21"/>
        <v>5.63</v>
      </c>
      <c r="I281" s="11">
        <f t="shared" si="22"/>
        <v>61.88</v>
      </c>
    </row>
    <row r="282" spans="1:9" x14ac:dyDescent="0.2">
      <c r="A282" s="25" t="s">
        <v>327</v>
      </c>
      <c r="B282" s="25" t="s">
        <v>364</v>
      </c>
      <c r="C282" s="25" t="s">
        <v>387</v>
      </c>
      <c r="D282" s="79">
        <v>59903</v>
      </c>
      <c r="E282" s="33">
        <v>114.55</v>
      </c>
      <c r="F282" s="11">
        <f t="shared" si="23"/>
        <v>114.55000000000001</v>
      </c>
      <c r="G282" s="11">
        <f t="shared" si="23"/>
        <v>48.150000000000006</v>
      </c>
      <c r="H282" s="11">
        <f t="shared" si="21"/>
        <v>4.82</v>
      </c>
      <c r="I282" s="11">
        <f t="shared" si="22"/>
        <v>52.970000000000006</v>
      </c>
    </row>
    <row r="283" spans="1:9" x14ac:dyDescent="0.2">
      <c r="A283" s="25" t="s">
        <v>327</v>
      </c>
      <c r="B283" s="25" t="s">
        <v>364</v>
      </c>
      <c r="C283" s="25" t="s">
        <v>387</v>
      </c>
      <c r="D283" s="79">
        <v>59912</v>
      </c>
      <c r="E283" s="33">
        <v>305.2</v>
      </c>
      <c r="F283" s="11">
        <f t="shared" si="23"/>
        <v>305.2</v>
      </c>
      <c r="G283" s="11">
        <f t="shared" si="23"/>
        <v>128.20000000000002</v>
      </c>
      <c r="H283" s="11">
        <f t="shared" si="21"/>
        <v>12.82</v>
      </c>
      <c r="I283" s="11">
        <f t="shared" si="22"/>
        <v>141.02000000000001</v>
      </c>
    </row>
    <row r="284" spans="1:9" x14ac:dyDescent="0.2">
      <c r="A284" s="25" t="s">
        <v>327</v>
      </c>
      <c r="B284" s="25" t="s">
        <v>364</v>
      </c>
      <c r="C284" s="25" t="s">
        <v>387</v>
      </c>
      <c r="D284" s="79">
        <v>59925</v>
      </c>
      <c r="E284" s="33">
        <v>362.45</v>
      </c>
      <c r="F284" s="11">
        <f t="shared" ref="F284:G303" si="24">CEILING(TRUNC(+E284*F$3,2),0.05)</f>
        <v>362.45000000000005</v>
      </c>
      <c r="G284" s="11">
        <f t="shared" si="24"/>
        <v>152.25</v>
      </c>
      <c r="H284" s="11">
        <f t="shared" si="21"/>
        <v>15.23</v>
      </c>
      <c r="I284" s="11">
        <f t="shared" si="22"/>
        <v>167.48</v>
      </c>
    </row>
    <row r="285" spans="1:9" x14ac:dyDescent="0.2">
      <c r="A285" s="25" t="s">
        <v>327</v>
      </c>
      <c r="B285" s="25" t="s">
        <v>364</v>
      </c>
      <c r="C285" s="25" t="s">
        <v>387</v>
      </c>
      <c r="D285" s="79">
        <v>59970</v>
      </c>
      <c r="E285" s="33">
        <v>168.3</v>
      </c>
      <c r="F285" s="11">
        <f t="shared" si="24"/>
        <v>168.3</v>
      </c>
      <c r="G285" s="11">
        <f t="shared" si="24"/>
        <v>70.7</v>
      </c>
      <c r="H285" s="11">
        <f t="shared" si="21"/>
        <v>7.07</v>
      </c>
      <c r="I285" s="11">
        <f t="shared" si="22"/>
        <v>77.77000000000001</v>
      </c>
    </row>
    <row r="286" spans="1:9" x14ac:dyDescent="0.2">
      <c r="A286" s="25" t="s">
        <v>327</v>
      </c>
      <c r="B286" s="25" t="s">
        <v>364</v>
      </c>
      <c r="C286" s="25" t="s">
        <v>387</v>
      </c>
      <c r="D286" s="79">
        <v>59971</v>
      </c>
      <c r="E286" s="33">
        <v>57.3</v>
      </c>
      <c r="F286" s="11">
        <f t="shared" si="24"/>
        <v>57.300000000000004</v>
      </c>
      <c r="G286" s="11">
        <f t="shared" si="24"/>
        <v>24.1</v>
      </c>
      <c r="H286" s="11">
        <f t="shared" si="21"/>
        <v>2.41</v>
      </c>
      <c r="I286" s="11">
        <f t="shared" si="22"/>
        <v>26.51</v>
      </c>
    </row>
    <row r="287" spans="1:9" x14ac:dyDescent="0.2">
      <c r="A287" s="25" t="s">
        <v>327</v>
      </c>
      <c r="B287" s="25" t="s">
        <v>364</v>
      </c>
      <c r="C287" s="25" t="s">
        <v>387</v>
      </c>
      <c r="D287" s="79">
        <v>59972</v>
      </c>
      <c r="E287" s="33">
        <v>152.6</v>
      </c>
      <c r="F287" s="11">
        <f t="shared" si="24"/>
        <v>152.6</v>
      </c>
      <c r="G287" s="11">
        <f t="shared" si="24"/>
        <v>64.100000000000009</v>
      </c>
      <c r="H287" s="11">
        <f t="shared" si="21"/>
        <v>6.41</v>
      </c>
      <c r="I287" s="11">
        <f t="shared" si="22"/>
        <v>70.510000000000005</v>
      </c>
    </row>
    <row r="288" spans="1:9" x14ac:dyDescent="0.2">
      <c r="A288" s="25" t="s">
        <v>327</v>
      </c>
      <c r="B288" s="25" t="s">
        <v>364</v>
      </c>
      <c r="C288" s="25" t="s">
        <v>387</v>
      </c>
      <c r="D288" s="79">
        <v>59973</v>
      </c>
      <c r="E288" s="33">
        <v>181.25</v>
      </c>
      <c r="F288" s="11">
        <f t="shared" si="24"/>
        <v>181.25</v>
      </c>
      <c r="G288" s="11">
        <f t="shared" si="24"/>
        <v>76.150000000000006</v>
      </c>
      <c r="H288" s="11">
        <f t="shared" si="21"/>
        <v>7.62</v>
      </c>
      <c r="I288" s="11">
        <f t="shared" si="22"/>
        <v>83.77000000000001</v>
      </c>
    </row>
    <row r="289" spans="1:9" x14ac:dyDescent="0.2">
      <c r="A289" s="25" t="s">
        <v>327</v>
      </c>
      <c r="B289" s="25" t="s">
        <v>364</v>
      </c>
      <c r="C289" s="25" t="s">
        <v>387</v>
      </c>
      <c r="D289" s="79">
        <v>59974</v>
      </c>
      <c r="E289" s="33">
        <v>84.2</v>
      </c>
      <c r="F289" s="11">
        <f t="shared" si="24"/>
        <v>84.2</v>
      </c>
      <c r="G289" s="11">
        <f t="shared" si="24"/>
        <v>35.4</v>
      </c>
      <c r="H289" s="11">
        <f t="shared" si="21"/>
        <v>3.54</v>
      </c>
      <c r="I289" s="11">
        <f t="shared" si="22"/>
        <v>38.94</v>
      </c>
    </row>
    <row r="290" spans="1:9" x14ac:dyDescent="0.2">
      <c r="A290" s="25" t="s">
        <v>327</v>
      </c>
      <c r="B290" s="25" t="s">
        <v>364</v>
      </c>
      <c r="C290" s="25" t="s">
        <v>387</v>
      </c>
      <c r="D290" s="79">
        <v>60000</v>
      </c>
      <c r="E290" s="33">
        <v>564</v>
      </c>
      <c r="F290" s="11">
        <f t="shared" si="24"/>
        <v>564</v>
      </c>
      <c r="G290" s="11">
        <f t="shared" si="24"/>
        <v>236.9</v>
      </c>
      <c r="H290" s="11">
        <f t="shared" si="21"/>
        <v>23.69</v>
      </c>
      <c r="I290" s="11">
        <f t="shared" si="22"/>
        <v>260.59000000000003</v>
      </c>
    </row>
    <row r="291" spans="1:9" x14ac:dyDescent="0.2">
      <c r="A291" s="25" t="s">
        <v>327</v>
      </c>
      <c r="B291" s="25" t="s">
        <v>364</v>
      </c>
      <c r="C291" s="25" t="s">
        <v>387</v>
      </c>
      <c r="D291" s="79">
        <v>60003</v>
      </c>
      <c r="E291" s="33">
        <v>827.1</v>
      </c>
      <c r="F291" s="11">
        <f t="shared" si="24"/>
        <v>827.1</v>
      </c>
      <c r="G291" s="11">
        <f t="shared" si="24"/>
        <v>347.40000000000003</v>
      </c>
      <c r="H291" s="11">
        <f t="shared" si="21"/>
        <v>34.74</v>
      </c>
      <c r="I291" s="11">
        <f t="shared" si="22"/>
        <v>382.14000000000004</v>
      </c>
    </row>
    <row r="292" spans="1:9" x14ac:dyDescent="0.2">
      <c r="A292" s="25" t="s">
        <v>327</v>
      </c>
      <c r="B292" s="25" t="s">
        <v>364</v>
      </c>
      <c r="C292" s="25" t="s">
        <v>387</v>
      </c>
      <c r="D292" s="79">
        <v>60006</v>
      </c>
      <c r="E292" s="33">
        <v>1176.0999999999999</v>
      </c>
      <c r="F292" s="11">
        <f t="shared" si="24"/>
        <v>1176.1000000000001</v>
      </c>
      <c r="G292" s="11">
        <f t="shared" si="24"/>
        <v>494</v>
      </c>
      <c r="H292" s="11">
        <f t="shared" si="21"/>
        <v>49.4</v>
      </c>
      <c r="I292" s="11">
        <f t="shared" si="22"/>
        <v>543.4</v>
      </c>
    </row>
    <row r="293" spans="1:9" x14ac:dyDescent="0.2">
      <c r="A293" s="25" t="s">
        <v>327</v>
      </c>
      <c r="B293" s="25" t="s">
        <v>364</v>
      </c>
      <c r="C293" s="25" t="s">
        <v>387</v>
      </c>
      <c r="D293" s="79">
        <v>60009</v>
      </c>
      <c r="E293" s="33">
        <v>1376.3</v>
      </c>
      <c r="F293" s="11">
        <f t="shared" si="24"/>
        <v>1376.3000000000002</v>
      </c>
      <c r="G293" s="11">
        <f t="shared" si="24"/>
        <v>578.05000000000007</v>
      </c>
      <c r="H293" s="11">
        <f t="shared" si="21"/>
        <v>57.81</v>
      </c>
      <c r="I293" s="11">
        <f t="shared" si="22"/>
        <v>635.86000000000013</v>
      </c>
    </row>
    <row r="294" spans="1:9" x14ac:dyDescent="0.2">
      <c r="A294" s="25" t="s">
        <v>327</v>
      </c>
      <c r="B294" s="25" t="s">
        <v>364</v>
      </c>
      <c r="C294" s="25" t="s">
        <v>387</v>
      </c>
      <c r="D294" s="79">
        <v>60012</v>
      </c>
      <c r="E294" s="33">
        <v>564</v>
      </c>
      <c r="F294" s="11">
        <f t="shared" si="24"/>
        <v>564</v>
      </c>
      <c r="G294" s="11">
        <f t="shared" si="24"/>
        <v>236.9</v>
      </c>
      <c r="H294" s="11">
        <f t="shared" si="21"/>
        <v>23.69</v>
      </c>
      <c r="I294" s="11">
        <f t="shared" si="22"/>
        <v>260.59000000000003</v>
      </c>
    </row>
    <row r="295" spans="1:9" x14ac:dyDescent="0.2">
      <c r="A295" s="25" t="s">
        <v>327</v>
      </c>
      <c r="B295" s="25" t="s">
        <v>364</v>
      </c>
      <c r="C295" s="25" t="s">
        <v>387</v>
      </c>
      <c r="D295" s="79">
        <v>60015</v>
      </c>
      <c r="E295" s="33">
        <v>827.1</v>
      </c>
      <c r="F295" s="11">
        <f t="shared" si="24"/>
        <v>827.1</v>
      </c>
      <c r="G295" s="11">
        <f t="shared" si="24"/>
        <v>347.40000000000003</v>
      </c>
      <c r="H295" s="11">
        <f t="shared" si="21"/>
        <v>34.74</v>
      </c>
      <c r="I295" s="11">
        <f t="shared" si="22"/>
        <v>382.14000000000004</v>
      </c>
    </row>
    <row r="296" spans="1:9" x14ac:dyDescent="0.2">
      <c r="A296" s="25" t="s">
        <v>327</v>
      </c>
      <c r="B296" s="25" t="s">
        <v>364</v>
      </c>
      <c r="C296" s="25" t="s">
        <v>387</v>
      </c>
      <c r="D296" s="79">
        <v>60018</v>
      </c>
      <c r="E296" s="33">
        <v>1176.0999999999999</v>
      </c>
      <c r="F296" s="11">
        <f t="shared" si="24"/>
        <v>1176.1000000000001</v>
      </c>
      <c r="G296" s="11">
        <f t="shared" si="24"/>
        <v>494</v>
      </c>
      <c r="H296" s="11">
        <f t="shared" si="21"/>
        <v>49.4</v>
      </c>
      <c r="I296" s="11">
        <f t="shared" si="22"/>
        <v>543.4</v>
      </c>
    </row>
    <row r="297" spans="1:9" x14ac:dyDescent="0.2">
      <c r="A297" s="25" t="s">
        <v>327</v>
      </c>
      <c r="B297" s="25" t="s">
        <v>364</v>
      </c>
      <c r="C297" s="25" t="s">
        <v>387</v>
      </c>
      <c r="D297" s="79">
        <v>60021</v>
      </c>
      <c r="E297" s="33">
        <v>1376.3</v>
      </c>
      <c r="F297" s="11">
        <f t="shared" si="24"/>
        <v>1376.3000000000002</v>
      </c>
      <c r="G297" s="11">
        <f t="shared" si="24"/>
        <v>578.05000000000007</v>
      </c>
      <c r="H297" s="11">
        <f t="shared" si="21"/>
        <v>57.81</v>
      </c>
      <c r="I297" s="11">
        <f t="shared" si="22"/>
        <v>635.86000000000013</v>
      </c>
    </row>
    <row r="298" spans="1:9" x14ac:dyDescent="0.2">
      <c r="A298" s="25" t="s">
        <v>327</v>
      </c>
      <c r="B298" s="25" t="s">
        <v>364</v>
      </c>
      <c r="C298" s="25" t="s">
        <v>387</v>
      </c>
      <c r="D298" s="79">
        <v>60024</v>
      </c>
      <c r="E298" s="33">
        <v>564</v>
      </c>
      <c r="F298" s="11">
        <f t="shared" si="24"/>
        <v>564</v>
      </c>
      <c r="G298" s="11">
        <f t="shared" si="24"/>
        <v>236.9</v>
      </c>
      <c r="H298" s="11">
        <f t="shared" si="21"/>
        <v>23.69</v>
      </c>
      <c r="I298" s="11">
        <f t="shared" si="22"/>
        <v>260.59000000000003</v>
      </c>
    </row>
    <row r="299" spans="1:9" x14ac:dyDescent="0.2">
      <c r="A299" s="25" t="s">
        <v>327</v>
      </c>
      <c r="B299" s="25" t="s">
        <v>364</v>
      </c>
      <c r="C299" s="25" t="s">
        <v>387</v>
      </c>
      <c r="D299" s="79">
        <v>60027</v>
      </c>
      <c r="E299" s="33">
        <v>827.1</v>
      </c>
      <c r="F299" s="11">
        <f t="shared" si="24"/>
        <v>827.1</v>
      </c>
      <c r="G299" s="11">
        <f t="shared" si="24"/>
        <v>347.40000000000003</v>
      </c>
      <c r="H299" s="11">
        <f t="shared" si="21"/>
        <v>34.74</v>
      </c>
      <c r="I299" s="11">
        <f t="shared" si="22"/>
        <v>382.14000000000004</v>
      </c>
    </row>
    <row r="300" spans="1:9" x14ac:dyDescent="0.2">
      <c r="A300" s="25" t="s">
        <v>327</v>
      </c>
      <c r="B300" s="25" t="s">
        <v>364</v>
      </c>
      <c r="C300" s="25" t="s">
        <v>387</v>
      </c>
      <c r="D300" s="79">
        <v>60030</v>
      </c>
      <c r="E300" s="33">
        <v>1176.0999999999999</v>
      </c>
      <c r="F300" s="11">
        <f t="shared" si="24"/>
        <v>1176.1000000000001</v>
      </c>
      <c r="G300" s="11">
        <f t="shared" si="24"/>
        <v>494</v>
      </c>
      <c r="H300" s="11">
        <f t="shared" si="21"/>
        <v>49.4</v>
      </c>
      <c r="I300" s="11">
        <f t="shared" si="22"/>
        <v>543.4</v>
      </c>
    </row>
    <row r="301" spans="1:9" x14ac:dyDescent="0.2">
      <c r="A301" s="25" t="s">
        <v>327</v>
      </c>
      <c r="B301" s="25" t="s">
        <v>364</v>
      </c>
      <c r="C301" s="25" t="s">
        <v>387</v>
      </c>
      <c r="D301" s="79">
        <v>60033</v>
      </c>
      <c r="E301" s="33">
        <v>1376.3</v>
      </c>
      <c r="F301" s="11">
        <f t="shared" si="24"/>
        <v>1376.3000000000002</v>
      </c>
      <c r="G301" s="11">
        <f t="shared" si="24"/>
        <v>578.05000000000007</v>
      </c>
      <c r="H301" s="11">
        <f t="shared" si="21"/>
        <v>57.81</v>
      </c>
      <c r="I301" s="11">
        <f t="shared" si="22"/>
        <v>635.86000000000013</v>
      </c>
    </row>
    <row r="302" spans="1:9" x14ac:dyDescent="0.2">
      <c r="A302" s="25" t="s">
        <v>327</v>
      </c>
      <c r="B302" s="25" t="s">
        <v>364</v>
      </c>
      <c r="C302" s="25" t="s">
        <v>387</v>
      </c>
      <c r="D302" s="79">
        <v>60036</v>
      </c>
      <c r="E302" s="33">
        <v>564</v>
      </c>
      <c r="F302" s="11">
        <f t="shared" si="24"/>
        <v>564</v>
      </c>
      <c r="G302" s="11">
        <f t="shared" si="24"/>
        <v>236.9</v>
      </c>
      <c r="H302" s="11">
        <f t="shared" si="21"/>
        <v>23.69</v>
      </c>
      <c r="I302" s="11">
        <f t="shared" si="22"/>
        <v>260.59000000000003</v>
      </c>
    </row>
    <row r="303" spans="1:9" x14ac:dyDescent="0.2">
      <c r="A303" s="25" t="s">
        <v>327</v>
      </c>
      <c r="B303" s="25" t="s">
        <v>364</v>
      </c>
      <c r="C303" s="25" t="s">
        <v>387</v>
      </c>
      <c r="D303" s="79">
        <v>60039</v>
      </c>
      <c r="E303" s="33">
        <v>827.1</v>
      </c>
      <c r="F303" s="11">
        <f t="shared" si="24"/>
        <v>827.1</v>
      </c>
      <c r="G303" s="11">
        <f t="shared" si="24"/>
        <v>347.40000000000003</v>
      </c>
      <c r="H303" s="11">
        <f t="shared" si="21"/>
        <v>34.74</v>
      </c>
      <c r="I303" s="11">
        <f t="shared" si="22"/>
        <v>382.14000000000004</v>
      </c>
    </row>
    <row r="304" spans="1:9" x14ac:dyDescent="0.2">
      <c r="A304" s="25" t="s">
        <v>327</v>
      </c>
      <c r="B304" s="25" t="s">
        <v>364</v>
      </c>
      <c r="C304" s="25" t="s">
        <v>387</v>
      </c>
      <c r="D304" s="79">
        <v>60042</v>
      </c>
      <c r="E304" s="33">
        <v>1176.0999999999999</v>
      </c>
      <c r="F304" s="11">
        <f t="shared" ref="F304:G323" si="25">CEILING(TRUNC(+E304*F$3,2),0.05)</f>
        <v>1176.1000000000001</v>
      </c>
      <c r="G304" s="11">
        <f t="shared" si="25"/>
        <v>494</v>
      </c>
      <c r="H304" s="11">
        <f t="shared" si="21"/>
        <v>49.4</v>
      </c>
      <c r="I304" s="11">
        <f t="shared" si="22"/>
        <v>543.4</v>
      </c>
    </row>
    <row r="305" spans="1:9" x14ac:dyDescent="0.2">
      <c r="A305" s="25" t="s">
        <v>327</v>
      </c>
      <c r="B305" s="25" t="s">
        <v>364</v>
      </c>
      <c r="C305" s="25" t="s">
        <v>387</v>
      </c>
      <c r="D305" s="79">
        <v>60045</v>
      </c>
      <c r="E305" s="33">
        <v>1376.3</v>
      </c>
      <c r="F305" s="11">
        <f t="shared" si="25"/>
        <v>1376.3000000000002</v>
      </c>
      <c r="G305" s="11">
        <f t="shared" si="25"/>
        <v>578.05000000000007</v>
      </c>
      <c r="H305" s="11">
        <f t="shared" si="21"/>
        <v>57.81</v>
      </c>
      <c r="I305" s="11">
        <f t="shared" si="22"/>
        <v>635.86000000000013</v>
      </c>
    </row>
    <row r="306" spans="1:9" x14ac:dyDescent="0.2">
      <c r="A306" s="25" t="s">
        <v>327</v>
      </c>
      <c r="B306" s="25" t="s">
        <v>364</v>
      </c>
      <c r="C306" s="25" t="s">
        <v>387</v>
      </c>
      <c r="D306" s="79">
        <v>60048</v>
      </c>
      <c r="E306" s="33">
        <v>564</v>
      </c>
      <c r="F306" s="11">
        <f t="shared" si="25"/>
        <v>564</v>
      </c>
      <c r="G306" s="11">
        <f t="shared" si="25"/>
        <v>236.9</v>
      </c>
      <c r="H306" s="11">
        <f t="shared" si="21"/>
        <v>23.69</v>
      </c>
      <c r="I306" s="11">
        <f t="shared" si="22"/>
        <v>260.59000000000003</v>
      </c>
    </row>
    <row r="307" spans="1:9" x14ac:dyDescent="0.2">
      <c r="A307" s="25" t="s">
        <v>327</v>
      </c>
      <c r="B307" s="25" t="s">
        <v>364</v>
      </c>
      <c r="C307" s="25" t="s">
        <v>387</v>
      </c>
      <c r="D307" s="79">
        <v>60051</v>
      </c>
      <c r="E307" s="33">
        <v>827.1</v>
      </c>
      <c r="F307" s="11">
        <f t="shared" si="25"/>
        <v>827.1</v>
      </c>
      <c r="G307" s="11">
        <f t="shared" si="25"/>
        <v>347.40000000000003</v>
      </c>
      <c r="H307" s="11">
        <f t="shared" si="21"/>
        <v>34.74</v>
      </c>
      <c r="I307" s="11">
        <f t="shared" si="22"/>
        <v>382.14000000000004</v>
      </c>
    </row>
    <row r="308" spans="1:9" x14ac:dyDescent="0.2">
      <c r="A308" s="25" t="s">
        <v>327</v>
      </c>
      <c r="B308" s="25" t="s">
        <v>364</v>
      </c>
      <c r="C308" s="25" t="s">
        <v>387</v>
      </c>
      <c r="D308" s="79">
        <v>60054</v>
      </c>
      <c r="E308" s="33">
        <v>1176.0999999999999</v>
      </c>
      <c r="F308" s="11">
        <f t="shared" si="25"/>
        <v>1176.1000000000001</v>
      </c>
      <c r="G308" s="11">
        <f t="shared" si="25"/>
        <v>494</v>
      </c>
      <c r="H308" s="11">
        <f t="shared" si="21"/>
        <v>49.4</v>
      </c>
      <c r="I308" s="11">
        <f t="shared" si="22"/>
        <v>543.4</v>
      </c>
    </row>
    <row r="309" spans="1:9" x14ac:dyDescent="0.2">
      <c r="A309" s="25" t="s">
        <v>327</v>
      </c>
      <c r="B309" s="25" t="s">
        <v>364</v>
      </c>
      <c r="C309" s="25" t="s">
        <v>387</v>
      </c>
      <c r="D309" s="79">
        <v>60057</v>
      </c>
      <c r="E309" s="33">
        <v>1376.3</v>
      </c>
      <c r="F309" s="11">
        <f t="shared" si="25"/>
        <v>1376.3000000000002</v>
      </c>
      <c r="G309" s="11">
        <f t="shared" si="25"/>
        <v>578.05000000000007</v>
      </c>
      <c r="H309" s="11">
        <f t="shared" si="21"/>
        <v>57.81</v>
      </c>
      <c r="I309" s="11">
        <f t="shared" si="22"/>
        <v>635.86000000000013</v>
      </c>
    </row>
    <row r="310" spans="1:9" x14ac:dyDescent="0.2">
      <c r="A310" s="25" t="s">
        <v>327</v>
      </c>
      <c r="B310" s="25" t="s">
        <v>364</v>
      </c>
      <c r="C310" s="25" t="s">
        <v>387</v>
      </c>
      <c r="D310" s="79">
        <v>60060</v>
      </c>
      <c r="E310" s="33">
        <v>564</v>
      </c>
      <c r="F310" s="11">
        <f t="shared" si="25"/>
        <v>564</v>
      </c>
      <c r="G310" s="11">
        <f t="shared" si="25"/>
        <v>236.9</v>
      </c>
      <c r="H310" s="11">
        <f t="shared" si="21"/>
        <v>23.69</v>
      </c>
      <c r="I310" s="11">
        <f t="shared" si="22"/>
        <v>260.59000000000003</v>
      </c>
    </row>
    <row r="311" spans="1:9" x14ac:dyDescent="0.2">
      <c r="A311" s="25" t="s">
        <v>327</v>
      </c>
      <c r="B311" s="25" t="s">
        <v>364</v>
      </c>
      <c r="C311" s="25" t="s">
        <v>387</v>
      </c>
      <c r="D311" s="79">
        <v>60063</v>
      </c>
      <c r="E311" s="33">
        <v>827.1</v>
      </c>
      <c r="F311" s="11">
        <f t="shared" si="25"/>
        <v>827.1</v>
      </c>
      <c r="G311" s="11">
        <f t="shared" si="25"/>
        <v>347.40000000000003</v>
      </c>
      <c r="H311" s="11">
        <f t="shared" si="21"/>
        <v>34.74</v>
      </c>
      <c r="I311" s="11">
        <f t="shared" si="22"/>
        <v>382.14000000000004</v>
      </c>
    </row>
    <row r="312" spans="1:9" x14ac:dyDescent="0.2">
      <c r="A312" s="25" t="s">
        <v>327</v>
      </c>
      <c r="B312" s="25" t="s">
        <v>364</v>
      </c>
      <c r="C312" s="25" t="s">
        <v>387</v>
      </c>
      <c r="D312" s="79">
        <v>60066</v>
      </c>
      <c r="E312" s="33">
        <v>1176.0999999999999</v>
      </c>
      <c r="F312" s="11">
        <f t="shared" si="25"/>
        <v>1176.1000000000001</v>
      </c>
      <c r="G312" s="11">
        <f t="shared" si="25"/>
        <v>494</v>
      </c>
      <c r="H312" s="11">
        <f t="shared" si="21"/>
        <v>49.4</v>
      </c>
      <c r="I312" s="11">
        <f t="shared" si="22"/>
        <v>543.4</v>
      </c>
    </row>
    <row r="313" spans="1:9" x14ac:dyDescent="0.2">
      <c r="A313" s="25" t="s">
        <v>327</v>
      </c>
      <c r="B313" s="25" t="s">
        <v>364</v>
      </c>
      <c r="C313" s="25" t="s">
        <v>387</v>
      </c>
      <c r="D313" s="79">
        <v>60069</v>
      </c>
      <c r="E313" s="33">
        <v>1376.3</v>
      </c>
      <c r="F313" s="11">
        <f t="shared" si="25"/>
        <v>1376.3000000000002</v>
      </c>
      <c r="G313" s="11">
        <f t="shared" si="25"/>
        <v>578.05000000000007</v>
      </c>
      <c r="H313" s="11">
        <f t="shared" si="21"/>
        <v>57.81</v>
      </c>
      <c r="I313" s="11">
        <f t="shared" si="22"/>
        <v>635.86000000000013</v>
      </c>
    </row>
    <row r="314" spans="1:9" x14ac:dyDescent="0.2">
      <c r="A314" s="25" t="s">
        <v>327</v>
      </c>
      <c r="B314" s="25" t="s">
        <v>364</v>
      </c>
      <c r="C314" s="25" t="s">
        <v>387</v>
      </c>
      <c r="D314" s="79">
        <v>60072</v>
      </c>
      <c r="E314" s="33">
        <v>48.1</v>
      </c>
      <c r="F314" s="11">
        <f t="shared" si="25"/>
        <v>48.1</v>
      </c>
      <c r="G314" s="11">
        <f t="shared" si="25"/>
        <v>20.200000000000003</v>
      </c>
      <c r="H314" s="11">
        <f t="shared" si="21"/>
        <v>2.02</v>
      </c>
      <c r="I314" s="11">
        <f t="shared" si="22"/>
        <v>22.220000000000002</v>
      </c>
    </row>
    <row r="315" spans="1:9" x14ac:dyDescent="0.2">
      <c r="A315" s="25" t="s">
        <v>327</v>
      </c>
      <c r="B315" s="25" t="s">
        <v>364</v>
      </c>
      <c r="C315" s="25" t="s">
        <v>387</v>
      </c>
      <c r="D315" s="79">
        <v>60075</v>
      </c>
      <c r="E315" s="33">
        <v>96.1</v>
      </c>
      <c r="F315" s="11">
        <f t="shared" si="25"/>
        <v>96.100000000000009</v>
      </c>
      <c r="G315" s="11">
        <f t="shared" si="25"/>
        <v>40.400000000000006</v>
      </c>
      <c r="H315" s="11">
        <f t="shared" si="21"/>
        <v>4.04</v>
      </c>
      <c r="I315" s="11">
        <f t="shared" si="22"/>
        <v>44.440000000000005</v>
      </c>
    </row>
    <row r="316" spans="1:9" x14ac:dyDescent="0.2">
      <c r="A316" s="25" t="s">
        <v>327</v>
      </c>
      <c r="B316" s="25" t="s">
        <v>364</v>
      </c>
      <c r="C316" s="25" t="s">
        <v>387</v>
      </c>
      <c r="D316" s="79">
        <v>60078</v>
      </c>
      <c r="E316" s="33">
        <v>144.25</v>
      </c>
      <c r="F316" s="11">
        <f t="shared" si="25"/>
        <v>144.25</v>
      </c>
      <c r="G316" s="11">
        <f t="shared" si="25"/>
        <v>60.6</v>
      </c>
      <c r="H316" s="11">
        <f t="shared" si="21"/>
        <v>6.06</v>
      </c>
      <c r="I316" s="11">
        <f t="shared" si="22"/>
        <v>66.66</v>
      </c>
    </row>
    <row r="317" spans="1:9" x14ac:dyDescent="0.2">
      <c r="A317" s="25" t="s">
        <v>327</v>
      </c>
      <c r="B317" s="25" t="s">
        <v>364</v>
      </c>
      <c r="C317" s="25" t="s">
        <v>391</v>
      </c>
      <c r="D317" s="79">
        <v>60500</v>
      </c>
      <c r="E317" s="33">
        <v>43.4</v>
      </c>
      <c r="F317" s="11">
        <f t="shared" si="25"/>
        <v>43.400000000000006</v>
      </c>
      <c r="G317" s="11">
        <f t="shared" si="25"/>
        <v>18.25</v>
      </c>
      <c r="H317" s="11">
        <f t="shared" si="21"/>
        <v>1.83</v>
      </c>
      <c r="I317" s="11">
        <f t="shared" si="22"/>
        <v>20.079999999999998</v>
      </c>
    </row>
    <row r="318" spans="1:9" x14ac:dyDescent="0.2">
      <c r="A318" s="25" t="s">
        <v>327</v>
      </c>
      <c r="B318" s="25" t="s">
        <v>364</v>
      </c>
      <c r="C318" s="25" t="s">
        <v>391</v>
      </c>
      <c r="D318" s="79">
        <v>60503</v>
      </c>
      <c r="E318" s="33">
        <v>29.75</v>
      </c>
      <c r="F318" s="11">
        <f t="shared" si="25"/>
        <v>29.75</v>
      </c>
      <c r="G318" s="11">
        <f t="shared" si="25"/>
        <v>12.5</v>
      </c>
      <c r="H318" s="11">
        <f t="shared" si="21"/>
        <v>1.25</v>
      </c>
      <c r="I318" s="11">
        <f t="shared" si="22"/>
        <v>13.75</v>
      </c>
    </row>
    <row r="319" spans="1:9" x14ac:dyDescent="0.2">
      <c r="A319" s="25" t="s">
        <v>327</v>
      </c>
      <c r="B319" s="25" t="s">
        <v>364</v>
      </c>
      <c r="C319" s="25" t="s">
        <v>391</v>
      </c>
      <c r="D319" s="79">
        <v>60506</v>
      </c>
      <c r="E319" s="33">
        <v>63.75</v>
      </c>
      <c r="F319" s="11">
        <f t="shared" si="25"/>
        <v>63.75</v>
      </c>
      <c r="G319" s="11">
        <f t="shared" si="25"/>
        <v>26.8</v>
      </c>
      <c r="H319" s="11">
        <f t="shared" si="21"/>
        <v>2.68</v>
      </c>
      <c r="I319" s="11">
        <f t="shared" si="22"/>
        <v>29.48</v>
      </c>
    </row>
    <row r="320" spans="1:9" x14ac:dyDescent="0.2">
      <c r="A320" s="25" t="s">
        <v>327</v>
      </c>
      <c r="B320" s="25" t="s">
        <v>364</v>
      </c>
      <c r="C320" s="25" t="s">
        <v>391</v>
      </c>
      <c r="D320" s="79">
        <v>60509</v>
      </c>
      <c r="E320" s="33">
        <v>98.9</v>
      </c>
      <c r="F320" s="11">
        <f t="shared" si="25"/>
        <v>98.9</v>
      </c>
      <c r="G320" s="11">
        <f t="shared" si="25"/>
        <v>41.550000000000004</v>
      </c>
      <c r="H320" s="11">
        <f t="shared" si="21"/>
        <v>4.16</v>
      </c>
      <c r="I320" s="11">
        <f t="shared" si="22"/>
        <v>45.710000000000008</v>
      </c>
    </row>
    <row r="321" spans="1:9" x14ac:dyDescent="0.2">
      <c r="A321" s="25" t="s">
        <v>327</v>
      </c>
      <c r="B321" s="25" t="s">
        <v>364</v>
      </c>
      <c r="C321" s="25" t="s">
        <v>393</v>
      </c>
      <c r="D321" s="79">
        <v>60918</v>
      </c>
      <c r="E321" s="33">
        <v>47.15</v>
      </c>
      <c r="F321" s="11">
        <f t="shared" si="25"/>
        <v>47.150000000000006</v>
      </c>
      <c r="G321" s="11">
        <f t="shared" si="25"/>
        <v>19.8</v>
      </c>
      <c r="H321" s="11">
        <f t="shared" si="21"/>
        <v>1.98</v>
      </c>
      <c r="I321" s="11">
        <f t="shared" si="22"/>
        <v>21.78</v>
      </c>
    </row>
    <row r="322" spans="1:9" x14ac:dyDescent="0.2">
      <c r="A322" s="25" t="s">
        <v>327</v>
      </c>
      <c r="B322" s="25" t="s">
        <v>364</v>
      </c>
      <c r="C322" s="25" t="s">
        <v>393</v>
      </c>
      <c r="D322" s="79">
        <v>60927</v>
      </c>
      <c r="E322" s="33">
        <v>38.049999999999997</v>
      </c>
      <c r="F322" s="11">
        <f t="shared" si="25"/>
        <v>38.050000000000004</v>
      </c>
      <c r="G322" s="11">
        <f t="shared" si="25"/>
        <v>16</v>
      </c>
      <c r="H322" s="11">
        <f t="shared" si="21"/>
        <v>1.6</v>
      </c>
      <c r="I322" s="11">
        <f t="shared" si="22"/>
        <v>17.600000000000001</v>
      </c>
    </row>
    <row r="323" spans="1:9" x14ac:dyDescent="0.2">
      <c r="A323" s="25" t="s">
        <v>327</v>
      </c>
      <c r="B323" s="25" t="s">
        <v>364</v>
      </c>
      <c r="C323" s="25" t="s">
        <v>395</v>
      </c>
      <c r="D323" s="79">
        <v>61109</v>
      </c>
      <c r="E323" s="33">
        <v>258.89999999999998</v>
      </c>
      <c r="F323" s="11">
        <f t="shared" si="25"/>
        <v>258.90000000000003</v>
      </c>
      <c r="G323" s="11">
        <f t="shared" si="25"/>
        <v>108.75</v>
      </c>
      <c r="H323" s="11">
        <f t="shared" si="21"/>
        <v>10.88</v>
      </c>
      <c r="I323" s="11">
        <f t="shared" si="22"/>
        <v>119.63</v>
      </c>
    </row>
  </sheetData>
  <mergeCells count="1">
    <mergeCell ref="F1:I1"/>
  </mergeCells>
  <pageMargins left="0.35433070866141736" right="0.35433070866141736" top="0.78740157480314965" bottom="0.98425196850393704" header="0.51181102362204722" footer="0.51181102362204722"/>
  <pageSetup paperSize="9" scale="85" orientation="landscape" r:id="rId1"/>
  <headerFooter alignWithMargins="0">
    <oddHeader>&amp;F</oddHeader>
    <oddFooter>&amp;L&amp;P&amp;R&amp;D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Groups &amp;  Status</vt:lpstr>
      <vt:lpstr>2018 WAGMSS</vt:lpstr>
      <vt:lpstr>Anaesthetics items</vt:lpstr>
      <vt:lpstr>Radiology</vt:lpstr>
      <vt:lpstr>'2018 WAGMSS'!Aold</vt:lpstr>
      <vt:lpstr>'2018 WAGMSS'!Dold</vt:lpstr>
      <vt:lpstr>Radiology!radiologyold</vt:lpstr>
      <vt:lpstr>'2018 WAGMSS'!Told</vt:lpstr>
    </vt:vector>
  </TitlesOfParts>
  <Company>WA Health</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 Scott</dc:creator>
  <cp:lastModifiedBy>Newman, Vicky</cp:lastModifiedBy>
  <cp:lastPrinted>2018-11-15T07:58:36Z</cp:lastPrinted>
  <dcterms:created xsi:type="dcterms:W3CDTF">2015-11-05T01:26:51Z</dcterms:created>
  <dcterms:modified xsi:type="dcterms:W3CDTF">2018-11-28T08:02:46Z</dcterms:modified>
</cp:coreProperties>
</file>