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25080" windowHeight="10995" activeTab="1"/>
  </bookViews>
  <sheets>
    <sheet name="Groups &amp;  Status " sheetId="1" r:id="rId1"/>
    <sheet name="2020 WAGMSS" sheetId="41" r:id="rId2"/>
    <sheet name="Anaesthetics " sheetId="55" r:id="rId3"/>
    <sheet name="Radiology" sheetId="56" r:id="rId4"/>
  </sheets>
  <definedNames>
    <definedName name="_xlnm._FilterDatabase" localSheetId="1" hidden="1">'2020 WAGMSS'!$A$1:$I$3501</definedName>
    <definedName name="_xlnm._FilterDatabase" localSheetId="2" hidden="1">'Anaesthetics '!$A$1:$R$1042965</definedName>
    <definedName name="_xlnm._FilterDatabase" localSheetId="0" hidden="1">'Groups &amp;  Status '!$A$1:$J$318</definedName>
    <definedName name="_xlnm._FilterDatabase" localSheetId="3" hidden="1">Radiology!$A$1:$J$307</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555" i="41" l="1"/>
  <c r="G1555" i="41" s="1"/>
  <c r="H1555" i="41" s="1"/>
  <c r="I149" i="55" l="1"/>
  <c r="J149" i="55" s="1"/>
  <c r="F519" i="41" l="1"/>
  <c r="G519" i="41" s="1"/>
  <c r="H519" i="41" s="1"/>
  <c r="F520" i="41"/>
  <c r="G520" i="41" s="1"/>
  <c r="H520" i="41" s="1"/>
  <c r="F292" i="41" l="1"/>
  <c r="G292" i="41" s="1"/>
  <c r="H292" i="41" s="1"/>
  <c r="F293" i="41"/>
  <c r="G293" i="41" s="1"/>
  <c r="H293" i="41" s="1"/>
  <c r="F294" i="41"/>
  <c r="G294" i="41" s="1"/>
  <c r="H294" i="41" s="1"/>
  <c r="F295" i="41"/>
  <c r="G295" i="41" s="1"/>
  <c r="H295" i="41" s="1"/>
  <c r="F209" i="41" l="1"/>
  <c r="G209" i="41" s="1"/>
  <c r="H209" i="41" s="1"/>
  <c r="F560" i="41"/>
  <c r="G560" i="41" s="1"/>
  <c r="H560" i="41" s="1"/>
  <c r="F561" i="41"/>
  <c r="G561" i="41" s="1"/>
  <c r="H561" i="41" s="1"/>
  <c r="F562" i="41"/>
  <c r="G562" i="41" s="1"/>
  <c r="H562" i="41" s="1"/>
  <c r="F563" i="41"/>
  <c r="G563" i="41" s="1"/>
  <c r="H563" i="41" s="1"/>
  <c r="F564" i="41"/>
  <c r="G564" i="41" s="1"/>
  <c r="H564" i="41" s="1"/>
  <c r="F565" i="41"/>
  <c r="G565" i="41" s="1"/>
  <c r="H565" i="41" s="1"/>
  <c r="F29" i="41"/>
  <c r="F19" i="56" l="1"/>
  <c r="G19" i="56" s="1"/>
  <c r="H19" i="56" s="1"/>
  <c r="I19" i="56" s="1"/>
  <c r="F124" i="41" l="1"/>
  <c r="G124" i="41" s="1"/>
  <c r="H124" i="41" s="1"/>
  <c r="F125" i="41"/>
  <c r="G125" i="41" s="1"/>
  <c r="H125" i="41" s="1"/>
  <c r="F113" i="41"/>
  <c r="G113" i="41" s="1"/>
  <c r="H113" i="41" s="1"/>
  <c r="F114" i="41"/>
  <c r="G114" i="41" s="1"/>
  <c r="H114" i="41" s="1"/>
  <c r="F115" i="41"/>
  <c r="G115" i="41" s="1"/>
  <c r="H115" i="41" s="1"/>
  <c r="F116" i="41"/>
  <c r="G116" i="41" s="1"/>
  <c r="H116" i="41" s="1"/>
  <c r="F120" i="41"/>
  <c r="G120" i="41" s="1"/>
  <c r="H120" i="41" s="1"/>
  <c r="F121" i="41"/>
  <c r="G121" i="41" s="1"/>
  <c r="H121" i="41" s="1"/>
  <c r="F122" i="41"/>
  <c r="G122" i="41" s="1"/>
  <c r="H122" i="41" s="1"/>
  <c r="F123" i="41"/>
  <c r="G123" i="41" s="1"/>
  <c r="H123" i="41" s="1"/>
  <c r="I389" i="55" l="1"/>
  <c r="J389" i="55" s="1"/>
  <c r="I388" i="55"/>
  <c r="J388" i="55" s="1"/>
  <c r="F2080" i="41"/>
  <c r="G2080" i="41" s="1"/>
  <c r="H2080" i="41" s="1"/>
  <c r="K388" i="55" l="1"/>
  <c r="L388" i="55" s="1"/>
  <c r="M388" i="55" s="1"/>
  <c r="O388" i="55"/>
  <c r="P388" i="55" s="1"/>
  <c r="Q388" i="55" s="1"/>
  <c r="K389" i="55"/>
  <c r="L389" i="55" s="1"/>
  <c r="M389" i="55" s="1"/>
  <c r="O389" i="55"/>
  <c r="P389" i="55" s="1"/>
  <c r="Q389" i="55" s="1"/>
  <c r="F126" i="41" l="1"/>
  <c r="G126" i="41" s="1"/>
  <c r="H126" i="41" s="1"/>
  <c r="F127" i="41"/>
  <c r="G127" i="41" s="1"/>
  <c r="H127" i="41" s="1"/>
  <c r="F128" i="41"/>
  <c r="G128" i="41" s="1"/>
  <c r="H128" i="41" s="1"/>
  <c r="F129" i="41"/>
  <c r="G129" i="41" s="1"/>
  <c r="H129" i="41" s="1"/>
  <c r="F130" i="41"/>
  <c r="G130" i="41" s="1"/>
  <c r="H130" i="41" s="1"/>
  <c r="F131" i="41"/>
  <c r="G131" i="41" s="1"/>
  <c r="H131" i="41" s="1"/>
  <c r="F153" i="41"/>
  <c r="G153" i="41" s="1"/>
  <c r="H153" i="41" s="1"/>
  <c r="F376" i="41"/>
  <c r="G376" i="41" s="1"/>
  <c r="H376" i="41" s="1"/>
  <c r="F377" i="41"/>
  <c r="G377" i="41" s="1"/>
  <c r="H377" i="41" s="1"/>
  <c r="F375" i="41"/>
  <c r="G375" i="41" s="1"/>
  <c r="H375" i="41" s="1"/>
  <c r="F356" i="41"/>
  <c r="G356" i="41" s="1"/>
  <c r="H356" i="41" s="1"/>
  <c r="F357" i="41"/>
  <c r="G357" i="41" s="1"/>
  <c r="H357" i="41" s="1"/>
  <c r="F358" i="41"/>
  <c r="G358" i="41" s="1"/>
  <c r="H358" i="41" s="1"/>
  <c r="F360" i="41"/>
  <c r="G360" i="41" s="1"/>
  <c r="H360" i="41" s="1"/>
  <c r="F362" i="41"/>
  <c r="G362" i="41" s="1"/>
  <c r="H362" i="41" s="1"/>
  <c r="F363" i="41"/>
  <c r="G363" i="41" s="1"/>
  <c r="H363" i="41" s="1"/>
  <c r="F368" i="41"/>
  <c r="G368" i="41" s="1"/>
  <c r="H368" i="41" s="1"/>
  <c r="F374" i="41"/>
  <c r="G374" i="41" s="1"/>
  <c r="H374" i="41" s="1"/>
  <c r="F1912" i="41"/>
  <c r="G1912" i="41" s="1"/>
  <c r="H1912" i="41" s="1"/>
  <c r="F1908" i="41"/>
  <c r="G1908" i="41" s="1"/>
  <c r="H1908" i="41" s="1"/>
  <c r="F1905" i="41"/>
  <c r="G1905" i="41" s="1"/>
  <c r="H1905" i="41" s="1"/>
  <c r="F1897" i="41"/>
  <c r="G1897" i="41" s="1"/>
  <c r="H1897" i="41" s="1"/>
  <c r="F1896" i="41"/>
  <c r="G1896" i="41" s="1"/>
  <c r="H1896" i="41" s="1"/>
  <c r="F1892" i="41"/>
  <c r="G1892" i="41" s="1"/>
  <c r="H1892" i="41" s="1"/>
  <c r="F1887" i="41"/>
  <c r="G1887" i="41" s="1"/>
  <c r="H1887" i="41" s="1"/>
  <c r="F1886" i="41"/>
  <c r="G1886" i="41" s="1"/>
  <c r="H1886" i="41" s="1"/>
  <c r="F1885" i="41"/>
  <c r="G1885" i="41" s="1"/>
  <c r="H1885" i="41" s="1"/>
  <c r="F1884" i="41"/>
  <c r="G1884" i="41" s="1"/>
  <c r="H1884" i="41" s="1"/>
  <c r="F1881" i="41"/>
  <c r="G1881" i="41" s="1"/>
  <c r="H1881" i="41" s="1"/>
  <c r="F1880" i="41"/>
  <c r="G1880" i="41" s="1"/>
  <c r="H1880" i="41" s="1"/>
  <c r="F1846" i="41"/>
  <c r="G1846" i="41" s="1"/>
  <c r="H1846" i="41" s="1"/>
  <c r="F1840" i="41"/>
  <c r="G1840" i="41" s="1"/>
  <c r="H1840" i="41" s="1"/>
  <c r="F1611" i="41"/>
  <c r="G1611" i="41" s="1"/>
  <c r="H1611" i="41" s="1"/>
  <c r="F1593" i="41"/>
  <c r="G1593" i="41" s="1"/>
  <c r="H1593" i="41" s="1"/>
  <c r="F1578" i="41"/>
  <c r="G1578" i="41" s="1"/>
  <c r="H1578" i="41" s="1"/>
  <c r="F1570" i="41"/>
  <c r="G1570" i="41" s="1"/>
  <c r="H1570" i="41" s="1"/>
  <c r="F1568" i="41"/>
  <c r="G1568" i="41" s="1"/>
  <c r="H1568" i="41" s="1"/>
  <c r="F1567" i="41"/>
  <c r="G1567" i="41" s="1"/>
  <c r="H1567" i="41" s="1"/>
  <c r="F1554" i="41"/>
  <c r="G1554" i="41" s="1"/>
  <c r="H1554" i="41" s="1"/>
  <c r="F1552" i="41"/>
  <c r="G1552" i="41" s="1"/>
  <c r="H1552" i="41" s="1"/>
  <c r="F1545" i="41"/>
  <c r="G1545" i="41" s="1"/>
  <c r="H1545" i="41" s="1"/>
  <c r="F1540" i="41"/>
  <c r="G1540" i="41" s="1"/>
  <c r="H1540" i="41" s="1"/>
  <c r="F1538" i="41"/>
  <c r="G1538" i="41" s="1"/>
  <c r="H1538" i="41" s="1"/>
  <c r="F1537" i="41"/>
  <c r="G1537" i="41" s="1"/>
  <c r="H1537" i="41" s="1"/>
  <c r="F1536" i="41"/>
  <c r="G1536" i="41" s="1"/>
  <c r="H1536" i="41" s="1"/>
  <c r="F1535" i="41"/>
  <c r="G1535" i="41" s="1"/>
  <c r="H1535" i="41" s="1"/>
  <c r="F1516" i="41"/>
  <c r="G1516" i="41" s="1"/>
  <c r="H1516" i="41" s="1"/>
  <c r="F1515" i="41"/>
  <c r="G1515" i="41" s="1"/>
  <c r="H1515" i="41" s="1"/>
  <c r="F1481" i="41"/>
  <c r="G1481" i="41" s="1"/>
  <c r="H1481" i="41" s="1"/>
  <c r="F1480" i="41"/>
  <c r="G1480" i="41" s="1"/>
  <c r="H1480" i="41" s="1"/>
  <c r="F1349" i="41"/>
  <c r="G1349" i="41" s="1"/>
  <c r="H1349" i="41" s="1"/>
  <c r="F908" i="41"/>
  <c r="G908" i="41" s="1"/>
  <c r="H908" i="41" s="1"/>
  <c r="F907" i="41"/>
  <c r="G907" i="41" s="1"/>
  <c r="H907" i="41" s="1"/>
  <c r="F538" i="41"/>
  <c r="G538" i="41" s="1"/>
  <c r="H538" i="41" s="1"/>
  <c r="F537" i="41"/>
  <c r="G537" i="41" s="1"/>
  <c r="H537" i="41" s="1"/>
  <c r="F536" i="41"/>
  <c r="G536" i="41" s="1"/>
  <c r="H536" i="41" s="1"/>
  <c r="F535" i="41"/>
  <c r="G535" i="41" s="1"/>
  <c r="H535" i="41" s="1"/>
  <c r="F534" i="41"/>
  <c r="G534" i="41" s="1"/>
  <c r="H534" i="41" s="1"/>
  <c r="F533" i="41"/>
  <c r="G533" i="41" s="1"/>
  <c r="H533" i="41" s="1"/>
  <c r="F532" i="41"/>
  <c r="G532" i="41" s="1"/>
  <c r="H532" i="41" s="1"/>
  <c r="F531" i="41"/>
  <c r="G531" i="41" s="1"/>
  <c r="H531" i="41" s="1"/>
  <c r="F530" i="41"/>
  <c r="G530" i="41" s="1"/>
  <c r="H530" i="41" s="1"/>
  <c r="F529" i="41"/>
  <c r="G529" i="41" s="1"/>
  <c r="H529" i="41" s="1"/>
  <c r="F528" i="41"/>
  <c r="G528" i="41" s="1"/>
  <c r="H528" i="41" s="1"/>
  <c r="F527" i="41"/>
  <c r="G527" i="41" s="1"/>
  <c r="H527" i="41" s="1"/>
  <c r="F526" i="41"/>
  <c r="G526" i="41" s="1"/>
  <c r="H526" i="41" s="1"/>
  <c r="F525" i="41"/>
  <c r="G525" i="41" s="1"/>
  <c r="H525" i="41" s="1"/>
  <c r="F524" i="41"/>
  <c r="G524" i="41" s="1"/>
  <c r="H524" i="41" s="1"/>
  <c r="F523" i="41"/>
  <c r="G523" i="41" s="1"/>
  <c r="H523" i="41" s="1"/>
  <c r="F522" i="41"/>
  <c r="G522" i="41" s="1"/>
  <c r="H522" i="41" s="1"/>
  <c r="F521" i="41"/>
  <c r="G521" i="41" s="1"/>
  <c r="H521" i="41" s="1"/>
  <c r="F517" i="41"/>
  <c r="G517" i="41" s="1"/>
  <c r="H517" i="41" s="1"/>
  <c r="F516" i="41"/>
  <c r="G516" i="41" s="1"/>
  <c r="H516" i="41" s="1"/>
  <c r="F499" i="41"/>
  <c r="G499" i="41" s="1"/>
  <c r="H499" i="41" s="1"/>
  <c r="F498" i="41"/>
  <c r="G498" i="41" s="1"/>
  <c r="H498" i="41" s="1"/>
  <c r="F485" i="41"/>
  <c r="G485" i="41" s="1"/>
  <c r="H485" i="41" s="1"/>
  <c r="F483" i="41"/>
  <c r="G483" i="41" s="1"/>
  <c r="H483" i="41" s="1"/>
  <c r="F482" i="41"/>
  <c r="G482" i="41" s="1"/>
  <c r="H482" i="41" s="1"/>
  <c r="F481" i="41"/>
  <c r="G481" i="41" s="1"/>
  <c r="H481" i="41" s="1"/>
  <c r="F480" i="41"/>
  <c r="G480" i="41" s="1"/>
  <c r="H480" i="41" s="1"/>
  <c r="F479" i="41"/>
  <c r="G479" i="41" s="1"/>
  <c r="H479" i="41" s="1"/>
  <c r="F127" i="56" l="1"/>
  <c r="G127" i="56" s="1"/>
  <c r="H127" i="56" s="1"/>
  <c r="I127" i="56" s="1"/>
  <c r="F126" i="56"/>
  <c r="G126" i="56" s="1"/>
  <c r="H126" i="56" s="1"/>
  <c r="I126" i="56" s="1"/>
  <c r="F166" i="56"/>
  <c r="G166" i="56" s="1"/>
  <c r="H166" i="56" s="1"/>
  <c r="I166" i="56" s="1"/>
  <c r="F101" i="56"/>
  <c r="G101" i="56" s="1"/>
  <c r="H101" i="56" s="1"/>
  <c r="I101" i="56" s="1"/>
  <c r="F180" i="56"/>
  <c r="G180" i="56" s="1"/>
  <c r="H180" i="56" s="1"/>
  <c r="I180" i="56" s="1"/>
  <c r="F179" i="56"/>
  <c r="G179" i="56" s="1"/>
  <c r="H179" i="56" s="1"/>
  <c r="I179" i="56" s="1"/>
  <c r="F163" i="56"/>
  <c r="G163" i="56" s="1"/>
  <c r="H163" i="56" s="1"/>
  <c r="I163" i="56" s="1"/>
  <c r="F123" i="56"/>
  <c r="G123" i="56" s="1"/>
  <c r="H123" i="56" s="1"/>
  <c r="I123" i="56" s="1"/>
  <c r="F115" i="56"/>
  <c r="G115" i="56" s="1"/>
  <c r="H115" i="56" s="1"/>
  <c r="I115" i="56" s="1"/>
  <c r="F107" i="56"/>
  <c r="G107" i="56" s="1"/>
  <c r="H107" i="56" s="1"/>
  <c r="I107" i="56" s="1"/>
  <c r="F99" i="56"/>
  <c r="G99" i="56" s="1"/>
  <c r="H99" i="56" s="1"/>
  <c r="I99" i="56" s="1"/>
  <c r="F91" i="56"/>
  <c r="G91" i="56" s="1"/>
  <c r="H91" i="56" s="1"/>
  <c r="I91" i="56" s="1"/>
  <c r="F83" i="56"/>
  <c r="G83" i="56" s="1"/>
  <c r="H83" i="56" s="1"/>
  <c r="I83" i="56" s="1"/>
  <c r="F111" i="56"/>
  <c r="G111" i="56" s="1"/>
  <c r="H111" i="56" s="1"/>
  <c r="I111" i="56" s="1"/>
  <c r="F202" i="56"/>
  <c r="G202" i="56" s="1"/>
  <c r="H202" i="56" s="1"/>
  <c r="I202" i="56" s="1"/>
  <c r="F110" i="56"/>
  <c r="G110" i="56" s="1"/>
  <c r="H110" i="56" s="1"/>
  <c r="I110" i="56" s="1"/>
  <c r="F86" i="56"/>
  <c r="G86" i="56" s="1"/>
  <c r="H86" i="56" s="1"/>
  <c r="I86" i="56" s="1"/>
  <c r="F201" i="56"/>
  <c r="G201" i="56" s="1"/>
  <c r="H201" i="56" s="1"/>
  <c r="I201" i="56" s="1"/>
  <c r="F109" i="56"/>
  <c r="G109" i="56" s="1"/>
  <c r="H109" i="56" s="1"/>
  <c r="I109" i="56" s="1"/>
  <c r="F93" i="56"/>
  <c r="G93" i="56" s="1"/>
  <c r="H93" i="56" s="1"/>
  <c r="I93" i="56" s="1"/>
  <c r="F18" i="56"/>
  <c r="G18" i="56" s="1"/>
  <c r="H18" i="56" s="1"/>
  <c r="I18" i="56" s="1"/>
  <c r="F124" i="56"/>
  <c r="G124" i="56" s="1"/>
  <c r="H124" i="56" s="1"/>
  <c r="I124" i="56" s="1"/>
  <c r="F100" i="56"/>
  <c r="G100" i="56" s="1"/>
  <c r="H100" i="56" s="1"/>
  <c r="I100" i="56" s="1"/>
  <c r="F178" i="56"/>
  <c r="G178" i="56" s="1"/>
  <c r="H178" i="56" s="1"/>
  <c r="I178" i="56" s="1"/>
  <c r="F130" i="56"/>
  <c r="G130" i="56" s="1"/>
  <c r="H130" i="56" s="1"/>
  <c r="I130" i="56" s="1"/>
  <c r="F122" i="56"/>
  <c r="G122" i="56" s="1"/>
  <c r="H122" i="56" s="1"/>
  <c r="I122" i="56" s="1"/>
  <c r="F114" i="56"/>
  <c r="G114" i="56" s="1"/>
  <c r="H114" i="56" s="1"/>
  <c r="I114" i="56" s="1"/>
  <c r="F106" i="56"/>
  <c r="G106" i="56" s="1"/>
  <c r="H106" i="56" s="1"/>
  <c r="I106" i="56" s="1"/>
  <c r="F98" i="56"/>
  <c r="G98" i="56" s="1"/>
  <c r="H98" i="56" s="1"/>
  <c r="I98" i="56" s="1"/>
  <c r="F90" i="56"/>
  <c r="G90" i="56" s="1"/>
  <c r="H90" i="56" s="1"/>
  <c r="I90" i="56" s="1"/>
  <c r="F82" i="56"/>
  <c r="G82" i="56" s="1"/>
  <c r="H82" i="56" s="1"/>
  <c r="I82" i="56" s="1"/>
  <c r="F119" i="56"/>
  <c r="G119" i="56" s="1"/>
  <c r="H119" i="56" s="1"/>
  <c r="I119" i="56" s="1"/>
  <c r="F95" i="56"/>
  <c r="G95" i="56" s="1"/>
  <c r="H95" i="56" s="1"/>
  <c r="I95" i="56" s="1"/>
  <c r="F118" i="56"/>
  <c r="G118" i="56" s="1"/>
  <c r="H118" i="56" s="1"/>
  <c r="I118" i="56" s="1"/>
  <c r="F94" i="56"/>
  <c r="G94" i="56" s="1"/>
  <c r="H94" i="56" s="1"/>
  <c r="I94" i="56" s="1"/>
  <c r="F21" i="56"/>
  <c r="G21" i="56" s="1"/>
  <c r="H21" i="56" s="1"/>
  <c r="I21" i="56" s="1"/>
  <c r="F125" i="56"/>
  <c r="G125" i="56" s="1"/>
  <c r="H125" i="56" s="1"/>
  <c r="I125" i="56" s="1"/>
  <c r="F116" i="56"/>
  <c r="G116" i="56" s="1"/>
  <c r="H116" i="56" s="1"/>
  <c r="I116" i="56" s="1"/>
  <c r="F92" i="56"/>
  <c r="G92" i="56" s="1"/>
  <c r="H92" i="56" s="1"/>
  <c r="I92" i="56" s="1"/>
  <c r="F177" i="56"/>
  <c r="G177" i="56" s="1"/>
  <c r="H177" i="56" s="1"/>
  <c r="I177" i="56" s="1"/>
  <c r="F129" i="56"/>
  <c r="G129" i="56" s="1"/>
  <c r="H129" i="56" s="1"/>
  <c r="I129" i="56" s="1"/>
  <c r="F121" i="56"/>
  <c r="G121" i="56" s="1"/>
  <c r="H121" i="56" s="1"/>
  <c r="I121" i="56" s="1"/>
  <c r="F113" i="56"/>
  <c r="G113" i="56" s="1"/>
  <c r="H113" i="56" s="1"/>
  <c r="I113" i="56" s="1"/>
  <c r="F105" i="56"/>
  <c r="G105" i="56" s="1"/>
  <c r="H105" i="56" s="1"/>
  <c r="I105" i="56" s="1"/>
  <c r="F97" i="56"/>
  <c r="G97" i="56" s="1"/>
  <c r="H97" i="56" s="1"/>
  <c r="I97" i="56" s="1"/>
  <c r="F89" i="56"/>
  <c r="G89" i="56" s="1"/>
  <c r="H89" i="56" s="1"/>
  <c r="I89" i="56" s="1"/>
  <c r="F81" i="56"/>
  <c r="G81" i="56" s="1"/>
  <c r="H81" i="56" s="1"/>
  <c r="I81" i="56" s="1"/>
  <c r="F168" i="56"/>
  <c r="G168" i="56" s="1"/>
  <c r="H168" i="56" s="1"/>
  <c r="I168" i="56" s="1"/>
  <c r="F103" i="56"/>
  <c r="G103" i="56" s="1"/>
  <c r="H103" i="56" s="1"/>
  <c r="I103" i="56" s="1"/>
  <c r="F87" i="56"/>
  <c r="G87" i="56" s="1"/>
  <c r="H87" i="56" s="1"/>
  <c r="I87" i="56" s="1"/>
  <c r="F79" i="56"/>
  <c r="G79" i="56" s="1"/>
  <c r="H79" i="56" s="1"/>
  <c r="I79" i="56" s="1"/>
  <c r="F167" i="56"/>
  <c r="G167" i="56" s="1"/>
  <c r="H167" i="56" s="1"/>
  <c r="I167" i="56" s="1"/>
  <c r="F102" i="56"/>
  <c r="G102" i="56" s="1"/>
  <c r="H102" i="56" s="1"/>
  <c r="I102" i="56" s="1"/>
  <c r="F117" i="56"/>
  <c r="G117" i="56" s="1"/>
  <c r="H117" i="56" s="1"/>
  <c r="I117" i="56" s="1"/>
  <c r="F85" i="56"/>
  <c r="G85" i="56" s="1"/>
  <c r="H85" i="56" s="1"/>
  <c r="I85" i="56" s="1"/>
  <c r="F164" i="56"/>
  <c r="G164" i="56" s="1"/>
  <c r="H164" i="56" s="1"/>
  <c r="I164" i="56" s="1"/>
  <c r="F108" i="56"/>
  <c r="G108" i="56" s="1"/>
  <c r="H108" i="56" s="1"/>
  <c r="I108" i="56" s="1"/>
  <c r="F84" i="56"/>
  <c r="G84" i="56" s="1"/>
  <c r="H84" i="56" s="1"/>
  <c r="I84" i="56" s="1"/>
  <c r="F169" i="56"/>
  <c r="G169" i="56" s="1"/>
  <c r="H169" i="56" s="1"/>
  <c r="I169" i="56" s="1"/>
  <c r="F128" i="56"/>
  <c r="G128" i="56" s="1"/>
  <c r="H128" i="56" s="1"/>
  <c r="I128" i="56" s="1"/>
  <c r="F120" i="56"/>
  <c r="G120" i="56" s="1"/>
  <c r="H120" i="56" s="1"/>
  <c r="I120" i="56" s="1"/>
  <c r="F112" i="56"/>
  <c r="G112" i="56" s="1"/>
  <c r="H112" i="56" s="1"/>
  <c r="I112" i="56" s="1"/>
  <c r="F104" i="56"/>
  <c r="G104" i="56" s="1"/>
  <c r="H104" i="56" s="1"/>
  <c r="I104" i="56" s="1"/>
  <c r="F96" i="56"/>
  <c r="G96" i="56" s="1"/>
  <c r="H96" i="56" s="1"/>
  <c r="I96" i="56" s="1"/>
  <c r="F88" i="56"/>
  <c r="G88" i="56" s="1"/>
  <c r="H88" i="56" s="1"/>
  <c r="I88" i="56" s="1"/>
  <c r="F80" i="56"/>
  <c r="G80" i="56" s="1"/>
  <c r="H80" i="56" s="1"/>
  <c r="I80" i="56" s="1"/>
  <c r="F92" i="41" l="1"/>
  <c r="G92" i="41" s="1"/>
  <c r="H92" i="41" s="1"/>
  <c r="F90" i="41"/>
  <c r="G90" i="41" s="1"/>
  <c r="H90" i="41" s="1"/>
  <c r="F88" i="41"/>
  <c r="G88" i="41" s="1"/>
  <c r="H88" i="41" s="1"/>
  <c r="F86" i="41"/>
  <c r="G86" i="41" s="1"/>
  <c r="H86" i="41" s="1"/>
  <c r="F84" i="41"/>
  <c r="G84" i="41" s="1"/>
  <c r="H84" i="41" s="1"/>
  <c r="F82" i="41"/>
  <c r="G82" i="41" s="1"/>
  <c r="H82" i="41" s="1"/>
  <c r="F72" i="41"/>
  <c r="G72" i="41" s="1"/>
  <c r="H72" i="41" s="1"/>
  <c r="F70" i="41"/>
  <c r="G70" i="41" s="1"/>
  <c r="H70" i="41" s="1"/>
  <c r="F68" i="41"/>
  <c r="G68" i="41" s="1"/>
  <c r="H68" i="41" s="1"/>
  <c r="F66" i="41"/>
  <c r="G66" i="41" s="1"/>
  <c r="H66" i="41" s="1"/>
  <c r="F64" i="41"/>
  <c r="G64" i="41" s="1"/>
  <c r="H64" i="41" s="1"/>
  <c r="F62" i="41"/>
  <c r="G62" i="41" s="1"/>
  <c r="H62" i="41" s="1"/>
  <c r="F60" i="41"/>
  <c r="G60" i="41" s="1"/>
  <c r="H60" i="41" s="1"/>
  <c r="F58" i="41"/>
  <c r="G58" i="41" s="1"/>
  <c r="H58" i="41" s="1"/>
  <c r="F50" i="41" l="1"/>
  <c r="G50" i="41" s="1"/>
  <c r="H50" i="41" s="1"/>
  <c r="F48" i="41"/>
  <c r="G48" i="41" s="1"/>
  <c r="H48" i="41" s="1"/>
  <c r="F46" i="41"/>
  <c r="G46" i="41" s="1"/>
  <c r="H46" i="41" s="1"/>
  <c r="F44" i="41"/>
  <c r="G44" i="41" s="1"/>
  <c r="H44" i="41" s="1"/>
  <c r="F42" i="41"/>
  <c r="G42" i="41" s="1"/>
  <c r="H42" i="41" s="1"/>
  <c r="F40" i="41"/>
  <c r="G40" i="41" s="1"/>
  <c r="H40" i="41" s="1"/>
  <c r="F36" i="41"/>
  <c r="G36" i="41" s="1"/>
  <c r="H36" i="41" s="1"/>
  <c r="F34" i="41"/>
  <c r="G34" i="41" s="1"/>
  <c r="H34" i="41" s="1"/>
  <c r="F32" i="41"/>
  <c r="G32" i="41" s="1"/>
  <c r="H32" i="41" s="1"/>
  <c r="F30" i="41"/>
  <c r="G30" i="41" s="1"/>
  <c r="H30" i="41" s="1"/>
  <c r="F28" i="41"/>
  <c r="G28" i="41" s="1"/>
  <c r="H28" i="41" s="1"/>
  <c r="F26" i="41"/>
  <c r="G26" i="41" s="1"/>
  <c r="H26" i="41" s="1"/>
  <c r="F22" i="41"/>
  <c r="G22" i="41" s="1"/>
  <c r="H22" i="41" s="1"/>
  <c r="F20" i="41"/>
  <c r="G20" i="41" s="1"/>
  <c r="H20" i="41" s="1"/>
  <c r="F18" i="41"/>
  <c r="G18" i="41" s="1"/>
  <c r="H18" i="41" s="1"/>
  <c r="F16" i="41"/>
  <c r="G16" i="41" s="1"/>
  <c r="H16" i="41" s="1"/>
  <c r="F14" i="41"/>
  <c r="G14" i="41" s="1"/>
  <c r="H14" i="41" s="1"/>
  <c r="F12" i="41"/>
  <c r="G12" i="41" s="1"/>
  <c r="H12" i="41" s="1"/>
  <c r="F13" i="41"/>
  <c r="G13" i="41" s="1"/>
  <c r="H13" i="41" s="1"/>
  <c r="F56" i="41" l="1"/>
  <c r="G56" i="41" s="1"/>
  <c r="H56" i="41" s="1"/>
  <c r="F55" i="41"/>
  <c r="G55" i="41" s="1"/>
  <c r="H55" i="41" s="1"/>
  <c r="F73" i="41"/>
  <c r="G73" i="41" s="1"/>
  <c r="H73" i="41" s="1"/>
  <c r="F71" i="41"/>
  <c r="F77" i="41"/>
  <c r="G77" i="41" s="1"/>
  <c r="H77" i="41" s="1"/>
  <c r="F75" i="41"/>
  <c r="G75" i="41" s="1"/>
  <c r="H75" i="41" s="1"/>
  <c r="F104" i="41" l="1"/>
  <c r="G104" i="41" s="1"/>
  <c r="H104" i="41" s="1"/>
  <c r="F103" i="41"/>
  <c r="G103" i="41" s="1"/>
  <c r="H103" i="41" s="1"/>
  <c r="F102" i="41"/>
  <c r="G102" i="41" s="1"/>
  <c r="H102" i="41" s="1"/>
  <c r="F101" i="41"/>
  <c r="G101" i="41" s="1"/>
  <c r="H101" i="41" s="1"/>
  <c r="F105" i="41"/>
  <c r="G105" i="41" s="1"/>
  <c r="H105" i="41" s="1"/>
  <c r="F106" i="41"/>
  <c r="G106" i="41" s="1"/>
  <c r="H106" i="41" s="1"/>
  <c r="F107" i="41"/>
  <c r="G107" i="41" s="1"/>
  <c r="H107" i="41" s="1"/>
  <c r="F108" i="41"/>
  <c r="G108" i="41" s="1"/>
  <c r="H108" i="41" s="1"/>
  <c r="F109" i="41"/>
  <c r="G109" i="41" s="1"/>
  <c r="H109" i="41" s="1"/>
  <c r="F110" i="41"/>
  <c r="G110" i="41" s="1"/>
  <c r="H110" i="41" s="1"/>
  <c r="F111" i="41"/>
  <c r="G111" i="41" s="1"/>
  <c r="H111" i="41" s="1"/>
  <c r="F112" i="41"/>
  <c r="G112" i="41" s="1"/>
  <c r="H112" i="41" s="1"/>
  <c r="F1123" i="41" l="1"/>
  <c r="G1123" i="41" s="1"/>
  <c r="H1123" i="41" s="1"/>
  <c r="F1124" i="41"/>
  <c r="G1124" i="41" s="1"/>
  <c r="H1124" i="41" s="1"/>
  <c r="F1125" i="41"/>
  <c r="G1125" i="41" s="1"/>
  <c r="H1125" i="41" s="1"/>
  <c r="F1126" i="41"/>
  <c r="G1126" i="41" s="1"/>
  <c r="H1126" i="41" s="1"/>
  <c r="F1127" i="41"/>
  <c r="G1127" i="41" s="1"/>
  <c r="H1127" i="41" s="1"/>
  <c r="F1128" i="41"/>
  <c r="G1128" i="41" s="1"/>
  <c r="H1128" i="41" s="1"/>
  <c r="F1129" i="41"/>
  <c r="G1129" i="41" s="1"/>
  <c r="H1129" i="41" s="1"/>
  <c r="F1130" i="41"/>
  <c r="G1130" i="41" s="1"/>
  <c r="H1130" i="41" s="1"/>
  <c r="F1440" i="41"/>
  <c r="G1440" i="41" s="1"/>
  <c r="H1440" i="41" s="1"/>
  <c r="F1441" i="41"/>
  <c r="G1441" i="41" s="1"/>
  <c r="H1441" i="41" s="1"/>
  <c r="F1443" i="41"/>
  <c r="G1443" i="41" s="1"/>
  <c r="H1443" i="41" s="1"/>
  <c r="F1444" i="41"/>
  <c r="G1444" i="41" s="1"/>
  <c r="H1444" i="41" s="1"/>
  <c r="F1937" i="41"/>
  <c r="G1937" i="41" s="1"/>
  <c r="H1937" i="41" s="1"/>
  <c r="F2475" i="41"/>
  <c r="G2475" i="41" s="1"/>
  <c r="H2475" i="41" s="1"/>
  <c r="F288" i="41"/>
  <c r="G288" i="41" s="1"/>
  <c r="H288" i="41" s="1"/>
  <c r="F289" i="41"/>
  <c r="G289" i="41" s="1"/>
  <c r="H289" i="41" s="1"/>
  <c r="F290" i="41"/>
  <c r="G290" i="41" s="1"/>
  <c r="H290" i="41" s="1"/>
  <c r="F291" i="41"/>
  <c r="G291" i="41" s="1"/>
  <c r="H291" i="41" s="1"/>
  <c r="F278" i="41"/>
  <c r="G278" i="41" s="1"/>
  <c r="H278" i="41" s="1"/>
  <c r="F279" i="41"/>
  <c r="G279" i="41" s="1"/>
  <c r="H279" i="41" s="1"/>
  <c r="F280" i="41"/>
  <c r="G280" i="41" s="1"/>
  <c r="H280" i="41" s="1"/>
  <c r="F281" i="41"/>
  <c r="G281" i="41" s="1"/>
  <c r="H281" i="41" s="1"/>
  <c r="F282" i="41"/>
  <c r="G282" i="41" s="1"/>
  <c r="H282" i="41" s="1"/>
  <c r="F283" i="41"/>
  <c r="G283" i="41" s="1"/>
  <c r="H283" i="41" s="1"/>
  <c r="F284" i="41"/>
  <c r="G284" i="41" s="1"/>
  <c r="H284" i="41" s="1"/>
  <c r="F285" i="41"/>
  <c r="G285" i="41" s="1"/>
  <c r="H285" i="41" s="1"/>
  <c r="F286" i="41"/>
  <c r="G286" i="41" s="1"/>
  <c r="H286" i="41" s="1"/>
  <c r="F287" i="41"/>
  <c r="G287" i="41" s="1"/>
  <c r="H287" i="41" s="1"/>
  <c r="F266" i="41"/>
  <c r="G266" i="41" s="1"/>
  <c r="H266" i="41" s="1"/>
  <c r="F267" i="41"/>
  <c r="G267" i="41" s="1"/>
  <c r="H267" i="41" s="1"/>
  <c r="F268" i="41"/>
  <c r="G268" i="41" s="1"/>
  <c r="H268" i="41" s="1"/>
  <c r="F269" i="41"/>
  <c r="G269" i="41" s="1"/>
  <c r="H269" i="41" s="1"/>
  <c r="F270" i="41"/>
  <c r="G270" i="41" s="1"/>
  <c r="H270" i="41" s="1"/>
  <c r="F271" i="41"/>
  <c r="G271" i="41" s="1"/>
  <c r="H271" i="41" s="1"/>
  <c r="F272" i="41"/>
  <c r="G272" i="41" s="1"/>
  <c r="H272" i="41" s="1"/>
  <c r="F273" i="41"/>
  <c r="G273" i="41" s="1"/>
  <c r="H273" i="41" s="1"/>
  <c r="F274" i="41"/>
  <c r="G274" i="41" s="1"/>
  <c r="H274" i="41" s="1"/>
  <c r="F275" i="41"/>
  <c r="G275" i="41" s="1"/>
  <c r="H275" i="41" s="1"/>
  <c r="F276" i="41"/>
  <c r="G276" i="41" s="1"/>
  <c r="H276" i="41" s="1"/>
  <c r="F277" i="41"/>
  <c r="G277" i="41" s="1"/>
  <c r="H277" i="41" s="1"/>
  <c r="F253" i="41"/>
  <c r="G253" i="41" s="1"/>
  <c r="H253" i="41" s="1"/>
  <c r="F254" i="41"/>
  <c r="G254" i="41" s="1"/>
  <c r="H254" i="41" s="1"/>
  <c r="F255" i="41"/>
  <c r="G255" i="41" s="1"/>
  <c r="H255" i="41" s="1"/>
  <c r="F256" i="41"/>
  <c r="G256" i="41" s="1"/>
  <c r="H256" i="41" s="1"/>
  <c r="F257" i="41"/>
  <c r="G257" i="41" s="1"/>
  <c r="H257" i="41" s="1"/>
  <c r="F258" i="41"/>
  <c r="G258" i="41" s="1"/>
  <c r="H258" i="41" s="1"/>
  <c r="F259" i="41"/>
  <c r="G259" i="41" s="1"/>
  <c r="H259" i="41" s="1"/>
  <c r="F260" i="41"/>
  <c r="G260" i="41" s="1"/>
  <c r="H260" i="41" s="1"/>
  <c r="F261" i="41"/>
  <c r="G261" i="41" s="1"/>
  <c r="H261" i="41" s="1"/>
  <c r="F262" i="41"/>
  <c r="G262" i="41" s="1"/>
  <c r="H262" i="41" s="1"/>
  <c r="F263" i="41"/>
  <c r="G263" i="41" s="1"/>
  <c r="H263" i="41" s="1"/>
  <c r="F264" i="41"/>
  <c r="G264" i="41" s="1"/>
  <c r="H264" i="41" s="1"/>
  <c r="F265" i="41"/>
  <c r="G265" i="41" s="1"/>
  <c r="H265" i="41" s="1"/>
  <c r="K63" i="55" l="1"/>
  <c r="L63" i="55" s="1"/>
  <c r="M63" i="55" s="1"/>
  <c r="F3" i="41" l="1"/>
  <c r="F1503" i="41" l="1"/>
  <c r="G1503" i="41" s="1"/>
  <c r="H1503" i="41" s="1"/>
  <c r="F3171" i="41" l="1"/>
  <c r="G3171" i="41" s="1"/>
  <c r="H3171" i="41" s="1"/>
  <c r="F3172" i="41"/>
  <c r="G3172" i="41" s="1"/>
  <c r="H3172" i="41" s="1"/>
  <c r="F3173" i="41"/>
  <c r="G3173" i="41" s="1"/>
  <c r="H3173" i="41" s="1"/>
  <c r="F3174" i="41"/>
  <c r="G3174" i="41" s="1"/>
  <c r="H3174" i="41" s="1"/>
  <c r="F3175" i="41"/>
  <c r="G3175" i="41" s="1"/>
  <c r="H3175" i="41" s="1"/>
  <c r="F3176" i="41"/>
  <c r="G3176" i="41" s="1"/>
  <c r="H3176" i="41" s="1"/>
  <c r="F3177" i="41"/>
  <c r="G3177" i="41" s="1"/>
  <c r="H3177" i="41" s="1"/>
  <c r="F3178" i="41"/>
  <c r="G3178" i="41" s="1"/>
  <c r="H3178" i="41" s="1"/>
  <c r="F3179" i="41"/>
  <c r="G3179" i="41" s="1"/>
  <c r="H3179" i="41" s="1"/>
  <c r="F3180" i="41"/>
  <c r="G3180" i="41" s="1"/>
  <c r="H3180" i="41" s="1"/>
  <c r="F3181" i="41"/>
  <c r="G3181" i="41" s="1"/>
  <c r="H3181" i="41" s="1"/>
  <c r="F3182" i="41"/>
  <c r="G3182" i="41" s="1"/>
  <c r="H3182" i="41" s="1"/>
  <c r="F3183" i="41"/>
  <c r="G3183" i="41" s="1"/>
  <c r="H3183" i="41" s="1"/>
  <c r="F3184" i="41"/>
  <c r="G3184" i="41" s="1"/>
  <c r="H3184" i="41" s="1"/>
  <c r="F3185" i="41"/>
  <c r="G3185" i="41" s="1"/>
  <c r="H3185" i="41" s="1"/>
  <c r="F3186" i="41"/>
  <c r="G3186" i="41" s="1"/>
  <c r="H3186" i="41" s="1"/>
  <c r="F3187" i="41"/>
  <c r="G3187" i="41" s="1"/>
  <c r="H3187" i="41" s="1"/>
  <c r="F3188" i="41"/>
  <c r="G3188" i="41" s="1"/>
  <c r="H3188" i="41" s="1"/>
  <c r="F3189" i="41"/>
  <c r="G3189" i="41" s="1"/>
  <c r="H3189" i="41" s="1"/>
  <c r="F3190" i="41"/>
  <c r="G3190" i="41" s="1"/>
  <c r="H3190" i="41" s="1"/>
  <c r="F3191" i="41"/>
  <c r="G3191" i="41" s="1"/>
  <c r="H3191" i="41" s="1"/>
  <c r="F3192" i="41"/>
  <c r="G3192" i="41" s="1"/>
  <c r="H3192" i="41" s="1"/>
  <c r="F3193" i="41"/>
  <c r="G3193" i="41" s="1"/>
  <c r="H3193" i="41" s="1"/>
  <c r="F3194" i="41"/>
  <c r="G3194" i="41" s="1"/>
  <c r="H3194" i="41" s="1"/>
  <c r="F3195" i="41"/>
  <c r="G3195" i="41" s="1"/>
  <c r="H3195" i="41" s="1"/>
  <c r="F3196" i="41"/>
  <c r="G3196" i="41" s="1"/>
  <c r="H3196" i="41" s="1"/>
  <c r="F3197" i="41"/>
  <c r="G3197" i="41" s="1"/>
  <c r="H3197" i="41" s="1"/>
  <c r="F3198" i="41"/>
  <c r="G3198" i="41" s="1"/>
  <c r="H3198" i="41" s="1"/>
  <c r="F3199" i="41"/>
  <c r="G3199" i="41" s="1"/>
  <c r="H3199" i="41" s="1"/>
  <c r="F3200" i="41"/>
  <c r="G3200" i="41" s="1"/>
  <c r="H3200" i="41" s="1"/>
  <c r="F3201" i="41"/>
  <c r="G3201" i="41" s="1"/>
  <c r="H3201" i="41" s="1"/>
  <c r="F3202" i="41"/>
  <c r="G3202" i="41" s="1"/>
  <c r="H3202" i="41" s="1"/>
  <c r="F3203" i="41"/>
  <c r="G3203" i="41" s="1"/>
  <c r="H3203" i="41" s="1"/>
  <c r="F3204" i="41"/>
  <c r="G3204" i="41" s="1"/>
  <c r="H3204" i="41" s="1"/>
  <c r="F3205" i="41"/>
  <c r="G3205" i="41" s="1"/>
  <c r="H3205" i="41" s="1"/>
  <c r="F3206" i="41"/>
  <c r="G3206" i="41" s="1"/>
  <c r="H3206" i="41" s="1"/>
  <c r="F3207" i="41"/>
  <c r="G3207" i="41" s="1"/>
  <c r="H3207" i="41" s="1"/>
  <c r="F3208" i="41"/>
  <c r="G3208" i="41" s="1"/>
  <c r="H3208" i="41" s="1"/>
  <c r="F3209" i="41"/>
  <c r="G3209" i="41" s="1"/>
  <c r="H3209" i="41" s="1"/>
  <c r="F3210" i="41"/>
  <c r="G3210" i="41" s="1"/>
  <c r="H3210" i="41" s="1"/>
  <c r="F3211" i="41"/>
  <c r="G3211" i="41" s="1"/>
  <c r="H3211" i="41" s="1"/>
  <c r="F3212" i="41"/>
  <c r="G3212" i="41" s="1"/>
  <c r="H3212" i="41" s="1"/>
  <c r="F3213" i="41"/>
  <c r="G3213" i="41" s="1"/>
  <c r="H3213" i="41" s="1"/>
  <c r="F3214" i="41"/>
  <c r="G3214" i="41" s="1"/>
  <c r="H3214" i="41" s="1"/>
  <c r="F3215" i="41"/>
  <c r="G3215" i="41" s="1"/>
  <c r="H3215" i="41" s="1"/>
  <c r="F3216" i="41"/>
  <c r="G3216" i="41" s="1"/>
  <c r="H3216" i="41" s="1"/>
  <c r="F3217" i="41"/>
  <c r="G3217" i="41" s="1"/>
  <c r="H3217" i="41" s="1"/>
  <c r="F3218" i="41"/>
  <c r="G3218" i="41" s="1"/>
  <c r="H3218" i="41" s="1"/>
  <c r="F3219" i="41"/>
  <c r="G3219" i="41" s="1"/>
  <c r="H3219" i="41" s="1"/>
  <c r="F3220" i="41"/>
  <c r="G3220" i="41" s="1"/>
  <c r="H3220" i="41" s="1"/>
  <c r="F3221" i="41"/>
  <c r="G3221" i="41" s="1"/>
  <c r="H3221" i="41" s="1"/>
  <c r="F3222" i="41"/>
  <c r="G3222" i="41" s="1"/>
  <c r="H3222" i="41" s="1"/>
  <c r="F3223" i="41"/>
  <c r="G3223" i="41" s="1"/>
  <c r="H3223" i="41" s="1"/>
  <c r="F3224" i="41"/>
  <c r="G3224" i="41" s="1"/>
  <c r="H3224" i="41" s="1"/>
  <c r="F3225" i="41"/>
  <c r="G3225" i="41" s="1"/>
  <c r="H3225" i="41" s="1"/>
  <c r="F3226" i="41"/>
  <c r="G3226" i="41" s="1"/>
  <c r="H3226" i="41" s="1"/>
  <c r="F3227" i="41"/>
  <c r="G3227" i="41" s="1"/>
  <c r="H3227" i="41" s="1"/>
  <c r="F3228" i="41"/>
  <c r="G3228" i="41" s="1"/>
  <c r="H3228" i="41" s="1"/>
  <c r="F3229" i="41"/>
  <c r="G3229" i="41" s="1"/>
  <c r="H3229" i="41" s="1"/>
  <c r="F3230" i="41"/>
  <c r="G3230" i="41" s="1"/>
  <c r="H3230" i="41" s="1"/>
  <c r="F307" i="56" l="1"/>
  <c r="G307" i="56" s="1"/>
  <c r="H307" i="56" s="1"/>
  <c r="I307" i="56" s="1"/>
  <c r="F306" i="56"/>
  <c r="G306" i="56" s="1"/>
  <c r="H306" i="56" s="1"/>
  <c r="I306" i="56" s="1"/>
  <c r="F305" i="56"/>
  <c r="G305" i="56" s="1"/>
  <c r="H305" i="56" s="1"/>
  <c r="I305" i="56" s="1"/>
  <c r="F304" i="56"/>
  <c r="G304" i="56" s="1"/>
  <c r="H304" i="56" s="1"/>
  <c r="I304" i="56" s="1"/>
  <c r="F303" i="56"/>
  <c r="G303" i="56" s="1"/>
  <c r="H303" i="56" s="1"/>
  <c r="I303" i="56" s="1"/>
  <c r="F302" i="56"/>
  <c r="G302" i="56" s="1"/>
  <c r="H302" i="56" s="1"/>
  <c r="I302" i="56" s="1"/>
  <c r="F301" i="56"/>
  <c r="G301" i="56" s="1"/>
  <c r="H301" i="56" s="1"/>
  <c r="I301" i="56" s="1"/>
  <c r="F300" i="56"/>
  <c r="G300" i="56" s="1"/>
  <c r="H300" i="56" s="1"/>
  <c r="I300" i="56" s="1"/>
  <c r="F299" i="56"/>
  <c r="G299" i="56" s="1"/>
  <c r="H299" i="56" s="1"/>
  <c r="I299" i="56" s="1"/>
  <c r="F298" i="56"/>
  <c r="G298" i="56" s="1"/>
  <c r="H298" i="56" s="1"/>
  <c r="I298" i="56" s="1"/>
  <c r="F297" i="56"/>
  <c r="G297" i="56" s="1"/>
  <c r="H297" i="56" s="1"/>
  <c r="I297" i="56" s="1"/>
  <c r="F296" i="56"/>
  <c r="G296" i="56" s="1"/>
  <c r="H296" i="56" s="1"/>
  <c r="I296" i="56" s="1"/>
  <c r="F295" i="56"/>
  <c r="G295" i="56" s="1"/>
  <c r="H295" i="56" s="1"/>
  <c r="I295" i="56" s="1"/>
  <c r="F294" i="56"/>
  <c r="G294" i="56" s="1"/>
  <c r="H294" i="56" s="1"/>
  <c r="I294" i="56" s="1"/>
  <c r="F293" i="56"/>
  <c r="G293" i="56" s="1"/>
  <c r="H293" i="56" s="1"/>
  <c r="I293" i="56" s="1"/>
  <c r="F292" i="56"/>
  <c r="G292" i="56" s="1"/>
  <c r="H292" i="56" s="1"/>
  <c r="I292" i="56" s="1"/>
  <c r="F291" i="56"/>
  <c r="G291" i="56" s="1"/>
  <c r="H291" i="56" s="1"/>
  <c r="I291" i="56" s="1"/>
  <c r="F290" i="56"/>
  <c r="G290" i="56" s="1"/>
  <c r="H290" i="56" s="1"/>
  <c r="I290" i="56" s="1"/>
  <c r="F289" i="56"/>
  <c r="G289" i="56" s="1"/>
  <c r="H289" i="56" s="1"/>
  <c r="I289" i="56" s="1"/>
  <c r="F288" i="56"/>
  <c r="G288" i="56" s="1"/>
  <c r="H288" i="56" s="1"/>
  <c r="I288" i="56" s="1"/>
  <c r="F287" i="56"/>
  <c r="G287" i="56" s="1"/>
  <c r="H287" i="56" s="1"/>
  <c r="I287" i="56" s="1"/>
  <c r="F286" i="56"/>
  <c r="G286" i="56" s="1"/>
  <c r="H286" i="56" s="1"/>
  <c r="I286" i="56" s="1"/>
  <c r="F285" i="56"/>
  <c r="G285" i="56" s="1"/>
  <c r="H285" i="56" s="1"/>
  <c r="I285" i="56" s="1"/>
  <c r="F284" i="56"/>
  <c r="G284" i="56" s="1"/>
  <c r="H284" i="56" s="1"/>
  <c r="I284" i="56" s="1"/>
  <c r="F283" i="56"/>
  <c r="G283" i="56" s="1"/>
  <c r="H283" i="56" s="1"/>
  <c r="I283" i="56" s="1"/>
  <c r="F282" i="56"/>
  <c r="G282" i="56" s="1"/>
  <c r="H282" i="56" s="1"/>
  <c r="I282" i="56" s="1"/>
  <c r="F281" i="56"/>
  <c r="G281" i="56" s="1"/>
  <c r="H281" i="56" s="1"/>
  <c r="I281" i="56" s="1"/>
  <c r="F280" i="56"/>
  <c r="G280" i="56" s="1"/>
  <c r="H280" i="56" s="1"/>
  <c r="I280" i="56" s="1"/>
  <c r="F279" i="56"/>
  <c r="G279" i="56" s="1"/>
  <c r="H279" i="56" s="1"/>
  <c r="I279" i="56" s="1"/>
  <c r="F278" i="56"/>
  <c r="G278" i="56" s="1"/>
  <c r="H278" i="56" s="1"/>
  <c r="I278" i="56" s="1"/>
  <c r="F277" i="56"/>
  <c r="G277" i="56" s="1"/>
  <c r="H277" i="56" s="1"/>
  <c r="I277" i="56" s="1"/>
  <c r="F276" i="56"/>
  <c r="G276" i="56" s="1"/>
  <c r="H276" i="56" s="1"/>
  <c r="I276" i="56" s="1"/>
  <c r="F275" i="56"/>
  <c r="G275" i="56" s="1"/>
  <c r="H275" i="56" s="1"/>
  <c r="I275" i="56" s="1"/>
  <c r="F274" i="56"/>
  <c r="G274" i="56" s="1"/>
  <c r="H274" i="56" s="1"/>
  <c r="I274" i="56" s="1"/>
  <c r="F273" i="56"/>
  <c r="G273" i="56" s="1"/>
  <c r="H273" i="56" s="1"/>
  <c r="I273" i="56" s="1"/>
  <c r="F272" i="56"/>
  <c r="G272" i="56" s="1"/>
  <c r="H272" i="56" s="1"/>
  <c r="I272" i="56" s="1"/>
  <c r="F271" i="56"/>
  <c r="G271" i="56" s="1"/>
  <c r="H271" i="56" s="1"/>
  <c r="I271" i="56" s="1"/>
  <c r="F270" i="56"/>
  <c r="G270" i="56" s="1"/>
  <c r="H270" i="56" s="1"/>
  <c r="I270" i="56" s="1"/>
  <c r="F269" i="56"/>
  <c r="G269" i="56" s="1"/>
  <c r="H269" i="56" s="1"/>
  <c r="I269" i="56" s="1"/>
  <c r="F268" i="56"/>
  <c r="G268" i="56" s="1"/>
  <c r="H268" i="56" s="1"/>
  <c r="I268" i="56" s="1"/>
  <c r="F267" i="56"/>
  <c r="G267" i="56" s="1"/>
  <c r="H267" i="56" s="1"/>
  <c r="I267" i="56" s="1"/>
  <c r="F266" i="56"/>
  <c r="G266" i="56" s="1"/>
  <c r="H266" i="56" s="1"/>
  <c r="I266" i="56" s="1"/>
  <c r="F265" i="56"/>
  <c r="G265" i="56" s="1"/>
  <c r="H265" i="56" s="1"/>
  <c r="I265" i="56" s="1"/>
  <c r="F264" i="56"/>
  <c r="G264" i="56" s="1"/>
  <c r="H264" i="56" s="1"/>
  <c r="I264" i="56" s="1"/>
  <c r="F263" i="56"/>
  <c r="G263" i="56" s="1"/>
  <c r="H263" i="56" s="1"/>
  <c r="I263" i="56" s="1"/>
  <c r="F262" i="56"/>
  <c r="G262" i="56" s="1"/>
  <c r="H262" i="56" s="1"/>
  <c r="I262" i="56" s="1"/>
  <c r="F261" i="56"/>
  <c r="G261" i="56" s="1"/>
  <c r="H261" i="56" s="1"/>
  <c r="I261" i="56" s="1"/>
  <c r="F260" i="56"/>
  <c r="G260" i="56" s="1"/>
  <c r="H260" i="56" s="1"/>
  <c r="I260" i="56" s="1"/>
  <c r="F259" i="56"/>
  <c r="G259" i="56" s="1"/>
  <c r="H259" i="56" s="1"/>
  <c r="I259" i="56" s="1"/>
  <c r="F258" i="56"/>
  <c r="G258" i="56" s="1"/>
  <c r="H258" i="56" s="1"/>
  <c r="I258" i="56" s="1"/>
  <c r="F257" i="56"/>
  <c r="G257" i="56" s="1"/>
  <c r="H257" i="56" s="1"/>
  <c r="I257" i="56" s="1"/>
  <c r="F256" i="56"/>
  <c r="G256" i="56" s="1"/>
  <c r="H256" i="56" s="1"/>
  <c r="I256" i="56" s="1"/>
  <c r="F255" i="56"/>
  <c r="G255" i="56" s="1"/>
  <c r="H255" i="56" s="1"/>
  <c r="I255" i="56" s="1"/>
  <c r="F254" i="56"/>
  <c r="G254" i="56" s="1"/>
  <c r="H254" i="56" s="1"/>
  <c r="I254" i="56" s="1"/>
  <c r="F253" i="56"/>
  <c r="G253" i="56" s="1"/>
  <c r="H253" i="56" s="1"/>
  <c r="I253" i="56" s="1"/>
  <c r="F252" i="56"/>
  <c r="G252" i="56" s="1"/>
  <c r="H252" i="56" s="1"/>
  <c r="I252" i="56" s="1"/>
  <c r="F251" i="56"/>
  <c r="G251" i="56" s="1"/>
  <c r="H251" i="56" s="1"/>
  <c r="I251" i="56" s="1"/>
  <c r="F250" i="56"/>
  <c r="G250" i="56" s="1"/>
  <c r="H250" i="56" s="1"/>
  <c r="I250" i="56" s="1"/>
  <c r="F249" i="56"/>
  <c r="G249" i="56" s="1"/>
  <c r="H249" i="56" s="1"/>
  <c r="I249" i="56" s="1"/>
  <c r="F248" i="56"/>
  <c r="G248" i="56" s="1"/>
  <c r="H248" i="56" s="1"/>
  <c r="I248" i="56" s="1"/>
  <c r="F247" i="56"/>
  <c r="G247" i="56" s="1"/>
  <c r="H247" i="56" s="1"/>
  <c r="I247" i="56" s="1"/>
  <c r="F246" i="56"/>
  <c r="G246" i="56" s="1"/>
  <c r="H246" i="56" s="1"/>
  <c r="I246" i="56" s="1"/>
  <c r="F245" i="56"/>
  <c r="G245" i="56" s="1"/>
  <c r="H245" i="56" s="1"/>
  <c r="I245" i="56" s="1"/>
  <c r="F244" i="56"/>
  <c r="G244" i="56" s="1"/>
  <c r="H244" i="56" s="1"/>
  <c r="I244" i="56" s="1"/>
  <c r="F243" i="56"/>
  <c r="G243" i="56" s="1"/>
  <c r="H243" i="56" s="1"/>
  <c r="I243" i="56" s="1"/>
  <c r="F242" i="56"/>
  <c r="G242" i="56" s="1"/>
  <c r="H242" i="56" s="1"/>
  <c r="I242" i="56" s="1"/>
  <c r="F241" i="56"/>
  <c r="G241" i="56" s="1"/>
  <c r="H241" i="56" s="1"/>
  <c r="I241" i="56" s="1"/>
  <c r="F240" i="56"/>
  <c r="G240" i="56" s="1"/>
  <c r="H240" i="56" s="1"/>
  <c r="I240" i="56" s="1"/>
  <c r="F239" i="56"/>
  <c r="G239" i="56" s="1"/>
  <c r="H239" i="56" s="1"/>
  <c r="I239" i="56" s="1"/>
  <c r="F238" i="56"/>
  <c r="G238" i="56" s="1"/>
  <c r="H238" i="56" s="1"/>
  <c r="I238" i="56" s="1"/>
  <c r="F237" i="56"/>
  <c r="G237" i="56" s="1"/>
  <c r="H237" i="56" s="1"/>
  <c r="I237" i="56" s="1"/>
  <c r="F236" i="56"/>
  <c r="G236" i="56" s="1"/>
  <c r="H236" i="56" s="1"/>
  <c r="I236" i="56" s="1"/>
  <c r="F235" i="56"/>
  <c r="G235" i="56" s="1"/>
  <c r="H235" i="56" s="1"/>
  <c r="I235" i="56" s="1"/>
  <c r="F234" i="56"/>
  <c r="G234" i="56" s="1"/>
  <c r="H234" i="56" s="1"/>
  <c r="I234" i="56" s="1"/>
  <c r="F233" i="56"/>
  <c r="G233" i="56" s="1"/>
  <c r="H233" i="56" s="1"/>
  <c r="I233" i="56" s="1"/>
  <c r="F232" i="56"/>
  <c r="G232" i="56" s="1"/>
  <c r="H232" i="56" s="1"/>
  <c r="I232" i="56" s="1"/>
  <c r="F231" i="56"/>
  <c r="G231" i="56" s="1"/>
  <c r="H231" i="56" s="1"/>
  <c r="I231" i="56" s="1"/>
  <c r="F230" i="56"/>
  <c r="G230" i="56" s="1"/>
  <c r="H230" i="56" s="1"/>
  <c r="I230" i="56" s="1"/>
  <c r="F229" i="56"/>
  <c r="G229" i="56" s="1"/>
  <c r="H229" i="56" s="1"/>
  <c r="I229" i="56" s="1"/>
  <c r="F228" i="56"/>
  <c r="G228" i="56" s="1"/>
  <c r="H228" i="56" s="1"/>
  <c r="I228" i="56" s="1"/>
  <c r="F227" i="56"/>
  <c r="G227" i="56" s="1"/>
  <c r="H227" i="56" s="1"/>
  <c r="I227" i="56" s="1"/>
  <c r="F226" i="56"/>
  <c r="G226" i="56" s="1"/>
  <c r="H226" i="56" s="1"/>
  <c r="I226" i="56" s="1"/>
  <c r="F225" i="56"/>
  <c r="G225" i="56" s="1"/>
  <c r="H225" i="56" s="1"/>
  <c r="I225" i="56" s="1"/>
  <c r="F224" i="56"/>
  <c r="G224" i="56" s="1"/>
  <c r="H224" i="56" s="1"/>
  <c r="I224" i="56" s="1"/>
  <c r="F223" i="56"/>
  <c r="G223" i="56" s="1"/>
  <c r="H223" i="56" s="1"/>
  <c r="I223" i="56" s="1"/>
  <c r="F222" i="56"/>
  <c r="G222" i="56" s="1"/>
  <c r="H222" i="56" s="1"/>
  <c r="I222" i="56" s="1"/>
  <c r="F221" i="56"/>
  <c r="G221" i="56" s="1"/>
  <c r="H221" i="56" s="1"/>
  <c r="I221" i="56" s="1"/>
  <c r="F220" i="56"/>
  <c r="G220" i="56" s="1"/>
  <c r="H220" i="56" s="1"/>
  <c r="I220" i="56" s="1"/>
  <c r="F219" i="56"/>
  <c r="G219" i="56" s="1"/>
  <c r="H219" i="56" s="1"/>
  <c r="I219" i="56" s="1"/>
  <c r="F218" i="56"/>
  <c r="G218" i="56" s="1"/>
  <c r="H218" i="56" s="1"/>
  <c r="I218" i="56" s="1"/>
  <c r="F217" i="56"/>
  <c r="G217" i="56" s="1"/>
  <c r="H217" i="56" s="1"/>
  <c r="I217" i="56" s="1"/>
  <c r="F216" i="56"/>
  <c r="G216" i="56" s="1"/>
  <c r="H216" i="56" s="1"/>
  <c r="I216" i="56" s="1"/>
  <c r="F215" i="56"/>
  <c r="G215" i="56" s="1"/>
  <c r="H215" i="56" s="1"/>
  <c r="I215" i="56" s="1"/>
  <c r="F214" i="56"/>
  <c r="G214" i="56" s="1"/>
  <c r="H214" i="56" s="1"/>
  <c r="I214" i="56" s="1"/>
  <c r="F213" i="56"/>
  <c r="G213" i="56" s="1"/>
  <c r="H213" i="56" s="1"/>
  <c r="I213" i="56" s="1"/>
  <c r="F212" i="56"/>
  <c r="G212" i="56" s="1"/>
  <c r="H212" i="56" s="1"/>
  <c r="I212" i="56" s="1"/>
  <c r="F211" i="56"/>
  <c r="G211" i="56" s="1"/>
  <c r="H211" i="56" s="1"/>
  <c r="I211" i="56" s="1"/>
  <c r="F210" i="56"/>
  <c r="G210" i="56" s="1"/>
  <c r="H210" i="56" s="1"/>
  <c r="I210" i="56" s="1"/>
  <c r="F209" i="56"/>
  <c r="G209" i="56" s="1"/>
  <c r="H209" i="56" s="1"/>
  <c r="I209" i="56" s="1"/>
  <c r="F208" i="56"/>
  <c r="G208" i="56" s="1"/>
  <c r="H208" i="56" s="1"/>
  <c r="I208" i="56" s="1"/>
  <c r="F207" i="56"/>
  <c r="G207" i="56" s="1"/>
  <c r="H207" i="56" s="1"/>
  <c r="I207" i="56" s="1"/>
  <c r="F206" i="56"/>
  <c r="G206" i="56" s="1"/>
  <c r="H206" i="56" s="1"/>
  <c r="I206" i="56" s="1"/>
  <c r="F205" i="56"/>
  <c r="G205" i="56" s="1"/>
  <c r="H205" i="56" s="1"/>
  <c r="I205" i="56" s="1"/>
  <c r="F204" i="56"/>
  <c r="G204" i="56" s="1"/>
  <c r="H204" i="56" s="1"/>
  <c r="I204" i="56" s="1"/>
  <c r="F203" i="56"/>
  <c r="G203" i="56" s="1"/>
  <c r="H203" i="56" s="1"/>
  <c r="I203" i="56" s="1"/>
  <c r="F200" i="56"/>
  <c r="G200" i="56" s="1"/>
  <c r="H200" i="56" s="1"/>
  <c r="I200" i="56" s="1"/>
  <c r="F199" i="56"/>
  <c r="G199" i="56" s="1"/>
  <c r="H199" i="56" s="1"/>
  <c r="I199" i="56" s="1"/>
  <c r="F198" i="56"/>
  <c r="G198" i="56" s="1"/>
  <c r="H198" i="56" s="1"/>
  <c r="I198" i="56" s="1"/>
  <c r="F197" i="56"/>
  <c r="G197" i="56" s="1"/>
  <c r="H197" i="56" s="1"/>
  <c r="I197" i="56" s="1"/>
  <c r="F196" i="56"/>
  <c r="G196" i="56" s="1"/>
  <c r="H196" i="56" s="1"/>
  <c r="I196" i="56" s="1"/>
  <c r="F195" i="56"/>
  <c r="G195" i="56" s="1"/>
  <c r="H195" i="56" s="1"/>
  <c r="I195" i="56" s="1"/>
  <c r="F194" i="56"/>
  <c r="G194" i="56" s="1"/>
  <c r="H194" i="56" s="1"/>
  <c r="I194" i="56" s="1"/>
  <c r="F193" i="56"/>
  <c r="G193" i="56" s="1"/>
  <c r="H193" i="56" s="1"/>
  <c r="I193" i="56" s="1"/>
  <c r="F192" i="56"/>
  <c r="G192" i="56" s="1"/>
  <c r="H192" i="56" s="1"/>
  <c r="I192" i="56" s="1"/>
  <c r="F191" i="56"/>
  <c r="G191" i="56" s="1"/>
  <c r="H191" i="56" s="1"/>
  <c r="I191" i="56" s="1"/>
  <c r="F190" i="56"/>
  <c r="G190" i="56" s="1"/>
  <c r="H190" i="56" s="1"/>
  <c r="I190" i="56" s="1"/>
  <c r="F189" i="56"/>
  <c r="G189" i="56" s="1"/>
  <c r="H189" i="56" s="1"/>
  <c r="I189" i="56" s="1"/>
  <c r="F188" i="56"/>
  <c r="G188" i="56" s="1"/>
  <c r="H188" i="56" s="1"/>
  <c r="I188" i="56" s="1"/>
  <c r="F187" i="56"/>
  <c r="G187" i="56" s="1"/>
  <c r="H187" i="56" s="1"/>
  <c r="I187" i="56" s="1"/>
  <c r="F186" i="56"/>
  <c r="G186" i="56" s="1"/>
  <c r="H186" i="56" s="1"/>
  <c r="I186" i="56" s="1"/>
  <c r="F185" i="56"/>
  <c r="G185" i="56" s="1"/>
  <c r="H185" i="56" s="1"/>
  <c r="I185" i="56" s="1"/>
  <c r="F184" i="56"/>
  <c r="G184" i="56" s="1"/>
  <c r="H184" i="56" s="1"/>
  <c r="I184" i="56" s="1"/>
  <c r="F183" i="56"/>
  <c r="G183" i="56" s="1"/>
  <c r="H183" i="56" s="1"/>
  <c r="I183" i="56" s="1"/>
  <c r="F182" i="56"/>
  <c r="G182" i="56" s="1"/>
  <c r="H182" i="56" s="1"/>
  <c r="I182" i="56" s="1"/>
  <c r="F181" i="56"/>
  <c r="G181" i="56" s="1"/>
  <c r="H181" i="56" s="1"/>
  <c r="I181" i="56" s="1"/>
  <c r="F176" i="56"/>
  <c r="G176" i="56" s="1"/>
  <c r="H176" i="56" s="1"/>
  <c r="I176" i="56" s="1"/>
  <c r="F175" i="56"/>
  <c r="G175" i="56" s="1"/>
  <c r="H175" i="56" s="1"/>
  <c r="I175" i="56" s="1"/>
  <c r="F174" i="56"/>
  <c r="G174" i="56" s="1"/>
  <c r="H174" i="56" s="1"/>
  <c r="I174" i="56" s="1"/>
  <c r="F173" i="56"/>
  <c r="G173" i="56" s="1"/>
  <c r="H173" i="56" s="1"/>
  <c r="I173" i="56" s="1"/>
  <c r="F172" i="56"/>
  <c r="G172" i="56" s="1"/>
  <c r="H172" i="56" s="1"/>
  <c r="I172" i="56" s="1"/>
  <c r="F171" i="56"/>
  <c r="G171" i="56" s="1"/>
  <c r="H171" i="56" s="1"/>
  <c r="I171" i="56" s="1"/>
  <c r="F170" i="56"/>
  <c r="G170" i="56" s="1"/>
  <c r="H170" i="56" s="1"/>
  <c r="I170" i="56" s="1"/>
  <c r="F165" i="56"/>
  <c r="G165" i="56" s="1"/>
  <c r="H165" i="56" s="1"/>
  <c r="I165" i="56" s="1"/>
  <c r="F162" i="56"/>
  <c r="G162" i="56" s="1"/>
  <c r="H162" i="56" s="1"/>
  <c r="I162" i="56" s="1"/>
  <c r="F161" i="56"/>
  <c r="G161" i="56" s="1"/>
  <c r="H161" i="56" s="1"/>
  <c r="I161" i="56" s="1"/>
  <c r="F160" i="56"/>
  <c r="G160" i="56" s="1"/>
  <c r="H160" i="56" s="1"/>
  <c r="I160" i="56" s="1"/>
  <c r="F159" i="56"/>
  <c r="G159" i="56" s="1"/>
  <c r="H159" i="56" s="1"/>
  <c r="I159" i="56" s="1"/>
  <c r="F158" i="56"/>
  <c r="G158" i="56" s="1"/>
  <c r="H158" i="56" s="1"/>
  <c r="I158" i="56" s="1"/>
  <c r="F157" i="56"/>
  <c r="G157" i="56" s="1"/>
  <c r="H157" i="56" s="1"/>
  <c r="I157" i="56" s="1"/>
  <c r="F156" i="56"/>
  <c r="G156" i="56" s="1"/>
  <c r="H156" i="56" s="1"/>
  <c r="I156" i="56" s="1"/>
  <c r="F155" i="56"/>
  <c r="G155" i="56" s="1"/>
  <c r="H155" i="56" s="1"/>
  <c r="I155" i="56" s="1"/>
  <c r="F154" i="56"/>
  <c r="G154" i="56" s="1"/>
  <c r="H154" i="56" s="1"/>
  <c r="I154" i="56" s="1"/>
  <c r="F153" i="56"/>
  <c r="G153" i="56" s="1"/>
  <c r="H153" i="56" s="1"/>
  <c r="I153" i="56" s="1"/>
  <c r="F152" i="56"/>
  <c r="G152" i="56" s="1"/>
  <c r="H152" i="56" s="1"/>
  <c r="I152" i="56" s="1"/>
  <c r="F151" i="56"/>
  <c r="G151" i="56" s="1"/>
  <c r="H151" i="56" s="1"/>
  <c r="I151" i="56" s="1"/>
  <c r="F150" i="56"/>
  <c r="G150" i="56" s="1"/>
  <c r="H150" i="56" s="1"/>
  <c r="I150" i="56" s="1"/>
  <c r="F149" i="56"/>
  <c r="G149" i="56" s="1"/>
  <c r="H149" i="56" s="1"/>
  <c r="I149" i="56" s="1"/>
  <c r="F148" i="56"/>
  <c r="G148" i="56" s="1"/>
  <c r="H148" i="56" s="1"/>
  <c r="I148" i="56" s="1"/>
  <c r="F147" i="56"/>
  <c r="G147" i="56" s="1"/>
  <c r="H147" i="56" s="1"/>
  <c r="I147" i="56" s="1"/>
  <c r="F146" i="56"/>
  <c r="G146" i="56" s="1"/>
  <c r="H146" i="56" s="1"/>
  <c r="I146" i="56" s="1"/>
  <c r="F145" i="56"/>
  <c r="G145" i="56" s="1"/>
  <c r="H145" i="56" s="1"/>
  <c r="I145" i="56" s="1"/>
  <c r="F144" i="56"/>
  <c r="G144" i="56" s="1"/>
  <c r="H144" i="56" s="1"/>
  <c r="I144" i="56" s="1"/>
  <c r="F143" i="56"/>
  <c r="G143" i="56" s="1"/>
  <c r="H143" i="56" s="1"/>
  <c r="I143" i="56" s="1"/>
  <c r="F142" i="56"/>
  <c r="G142" i="56" s="1"/>
  <c r="H142" i="56" s="1"/>
  <c r="I142" i="56" s="1"/>
  <c r="F141" i="56"/>
  <c r="G141" i="56" s="1"/>
  <c r="H141" i="56" s="1"/>
  <c r="I141" i="56" s="1"/>
  <c r="F140" i="56"/>
  <c r="G140" i="56" s="1"/>
  <c r="H140" i="56" s="1"/>
  <c r="I140" i="56" s="1"/>
  <c r="F139" i="56"/>
  <c r="G139" i="56" s="1"/>
  <c r="H139" i="56" s="1"/>
  <c r="I139" i="56" s="1"/>
  <c r="F138" i="56"/>
  <c r="G138" i="56" s="1"/>
  <c r="H138" i="56" s="1"/>
  <c r="I138" i="56" s="1"/>
  <c r="F137" i="56"/>
  <c r="G137" i="56" s="1"/>
  <c r="H137" i="56" s="1"/>
  <c r="I137" i="56" s="1"/>
  <c r="F136" i="56"/>
  <c r="G136" i="56" s="1"/>
  <c r="H136" i="56" s="1"/>
  <c r="I136" i="56" s="1"/>
  <c r="F135" i="56"/>
  <c r="G135" i="56" s="1"/>
  <c r="H135" i="56" s="1"/>
  <c r="I135" i="56" s="1"/>
  <c r="F134" i="56"/>
  <c r="G134" i="56" s="1"/>
  <c r="H134" i="56" s="1"/>
  <c r="I134" i="56" s="1"/>
  <c r="F133" i="56"/>
  <c r="G133" i="56" s="1"/>
  <c r="H133" i="56" s="1"/>
  <c r="I133" i="56" s="1"/>
  <c r="F132" i="56"/>
  <c r="G132" i="56" s="1"/>
  <c r="H132" i="56" s="1"/>
  <c r="I132" i="56" s="1"/>
  <c r="F131" i="56"/>
  <c r="G131" i="56" s="1"/>
  <c r="H131" i="56" s="1"/>
  <c r="I131" i="56" s="1"/>
  <c r="F78" i="56"/>
  <c r="G78" i="56" s="1"/>
  <c r="H78" i="56" s="1"/>
  <c r="I78" i="56" s="1"/>
  <c r="F77" i="56"/>
  <c r="G77" i="56" s="1"/>
  <c r="H77" i="56" s="1"/>
  <c r="I77" i="56" s="1"/>
  <c r="F76" i="56"/>
  <c r="G76" i="56" s="1"/>
  <c r="H76" i="56" s="1"/>
  <c r="I76" i="56" s="1"/>
  <c r="F75" i="56"/>
  <c r="G75" i="56" s="1"/>
  <c r="H75" i="56" s="1"/>
  <c r="I75" i="56" s="1"/>
  <c r="F74" i="56"/>
  <c r="G74" i="56" s="1"/>
  <c r="H74" i="56" s="1"/>
  <c r="I74" i="56" s="1"/>
  <c r="F73" i="56"/>
  <c r="G73" i="56" s="1"/>
  <c r="H73" i="56" s="1"/>
  <c r="I73" i="56" s="1"/>
  <c r="F72" i="56"/>
  <c r="G72" i="56" s="1"/>
  <c r="H72" i="56" s="1"/>
  <c r="I72" i="56" s="1"/>
  <c r="F71" i="56"/>
  <c r="G71" i="56" s="1"/>
  <c r="H71" i="56" s="1"/>
  <c r="I71" i="56" s="1"/>
  <c r="F70" i="56"/>
  <c r="G70" i="56" s="1"/>
  <c r="H70" i="56" s="1"/>
  <c r="I70" i="56" s="1"/>
  <c r="F69" i="56"/>
  <c r="G69" i="56" s="1"/>
  <c r="H69" i="56" s="1"/>
  <c r="I69" i="56" s="1"/>
  <c r="F68" i="56"/>
  <c r="G68" i="56" s="1"/>
  <c r="H68" i="56" s="1"/>
  <c r="I68" i="56" s="1"/>
  <c r="F67" i="56"/>
  <c r="G67" i="56" s="1"/>
  <c r="H67" i="56" s="1"/>
  <c r="I67" i="56" s="1"/>
  <c r="F66" i="56"/>
  <c r="G66" i="56" s="1"/>
  <c r="H66" i="56" s="1"/>
  <c r="I66" i="56" s="1"/>
  <c r="F65" i="56"/>
  <c r="G65" i="56" s="1"/>
  <c r="H65" i="56" s="1"/>
  <c r="I65" i="56" s="1"/>
  <c r="F64" i="56"/>
  <c r="G64" i="56" s="1"/>
  <c r="H64" i="56" s="1"/>
  <c r="I64" i="56" s="1"/>
  <c r="F63" i="56"/>
  <c r="G63" i="56" s="1"/>
  <c r="H63" i="56" s="1"/>
  <c r="I63" i="56" s="1"/>
  <c r="F62" i="56"/>
  <c r="G62" i="56" s="1"/>
  <c r="H62" i="56" s="1"/>
  <c r="I62" i="56" s="1"/>
  <c r="F61" i="56"/>
  <c r="G61" i="56" s="1"/>
  <c r="H61" i="56" s="1"/>
  <c r="I61" i="56" s="1"/>
  <c r="F60" i="56"/>
  <c r="G60" i="56" s="1"/>
  <c r="H60" i="56" s="1"/>
  <c r="I60" i="56" s="1"/>
  <c r="F59" i="56"/>
  <c r="G59" i="56" s="1"/>
  <c r="H59" i="56" s="1"/>
  <c r="I59" i="56" s="1"/>
  <c r="F58" i="56"/>
  <c r="G58" i="56" s="1"/>
  <c r="H58" i="56" s="1"/>
  <c r="I58" i="56" s="1"/>
  <c r="F57" i="56"/>
  <c r="G57" i="56" s="1"/>
  <c r="H57" i="56" s="1"/>
  <c r="I57" i="56" s="1"/>
  <c r="F56" i="56"/>
  <c r="G56" i="56" s="1"/>
  <c r="H56" i="56" s="1"/>
  <c r="I56" i="56" s="1"/>
  <c r="F55" i="56"/>
  <c r="G55" i="56" s="1"/>
  <c r="H55" i="56" s="1"/>
  <c r="I55" i="56" s="1"/>
  <c r="F54" i="56"/>
  <c r="G54" i="56" s="1"/>
  <c r="H54" i="56" s="1"/>
  <c r="I54" i="56" s="1"/>
  <c r="F53" i="56"/>
  <c r="G53" i="56" s="1"/>
  <c r="H53" i="56" s="1"/>
  <c r="I53" i="56" s="1"/>
  <c r="F52" i="56"/>
  <c r="G52" i="56" s="1"/>
  <c r="H52" i="56" s="1"/>
  <c r="I52" i="56" s="1"/>
  <c r="F51" i="56"/>
  <c r="G51" i="56" s="1"/>
  <c r="H51" i="56" s="1"/>
  <c r="I51" i="56" s="1"/>
  <c r="F50" i="56"/>
  <c r="G50" i="56" s="1"/>
  <c r="H50" i="56" s="1"/>
  <c r="I50" i="56" s="1"/>
  <c r="F49" i="56"/>
  <c r="G49" i="56" s="1"/>
  <c r="H49" i="56" s="1"/>
  <c r="I49" i="56" s="1"/>
  <c r="F48" i="56"/>
  <c r="G48" i="56" s="1"/>
  <c r="H48" i="56" s="1"/>
  <c r="I48" i="56" s="1"/>
  <c r="F47" i="56"/>
  <c r="G47" i="56" s="1"/>
  <c r="H47" i="56" s="1"/>
  <c r="I47" i="56" s="1"/>
  <c r="F46" i="56"/>
  <c r="G46" i="56" s="1"/>
  <c r="H46" i="56" s="1"/>
  <c r="I46" i="56" s="1"/>
  <c r="F45" i="56"/>
  <c r="G45" i="56" s="1"/>
  <c r="H45" i="56" s="1"/>
  <c r="I45" i="56" s="1"/>
  <c r="F44" i="56"/>
  <c r="G44" i="56" s="1"/>
  <c r="H44" i="56" s="1"/>
  <c r="I44" i="56" s="1"/>
  <c r="F43" i="56"/>
  <c r="G43" i="56" s="1"/>
  <c r="H43" i="56" s="1"/>
  <c r="I43" i="56" s="1"/>
  <c r="F42" i="56"/>
  <c r="G42" i="56" s="1"/>
  <c r="H42" i="56" s="1"/>
  <c r="I42" i="56" s="1"/>
  <c r="F41" i="56"/>
  <c r="G41" i="56" s="1"/>
  <c r="H41" i="56" s="1"/>
  <c r="I41" i="56" s="1"/>
  <c r="F40" i="56"/>
  <c r="G40" i="56" s="1"/>
  <c r="H40" i="56" s="1"/>
  <c r="I40" i="56" s="1"/>
  <c r="F39" i="56"/>
  <c r="G39" i="56" s="1"/>
  <c r="H39" i="56" s="1"/>
  <c r="I39" i="56" s="1"/>
  <c r="F38" i="56"/>
  <c r="G38" i="56" s="1"/>
  <c r="H38" i="56" s="1"/>
  <c r="I38" i="56" s="1"/>
  <c r="F37" i="56"/>
  <c r="G37" i="56" s="1"/>
  <c r="H37" i="56" s="1"/>
  <c r="I37" i="56" s="1"/>
  <c r="F36" i="56"/>
  <c r="G36" i="56" s="1"/>
  <c r="H36" i="56" s="1"/>
  <c r="I36" i="56" s="1"/>
  <c r="F35" i="56"/>
  <c r="G35" i="56" s="1"/>
  <c r="H35" i="56" s="1"/>
  <c r="I35" i="56" s="1"/>
  <c r="F34" i="56"/>
  <c r="G34" i="56" s="1"/>
  <c r="H34" i="56" s="1"/>
  <c r="I34" i="56" s="1"/>
  <c r="F33" i="56"/>
  <c r="G33" i="56" s="1"/>
  <c r="H33" i="56" s="1"/>
  <c r="I33" i="56" s="1"/>
  <c r="F32" i="56"/>
  <c r="G32" i="56" s="1"/>
  <c r="H32" i="56" s="1"/>
  <c r="I32" i="56" s="1"/>
  <c r="F31" i="56"/>
  <c r="G31" i="56" s="1"/>
  <c r="H31" i="56" s="1"/>
  <c r="I31" i="56" s="1"/>
  <c r="F30" i="56"/>
  <c r="G30" i="56" s="1"/>
  <c r="H30" i="56" s="1"/>
  <c r="I30" i="56" s="1"/>
  <c r="F29" i="56"/>
  <c r="G29" i="56" s="1"/>
  <c r="H29" i="56" s="1"/>
  <c r="I29" i="56" s="1"/>
  <c r="F28" i="56"/>
  <c r="G28" i="56" s="1"/>
  <c r="H28" i="56" s="1"/>
  <c r="I28" i="56" s="1"/>
  <c r="F27" i="56"/>
  <c r="G27" i="56" s="1"/>
  <c r="H27" i="56" s="1"/>
  <c r="I27" i="56" s="1"/>
  <c r="F26" i="56"/>
  <c r="G26" i="56" s="1"/>
  <c r="H26" i="56" s="1"/>
  <c r="I26" i="56" s="1"/>
  <c r="F25" i="56"/>
  <c r="G25" i="56" s="1"/>
  <c r="H25" i="56" s="1"/>
  <c r="I25" i="56" s="1"/>
  <c r="F24" i="56"/>
  <c r="G24" i="56" s="1"/>
  <c r="H24" i="56" s="1"/>
  <c r="I24" i="56" s="1"/>
  <c r="F23" i="56"/>
  <c r="G23" i="56" s="1"/>
  <c r="H23" i="56" s="1"/>
  <c r="I23" i="56" s="1"/>
  <c r="F22" i="56"/>
  <c r="G22" i="56" s="1"/>
  <c r="H22" i="56" s="1"/>
  <c r="I22" i="56" s="1"/>
  <c r="F20" i="56"/>
  <c r="G20" i="56" s="1"/>
  <c r="H20" i="56" s="1"/>
  <c r="I20" i="56" s="1"/>
  <c r="F17" i="56"/>
  <c r="G17" i="56" s="1"/>
  <c r="H17" i="56" s="1"/>
  <c r="I17" i="56" s="1"/>
  <c r="F16" i="56"/>
  <c r="G16" i="56" s="1"/>
  <c r="H16" i="56" s="1"/>
  <c r="I16" i="56" s="1"/>
  <c r="F15" i="56"/>
  <c r="G15" i="56" s="1"/>
  <c r="H15" i="56" s="1"/>
  <c r="I15" i="56" s="1"/>
  <c r="F14" i="56"/>
  <c r="G14" i="56" s="1"/>
  <c r="H14" i="56" s="1"/>
  <c r="I14" i="56" s="1"/>
  <c r="F13" i="56"/>
  <c r="G13" i="56" s="1"/>
  <c r="H13" i="56" s="1"/>
  <c r="I13" i="56" s="1"/>
  <c r="F12" i="56"/>
  <c r="G12" i="56" s="1"/>
  <c r="H12" i="56" s="1"/>
  <c r="I12" i="56" s="1"/>
  <c r="F11" i="56"/>
  <c r="G11" i="56" s="1"/>
  <c r="H11" i="56" s="1"/>
  <c r="I11" i="56" s="1"/>
  <c r="F10" i="56"/>
  <c r="G10" i="56" s="1"/>
  <c r="H10" i="56" s="1"/>
  <c r="I10" i="56" s="1"/>
  <c r="F9" i="56"/>
  <c r="G9" i="56" s="1"/>
  <c r="H9" i="56" s="1"/>
  <c r="I9" i="56" s="1"/>
  <c r="F8" i="56"/>
  <c r="G8" i="56" s="1"/>
  <c r="H8" i="56" s="1"/>
  <c r="I8" i="56" s="1"/>
  <c r="F7" i="56"/>
  <c r="G7" i="56" s="1"/>
  <c r="H7" i="56" s="1"/>
  <c r="I7" i="56" s="1"/>
  <c r="F6" i="56"/>
  <c r="G6" i="56" s="1"/>
  <c r="H6" i="56" s="1"/>
  <c r="I6" i="56" s="1"/>
  <c r="F5" i="56"/>
  <c r="G5" i="56" s="1"/>
  <c r="H5" i="56" s="1"/>
  <c r="I5" i="56" s="1"/>
  <c r="F4" i="56"/>
  <c r="G4" i="56" s="1"/>
  <c r="H4" i="56" s="1"/>
  <c r="I4" i="56" s="1"/>
  <c r="I398" i="55"/>
  <c r="J398" i="55" s="1"/>
  <c r="I397" i="55"/>
  <c r="J397" i="55" s="1"/>
  <c r="I396" i="55"/>
  <c r="J396" i="55" s="1"/>
  <c r="I395" i="55"/>
  <c r="J395" i="55" s="1"/>
  <c r="I394" i="55"/>
  <c r="J394" i="55" s="1"/>
  <c r="I393" i="55"/>
  <c r="J393" i="55" s="1"/>
  <c r="I392" i="55"/>
  <c r="J392" i="55" s="1"/>
  <c r="I391" i="55"/>
  <c r="J391" i="55" s="1"/>
  <c r="I390" i="55"/>
  <c r="J390" i="55" s="1"/>
  <c r="I387" i="55"/>
  <c r="J387" i="55" s="1"/>
  <c r="I386" i="55"/>
  <c r="J386" i="55" s="1"/>
  <c r="I385" i="55"/>
  <c r="J385" i="55" s="1"/>
  <c r="I384" i="55"/>
  <c r="J384" i="55" s="1"/>
  <c r="I383" i="55"/>
  <c r="J383" i="55" s="1"/>
  <c r="I382" i="55"/>
  <c r="J382" i="55" s="1"/>
  <c r="I381" i="55"/>
  <c r="J381" i="55" s="1"/>
  <c r="I380" i="55"/>
  <c r="J380" i="55" s="1"/>
  <c r="I379" i="55"/>
  <c r="J379" i="55" s="1"/>
  <c r="I378" i="55"/>
  <c r="J378" i="55" s="1"/>
  <c r="I377" i="55"/>
  <c r="J377" i="55" s="1"/>
  <c r="I376" i="55"/>
  <c r="J376" i="55" s="1"/>
  <c r="I375" i="55"/>
  <c r="J375" i="55" s="1"/>
  <c r="I374" i="55"/>
  <c r="J374" i="55" s="1"/>
  <c r="I373" i="55"/>
  <c r="J373" i="55" s="1"/>
  <c r="I372" i="55"/>
  <c r="J372" i="55" s="1"/>
  <c r="I371" i="55"/>
  <c r="J371" i="55" s="1"/>
  <c r="I370" i="55"/>
  <c r="J370" i="55" s="1"/>
  <c r="I369" i="55"/>
  <c r="J369" i="55" s="1"/>
  <c r="I368" i="55"/>
  <c r="J368" i="55" s="1"/>
  <c r="I367" i="55"/>
  <c r="J367" i="55" s="1"/>
  <c r="I366" i="55"/>
  <c r="J366" i="55" s="1"/>
  <c r="I365" i="55"/>
  <c r="J365" i="55" s="1"/>
  <c r="I364" i="55"/>
  <c r="J364" i="55" s="1"/>
  <c r="I363" i="55"/>
  <c r="J363" i="55" s="1"/>
  <c r="I362" i="55"/>
  <c r="J362" i="55" s="1"/>
  <c r="I361" i="55"/>
  <c r="J361" i="55" s="1"/>
  <c r="I360" i="55"/>
  <c r="J360" i="55" s="1"/>
  <c r="I359" i="55"/>
  <c r="J359" i="55" s="1"/>
  <c r="I358" i="55"/>
  <c r="J358" i="55" s="1"/>
  <c r="I357" i="55"/>
  <c r="J357" i="55" s="1"/>
  <c r="I356" i="55"/>
  <c r="J356" i="55" s="1"/>
  <c r="I355" i="55"/>
  <c r="J355" i="55" s="1"/>
  <c r="I354" i="55"/>
  <c r="J354" i="55" s="1"/>
  <c r="I353" i="55"/>
  <c r="J353" i="55" s="1"/>
  <c r="I352" i="55"/>
  <c r="J352" i="55" s="1"/>
  <c r="I351" i="55"/>
  <c r="J351" i="55" s="1"/>
  <c r="I350" i="55"/>
  <c r="J350" i="55" s="1"/>
  <c r="I349" i="55"/>
  <c r="J349" i="55" s="1"/>
  <c r="I348" i="55"/>
  <c r="J348" i="55" s="1"/>
  <c r="I347" i="55"/>
  <c r="J347" i="55" s="1"/>
  <c r="I346" i="55"/>
  <c r="J346" i="55" s="1"/>
  <c r="I345" i="55"/>
  <c r="J345" i="55" s="1"/>
  <c r="I344" i="55"/>
  <c r="J344" i="55" s="1"/>
  <c r="I343" i="55"/>
  <c r="J343" i="55" s="1"/>
  <c r="I342" i="55"/>
  <c r="J342" i="55" s="1"/>
  <c r="I341" i="55"/>
  <c r="J341" i="55" s="1"/>
  <c r="I340" i="55"/>
  <c r="J340" i="55" s="1"/>
  <c r="I339" i="55"/>
  <c r="J339" i="55" s="1"/>
  <c r="I338" i="55"/>
  <c r="J338" i="55" s="1"/>
  <c r="I337" i="55"/>
  <c r="J337" i="55" s="1"/>
  <c r="I336" i="55"/>
  <c r="J336" i="55" s="1"/>
  <c r="I335" i="55"/>
  <c r="J335" i="55" s="1"/>
  <c r="I334" i="55"/>
  <c r="J334" i="55" s="1"/>
  <c r="I333" i="55"/>
  <c r="J333" i="55" s="1"/>
  <c r="I332" i="55"/>
  <c r="J332" i="55" s="1"/>
  <c r="I331" i="55"/>
  <c r="J331" i="55" s="1"/>
  <c r="I330" i="55"/>
  <c r="J330" i="55" s="1"/>
  <c r="I329" i="55"/>
  <c r="J329" i="55" s="1"/>
  <c r="I328" i="55"/>
  <c r="J328" i="55" s="1"/>
  <c r="I327" i="55"/>
  <c r="J327" i="55" s="1"/>
  <c r="I326" i="55"/>
  <c r="J326" i="55" s="1"/>
  <c r="I325" i="55"/>
  <c r="J325" i="55" s="1"/>
  <c r="I324" i="55"/>
  <c r="J324" i="55" s="1"/>
  <c r="I323" i="55"/>
  <c r="J323" i="55" s="1"/>
  <c r="I322" i="55"/>
  <c r="J322" i="55" s="1"/>
  <c r="I321" i="55"/>
  <c r="J321" i="55" s="1"/>
  <c r="I320" i="55"/>
  <c r="J320" i="55" s="1"/>
  <c r="I319" i="55"/>
  <c r="J319" i="55" s="1"/>
  <c r="I318" i="55"/>
  <c r="J318" i="55" s="1"/>
  <c r="I317" i="55"/>
  <c r="J317" i="55" s="1"/>
  <c r="I316" i="55"/>
  <c r="J316" i="55" s="1"/>
  <c r="I315" i="55"/>
  <c r="J315" i="55" s="1"/>
  <c r="I314" i="55"/>
  <c r="J314" i="55" s="1"/>
  <c r="I313" i="55"/>
  <c r="J313" i="55" s="1"/>
  <c r="I312" i="55"/>
  <c r="J312" i="55" s="1"/>
  <c r="I311" i="55"/>
  <c r="J311" i="55" s="1"/>
  <c r="I310" i="55"/>
  <c r="J310" i="55" s="1"/>
  <c r="I309" i="55"/>
  <c r="J309" i="55" s="1"/>
  <c r="I308" i="55"/>
  <c r="J308" i="55" s="1"/>
  <c r="I307" i="55"/>
  <c r="J307" i="55" s="1"/>
  <c r="I306" i="55"/>
  <c r="J306" i="55" s="1"/>
  <c r="I305" i="55"/>
  <c r="J305" i="55" s="1"/>
  <c r="I304" i="55"/>
  <c r="J304" i="55" s="1"/>
  <c r="I303" i="55"/>
  <c r="J303" i="55" s="1"/>
  <c r="I302" i="55"/>
  <c r="J302" i="55" s="1"/>
  <c r="I301" i="55"/>
  <c r="J301" i="55" s="1"/>
  <c r="I300" i="55"/>
  <c r="J300" i="55" s="1"/>
  <c r="I299" i="55"/>
  <c r="J299" i="55" s="1"/>
  <c r="I298" i="55"/>
  <c r="J298" i="55" s="1"/>
  <c r="I297" i="55"/>
  <c r="J297" i="55" s="1"/>
  <c r="I296" i="55"/>
  <c r="J296" i="55" s="1"/>
  <c r="I295" i="55"/>
  <c r="J295" i="55" s="1"/>
  <c r="I294" i="55"/>
  <c r="J294" i="55" s="1"/>
  <c r="I293" i="55"/>
  <c r="J293" i="55" s="1"/>
  <c r="I292" i="55"/>
  <c r="J292" i="55" s="1"/>
  <c r="I291" i="55"/>
  <c r="J291" i="55" s="1"/>
  <c r="I290" i="55"/>
  <c r="J290" i="55" s="1"/>
  <c r="I289" i="55"/>
  <c r="J289" i="55" s="1"/>
  <c r="I288" i="55"/>
  <c r="J288" i="55" s="1"/>
  <c r="I287" i="55"/>
  <c r="J287" i="55" s="1"/>
  <c r="I286" i="55"/>
  <c r="J286" i="55" s="1"/>
  <c r="I285" i="55"/>
  <c r="J285" i="55" s="1"/>
  <c r="I284" i="55"/>
  <c r="J284" i="55" s="1"/>
  <c r="I283" i="55"/>
  <c r="J283" i="55" s="1"/>
  <c r="I282" i="55"/>
  <c r="J282" i="55" s="1"/>
  <c r="I281" i="55"/>
  <c r="J281" i="55" s="1"/>
  <c r="I280" i="55"/>
  <c r="J280" i="55" s="1"/>
  <c r="I279" i="55"/>
  <c r="J279" i="55" s="1"/>
  <c r="I278" i="55"/>
  <c r="J278" i="55" s="1"/>
  <c r="I277" i="55"/>
  <c r="J277" i="55" s="1"/>
  <c r="I276" i="55"/>
  <c r="J276" i="55" s="1"/>
  <c r="I275" i="55"/>
  <c r="J275" i="55" s="1"/>
  <c r="I274" i="55"/>
  <c r="J274" i="55" s="1"/>
  <c r="I273" i="55"/>
  <c r="J273" i="55" s="1"/>
  <c r="I272" i="55"/>
  <c r="J272" i="55" s="1"/>
  <c r="I271" i="55"/>
  <c r="J271" i="55" s="1"/>
  <c r="I270" i="55"/>
  <c r="J270" i="55" s="1"/>
  <c r="I269" i="55"/>
  <c r="J269" i="55" s="1"/>
  <c r="I268" i="55"/>
  <c r="J268" i="55" s="1"/>
  <c r="I267" i="55"/>
  <c r="J267" i="55" s="1"/>
  <c r="I266" i="55"/>
  <c r="J266" i="55" s="1"/>
  <c r="I265" i="55"/>
  <c r="J265" i="55" s="1"/>
  <c r="I264" i="55"/>
  <c r="J264" i="55" s="1"/>
  <c r="I263" i="55"/>
  <c r="J263" i="55" s="1"/>
  <c r="I262" i="55"/>
  <c r="J262" i="55" s="1"/>
  <c r="I261" i="55"/>
  <c r="J261" i="55" s="1"/>
  <c r="I260" i="55"/>
  <c r="J260" i="55" s="1"/>
  <c r="I259" i="55"/>
  <c r="J259" i="55" s="1"/>
  <c r="I258" i="55"/>
  <c r="J258" i="55" s="1"/>
  <c r="I257" i="55"/>
  <c r="J257" i="55" s="1"/>
  <c r="I256" i="55"/>
  <c r="J256" i="55" s="1"/>
  <c r="I255" i="55"/>
  <c r="J255" i="55" s="1"/>
  <c r="I254" i="55"/>
  <c r="J254" i="55" s="1"/>
  <c r="I253" i="55"/>
  <c r="J253" i="55" s="1"/>
  <c r="I252" i="55"/>
  <c r="J252" i="55" s="1"/>
  <c r="I251" i="55"/>
  <c r="J251" i="55" s="1"/>
  <c r="I250" i="55"/>
  <c r="J250" i="55" s="1"/>
  <c r="I249" i="55"/>
  <c r="J249" i="55" s="1"/>
  <c r="I248" i="55"/>
  <c r="J248" i="55" s="1"/>
  <c r="I247" i="55"/>
  <c r="J247" i="55" s="1"/>
  <c r="I246" i="55"/>
  <c r="J246" i="55" s="1"/>
  <c r="I245" i="55"/>
  <c r="J245" i="55" s="1"/>
  <c r="I244" i="55"/>
  <c r="J244" i="55" s="1"/>
  <c r="I243" i="55"/>
  <c r="J243" i="55" s="1"/>
  <c r="I242" i="55"/>
  <c r="J242" i="55" s="1"/>
  <c r="I241" i="55"/>
  <c r="J241" i="55" s="1"/>
  <c r="I240" i="55"/>
  <c r="J240" i="55" s="1"/>
  <c r="I239" i="55"/>
  <c r="J239" i="55" s="1"/>
  <c r="I238" i="55"/>
  <c r="J238" i="55" s="1"/>
  <c r="I237" i="55"/>
  <c r="J237" i="55" s="1"/>
  <c r="I236" i="55"/>
  <c r="J236" i="55" s="1"/>
  <c r="I235" i="55"/>
  <c r="J235" i="55" s="1"/>
  <c r="I234" i="55"/>
  <c r="J234" i="55" s="1"/>
  <c r="I233" i="55"/>
  <c r="J233" i="55" s="1"/>
  <c r="I232" i="55"/>
  <c r="J232" i="55" s="1"/>
  <c r="I231" i="55"/>
  <c r="J231" i="55" s="1"/>
  <c r="I230" i="55"/>
  <c r="J230" i="55" s="1"/>
  <c r="I229" i="55"/>
  <c r="J229" i="55" s="1"/>
  <c r="I228" i="55"/>
  <c r="J228" i="55" s="1"/>
  <c r="I227" i="55"/>
  <c r="J227" i="55" s="1"/>
  <c r="I226" i="55"/>
  <c r="J226" i="55" s="1"/>
  <c r="I225" i="55"/>
  <c r="J225" i="55" s="1"/>
  <c r="I224" i="55"/>
  <c r="J224" i="55" s="1"/>
  <c r="I223" i="55"/>
  <c r="J223" i="55" s="1"/>
  <c r="I222" i="55"/>
  <c r="J222" i="55" s="1"/>
  <c r="I221" i="55"/>
  <c r="J221" i="55" s="1"/>
  <c r="I220" i="55"/>
  <c r="J220" i="55" s="1"/>
  <c r="I219" i="55"/>
  <c r="J219" i="55" s="1"/>
  <c r="I218" i="55"/>
  <c r="J218" i="55" s="1"/>
  <c r="I217" i="55"/>
  <c r="J217" i="55" s="1"/>
  <c r="I216" i="55"/>
  <c r="J216" i="55" s="1"/>
  <c r="I215" i="55"/>
  <c r="J215" i="55" s="1"/>
  <c r="I214" i="55"/>
  <c r="J214" i="55" s="1"/>
  <c r="I213" i="55"/>
  <c r="J213" i="55" s="1"/>
  <c r="I212" i="55"/>
  <c r="J212" i="55" s="1"/>
  <c r="I211" i="55"/>
  <c r="J211" i="55" s="1"/>
  <c r="I210" i="55"/>
  <c r="J210" i="55" s="1"/>
  <c r="I209" i="55"/>
  <c r="J209" i="55" s="1"/>
  <c r="I208" i="55"/>
  <c r="J208" i="55" s="1"/>
  <c r="I207" i="55"/>
  <c r="J207" i="55" s="1"/>
  <c r="I206" i="55"/>
  <c r="J206" i="55" s="1"/>
  <c r="I205" i="55"/>
  <c r="J205" i="55" s="1"/>
  <c r="I204" i="55"/>
  <c r="J204" i="55" s="1"/>
  <c r="I203" i="55"/>
  <c r="J203" i="55" s="1"/>
  <c r="I202" i="55"/>
  <c r="J202" i="55" s="1"/>
  <c r="I201" i="55"/>
  <c r="J201" i="55" s="1"/>
  <c r="I200" i="55"/>
  <c r="J200" i="55" s="1"/>
  <c r="I199" i="55"/>
  <c r="J199" i="55" s="1"/>
  <c r="I198" i="55"/>
  <c r="J198" i="55" s="1"/>
  <c r="I197" i="55"/>
  <c r="J197" i="55" s="1"/>
  <c r="I196" i="55"/>
  <c r="J196" i="55" s="1"/>
  <c r="I195" i="55"/>
  <c r="J195" i="55" s="1"/>
  <c r="I194" i="55"/>
  <c r="J194" i="55" s="1"/>
  <c r="I193" i="55"/>
  <c r="J193" i="55" s="1"/>
  <c r="I192" i="55"/>
  <c r="J192" i="55" s="1"/>
  <c r="I191" i="55"/>
  <c r="J191" i="55" s="1"/>
  <c r="I190" i="55"/>
  <c r="J190" i="55" s="1"/>
  <c r="I189" i="55"/>
  <c r="J189" i="55" s="1"/>
  <c r="I188" i="55"/>
  <c r="J188" i="55" s="1"/>
  <c r="I187" i="55"/>
  <c r="J187" i="55" s="1"/>
  <c r="I186" i="55"/>
  <c r="J186" i="55" s="1"/>
  <c r="I185" i="55"/>
  <c r="J185" i="55" s="1"/>
  <c r="I184" i="55"/>
  <c r="J184" i="55" s="1"/>
  <c r="I183" i="55"/>
  <c r="J183" i="55" s="1"/>
  <c r="I182" i="55"/>
  <c r="J182" i="55" s="1"/>
  <c r="I181" i="55"/>
  <c r="J181" i="55" s="1"/>
  <c r="I180" i="55"/>
  <c r="J180" i="55" s="1"/>
  <c r="I179" i="55"/>
  <c r="J179" i="55" s="1"/>
  <c r="I178" i="55"/>
  <c r="J178" i="55" s="1"/>
  <c r="I177" i="55"/>
  <c r="J177" i="55" s="1"/>
  <c r="I176" i="55"/>
  <c r="J176" i="55" s="1"/>
  <c r="I175" i="55"/>
  <c r="J175" i="55" s="1"/>
  <c r="I174" i="55"/>
  <c r="J174" i="55" s="1"/>
  <c r="I173" i="55"/>
  <c r="J173" i="55" s="1"/>
  <c r="I172" i="55"/>
  <c r="J172" i="55" s="1"/>
  <c r="I171" i="55"/>
  <c r="J171" i="55" s="1"/>
  <c r="I170" i="55"/>
  <c r="J170" i="55" s="1"/>
  <c r="I169" i="55"/>
  <c r="J169" i="55" s="1"/>
  <c r="I168" i="55"/>
  <c r="J168" i="55" s="1"/>
  <c r="I167" i="55"/>
  <c r="J167" i="55" s="1"/>
  <c r="I166" i="55"/>
  <c r="J166" i="55" s="1"/>
  <c r="I165" i="55"/>
  <c r="J165" i="55" s="1"/>
  <c r="I164" i="55"/>
  <c r="J164" i="55" s="1"/>
  <c r="I163" i="55"/>
  <c r="J163" i="55" s="1"/>
  <c r="I162" i="55"/>
  <c r="J162" i="55" s="1"/>
  <c r="I161" i="55"/>
  <c r="J161" i="55" s="1"/>
  <c r="I160" i="55"/>
  <c r="J160" i="55" s="1"/>
  <c r="I159" i="55"/>
  <c r="J159" i="55" s="1"/>
  <c r="I158" i="55"/>
  <c r="J158" i="55" s="1"/>
  <c r="I157" i="55"/>
  <c r="J157" i="55" s="1"/>
  <c r="I156" i="55"/>
  <c r="J156" i="55" s="1"/>
  <c r="I155" i="55"/>
  <c r="J155" i="55" s="1"/>
  <c r="I154" i="55"/>
  <c r="J154" i="55" s="1"/>
  <c r="I153" i="55"/>
  <c r="J153" i="55" s="1"/>
  <c r="I152" i="55"/>
  <c r="J152" i="55" s="1"/>
  <c r="I151" i="55"/>
  <c r="J151" i="55" s="1"/>
  <c r="I150" i="55"/>
  <c r="J150" i="55" s="1"/>
  <c r="I148" i="55"/>
  <c r="J148" i="55" s="1"/>
  <c r="I147" i="55"/>
  <c r="J147" i="55" s="1"/>
  <c r="I146" i="55"/>
  <c r="J146" i="55" s="1"/>
  <c r="I145" i="55"/>
  <c r="J145" i="55" s="1"/>
  <c r="I144" i="55"/>
  <c r="J144" i="55" s="1"/>
  <c r="I143" i="55"/>
  <c r="J143" i="55" s="1"/>
  <c r="I142" i="55"/>
  <c r="J142" i="55" s="1"/>
  <c r="I141" i="55"/>
  <c r="J141" i="55" s="1"/>
  <c r="I140" i="55"/>
  <c r="J140" i="55" s="1"/>
  <c r="I139" i="55"/>
  <c r="J139" i="55" s="1"/>
  <c r="I138" i="55"/>
  <c r="J138" i="55" s="1"/>
  <c r="I137" i="55"/>
  <c r="J137" i="55" s="1"/>
  <c r="I136" i="55"/>
  <c r="J136" i="55" s="1"/>
  <c r="I135" i="55"/>
  <c r="J135" i="55" s="1"/>
  <c r="I134" i="55"/>
  <c r="J134" i="55" s="1"/>
  <c r="I133" i="55"/>
  <c r="J133" i="55" s="1"/>
  <c r="I132" i="55"/>
  <c r="J132" i="55" s="1"/>
  <c r="I131" i="55"/>
  <c r="J131" i="55" s="1"/>
  <c r="I130" i="55"/>
  <c r="J130" i="55" s="1"/>
  <c r="I129" i="55"/>
  <c r="J129" i="55" s="1"/>
  <c r="I128" i="55"/>
  <c r="J128" i="55" s="1"/>
  <c r="I127" i="55"/>
  <c r="J127" i="55" s="1"/>
  <c r="I126" i="55"/>
  <c r="J126" i="55" s="1"/>
  <c r="I125" i="55"/>
  <c r="J125" i="55" s="1"/>
  <c r="I124" i="55"/>
  <c r="J124" i="55" s="1"/>
  <c r="I123" i="55"/>
  <c r="J123" i="55" s="1"/>
  <c r="I122" i="55"/>
  <c r="J122" i="55" s="1"/>
  <c r="I121" i="55"/>
  <c r="J121" i="55" s="1"/>
  <c r="I120" i="55"/>
  <c r="J120" i="55" s="1"/>
  <c r="I119" i="55"/>
  <c r="J119" i="55" s="1"/>
  <c r="I118" i="55"/>
  <c r="J118" i="55" s="1"/>
  <c r="I117" i="55"/>
  <c r="J117" i="55" s="1"/>
  <c r="I116" i="55"/>
  <c r="J116" i="55" s="1"/>
  <c r="I115" i="55"/>
  <c r="J115" i="55" s="1"/>
  <c r="I114" i="55"/>
  <c r="J114" i="55" s="1"/>
  <c r="I113" i="55"/>
  <c r="J113" i="55" s="1"/>
  <c r="I112" i="55"/>
  <c r="J112" i="55" s="1"/>
  <c r="I111" i="55"/>
  <c r="J111" i="55" s="1"/>
  <c r="I110" i="55"/>
  <c r="J110" i="55" s="1"/>
  <c r="I109" i="55"/>
  <c r="J109" i="55" s="1"/>
  <c r="I108" i="55"/>
  <c r="J108" i="55" s="1"/>
  <c r="I107" i="55"/>
  <c r="J107" i="55" s="1"/>
  <c r="I106" i="55"/>
  <c r="J106" i="55" s="1"/>
  <c r="I105" i="55"/>
  <c r="J105" i="55" s="1"/>
  <c r="I104" i="55"/>
  <c r="J104" i="55" s="1"/>
  <c r="O104" i="55" s="1"/>
  <c r="P104" i="55" s="1"/>
  <c r="Q104" i="55" s="1"/>
  <c r="I103" i="55"/>
  <c r="J103" i="55" s="1"/>
  <c r="O103" i="55" s="1"/>
  <c r="P103" i="55" s="1"/>
  <c r="Q103" i="55" s="1"/>
  <c r="I102" i="55"/>
  <c r="J102" i="55" s="1"/>
  <c r="O102" i="55" s="1"/>
  <c r="P102" i="55" s="1"/>
  <c r="Q102" i="55" s="1"/>
  <c r="I101" i="55"/>
  <c r="J101" i="55" s="1"/>
  <c r="O101" i="55" s="1"/>
  <c r="P101" i="55" s="1"/>
  <c r="Q101" i="55" s="1"/>
  <c r="I100" i="55"/>
  <c r="J100" i="55" s="1"/>
  <c r="O100" i="55" s="1"/>
  <c r="P100" i="55" s="1"/>
  <c r="Q100" i="55" s="1"/>
  <c r="I99" i="55"/>
  <c r="J99" i="55" s="1"/>
  <c r="O99" i="55" s="1"/>
  <c r="P99" i="55" s="1"/>
  <c r="Q99" i="55" s="1"/>
  <c r="I98" i="55"/>
  <c r="J98" i="55" s="1"/>
  <c r="O98" i="55" s="1"/>
  <c r="P98" i="55" s="1"/>
  <c r="Q98" i="55" s="1"/>
  <c r="I97" i="55"/>
  <c r="J97" i="55" s="1"/>
  <c r="O97" i="55" s="1"/>
  <c r="P97" i="55" s="1"/>
  <c r="Q97" i="55" s="1"/>
  <c r="I96" i="55"/>
  <c r="J96" i="55" s="1"/>
  <c r="O96" i="55" s="1"/>
  <c r="P96" i="55" s="1"/>
  <c r="Q96" i="55" s="1"/>
  <c r="I95" i="55"/>
  <c r="J95" i="55" s="1"/>
  <c r="O95" i="55" s="1"/>
  <c r="P95" i="55" s="1"/>
  <c r="Q95" i="55" s="1"/>
  <c r="I94" i="55"/>
  <c r="J94" i="55" s="1"/>
  <c r="O94" i="55" s="1"/>
  <c r="P94" i="55" s="1"/>
  <c r="Q94" i="55" s="1"/>
  <c r="I93" i="55"/>
  <c r="J93" i="55" s="1"/>
  <c r="O93" i="55" s="1"/>
  <c r="P93" i="55" s="1"/>
  <c r="Q93" i="55" s="1"/>
  <c r="I92" i="55"/>
  <c r="J92" i="55" s="1"/>
  <c r="O92" i="55" s="1"/>
  <c r="P92" i="55" s="1"/>
  <c r="Q92" i="55" s="1"/>
  <c r="I91" i="55"/>
  <c r="J91" i="55" s="1"/>
  <c r="O91" i="55" s="1"/>
  <c r="P91" i="55" s="1"/>
  <c r="Q91" i="55" s="1"/>
  <c r="I90" i="55"/>
  <c r="J90" i="55" s="1"/>
  <c r="O90" i="55" s="1"/>
  <c r="P90" i="55" s="1"/>
  <c r="Q90" i="55" s="1"/>
  <c r="I89" i="55"/>
  <c r="J89" i="55" s="1"/>
  <c r="O89" i="55" s="1"/>
  <c r="P89" i="55" s="1"/>
  <c r="Q89" i="55" s="1"/>
  <c r="I88" i="55"/>
  <c r="J88" i="55" s="1"/>
  <c r="O88" i="55" s="1"/>
  <c r="P88" i="55" s="1"/>
  <c r="Q88" i="55" s="1"/>
  <c r="I87" i="55"/>
  <c r="J87" i="55" s="1"/>
  <c r="O87" i="55" s="1"/>
  <c r="P87" i="55" s="1"/>
  <c r="Q87" i="55" s="1"/>
  <c r="I86" i="55"/>
  <c r="J86" i="55" s="1"/>
  <c r="O86" i="55" s="1"/>
  <c r="P86" i="55" s="1"/>
  <c r="Q86" i="55" s="1"/>
  <c r="I85" i="55"/>
  <c r="J85" i="55" s="1"/>
  <c r="O85" i="55" s="1"/>
  <c r="P85" i="55" s="1"/>
  <c r="Q85" i="55" s="1"/>
  <c r="I84" i="55"/>
  <c r="J84" i="55" s="1"/>
  <c r="O84" i="55" s="1"/>
  <c r="P84" i="55" s="1"/>
  <c r="Q84" i="55" s="1"/>
  <c r="I83" i="55"/>
  <c r="J83" i="55" s="1"/>
  <c r="O83" i="55" s="1"/>
  <c r="P83" i="55" s="1"/>
  <c r="Q83" i="55" s="1"/>
  <c r="I82" i="55"/>
  <c r="J82" i="55" s="1"/>
  <c r="O82" i="55" s="1"/>
  <c r="P82" i="55" s="1"/>
  <c r="Q82" i="55" s="1"/>
  <c r="I81" i="55"/>
  <c r="J81" i="55" s="1"/>
  <c r="O81" i="55" s="1"/>
  <c r="P81" i="55" s="1"/>
  <c r="Q81" i="55" s="1"/>
  <c r="I80" i="55"/>
  <c r="J80" i="55" s="1"/>
  <c r="O80" i="55" s="1"/>
  <c r="P80" i="55" s="1"/>
  <c r="Q80" i="55" s="1"/>
  <c r="I79" i="55"/>
  <c r="J79" i="55" s="1"/>
  <c r="O79" i="55" s="1"/>
  <c r="P79" i="55" s="1"/>
  <c r="Q79" i="55" s="1"/>
  <c r="I78" i="55"/>
  <c r="J78" i="55" s="1"/>
  <c r="O78" i="55" s="1"/>
  <c r="P78" i="55" s="1"/>
  <c r="Q78" i="55" s="1"/>
  <c r="I77" i="55"/>
  <c r="J77" i="55" s="1"/>
  <c r="O77" i="55" s="1"/>
  <c r="P77" i="55" s="1"/>
  <c r="Q77" i="55" s="1"/>
  <c r="I76" i="55"/>
  <c r="J76" i="55" s="1"/>
  <c r="O76" i="55" s="1"/>
  <c r="P76" i="55" s="1"/>
  <c r="Q76" i="55" s="1"/>
  <c r="I75" i="55"/>
  <c r="J75" i="55" s="1"/>
  <c r="O75" i="55" s="1"/>
  <c r="P75" i="55" s="1"/>
  <c r="Q75" i="55" s="1"/>
  <c r="I74" i="55"/>
  <c r="J74" i="55" s="1"/>
  <c r="O74" i="55" s="1"/>
  <c r="P74" i="55" s="1"/>
  <c r="Q74" i="55" s="1"/>
  <c r="I73" i="55"/>
  <c r="J73" i="55" s="1"/>
  <c r="O73" i="55" s="1"/>
  <c r="P73" i="55" s="1"/>
  <c r="Q73" i="55" s="1"/>
  <c r="I72" i="55"/>
  <c r="J72" i="55" s="1"/>
  <c r="O72" i="55" s="1"/>
  <c r="P72" i="55" s="1"/>
  <c r="Q72" i="55" s="1"/>
  <c r="I71" i="55"/>
  <c r="J71" i="55" s="1"/>
  <c r="O71" i="55" s="1"/>
  <c r="P71" i="55" s="1"/>
  <c r="Q71" i="55" s="1"/>
  <c r="I70" i="55"/>
  <c r="J70" i="55" s="1"/>
  <c r="O70" i="55" s="1"/>
  <c r="P70" i="55" s="1"/>
  <c r="Q70" i="55" s="1"/>
  <c r="I69" i="55"/>
  <c r="J69" i="55" s="1"/>
  <c r="O69" i="55" s="1"/>
  <c r="P69" i="55" s="1"/>
  <c r="Q69" i="55" s="1"/>
  <c r="I68" i="55"/>
  <c r="J68" i="55" s="1"/>
  <c r="O68" i="55" s="1"/>
  <c r="P68" i="55" s="1"/>
  <c r="Q68" i="55" s="1"/>
  <c r="I67" i="55"/>
  <c r="J67" i="55" s="1"/>
  <c r="O67" i="55" s="1"/>
  <c r="P67" i="55" s="1"/>
  <c r="Q67" i="55" s="1"/>
  <c r="K64" i="55"/>
  <c r="L64" i="55" s="1"/>
  <c r="M64" i="55" s="1"/>
  <c r="K62" i="55"/>
  <c r="K61" i="55"/>
  <c r="L61" i="55" s="1"/>
  <c r="M61" i="55" s="1"/>
  <c r="K60" i="55"/>
  <c r="K59" i="55"/>
  <c r="L59" i="55" s="1"/>
  <c r="M59" i="55" s="1"/>
  <c r="K58" i="55"/>
  <c r="K57" i="55"/>
  <c r="K56" i="55"/>
  <c r="K55" i="55"/>
  <c r="L55" i="55" s="1"/>
  <c r="M55" i="55" s="1"/>
  <c r="K54" i="55"/>
  <c r="K53" i="55"/>
  <c r="L53" i="55" s="1"/>
  <c r="M53" i="55" s="1"/>
  <c r="K52" i="55"/>
  <c r="K51" i="55"/>
  <c r="L51" i="55" s="1"/>
  <c r="M51" i="55" s="1"/>
  <c r="K50" i="55"/>
  <c r="L50" i="55" s="1"/>
  <c r="M50" i="55" s="1"/>
  <c r="K49" i="55"/>
  <c r="L49" i="55" s="1"/>
  <c r="M49" i="55" s="1"/>
  <c r="K48" i="55"/>
  <c r="L48" i="55" s="1"/>
  <c r="M48" i="55" s="1"/>
  <c r="K47" i="55"/>
  <c r="L47" i="55" s="1"/>
  <c r="M47" i="55" s="1"/>
  <c r="K46" i="55"/>
  <c r="L46" i="55" s="1"/>
  <c r="M46" i="55" s="1"/>
  <c r="K45" i="55"/>
  <c r="L45" i="55" s="1"/>
  <c r="M45" i="55" s="1"/>
  <c r="K44" i="55"/>
  <c r="L44" i="55" s="1"/>
  <c r="M44" i="55" s="1"/>
  <c r="K43" i="55"/>
  <c r="L43" i="55" s="1"/>
  <c r="M43" i="55" s="1"/>
  <c r="K42" i="55"/>
  <c r="L42" i="55" s="1"/>
  <c r="M42" i="55" s="1"/>
  <c r="K41" i="55"/>
  <c r="L41" i="55" s="1"/>
  <c r="M41" i="55" s="1"/>
  <c r="K40" i="55"/>
  <c r="L40" i="55" s="1"/>
  <c r="M40" i="55" s="1"/>
  <c r="K39" i="55"/>
  <c r="L39" i="55" s="1"/>
  <c r="M39" i="55" s="1"/>
  <c r="K38" i="55"/>
  <c r="L38" i="55" s="1"/>
  <c r="M38" i="55" s="1"/>
  <c r="K37" i="55"/>
  <c r="K36" i="55"/>
  <c r="K35" i="55"/>
  <c r="K34" i="55"/>
  <c r="K33" i="55"/>
  <c r="L33" i="55" s="1"/>
  <c r="M33" i="55" s="1"/>
  <c r="K32" i="55"/>
  <c r="K31" i="55"/>
  <c r="L31" i="55" s="1"/>
  <c r="M31" i="55" s="1"/>
  <c r="K30" i="55"/>
  <c r="L30" i="55" s="1"/>
  <c r="M30" i="55" s="1"/>
  <c r="K29" i="55"/>
  <c r="L29" i="55" s="1"/>
  <c r="M29" i="55" s="1"/>
  <c r="K28" i="55"/>
  <c r="L28" i="55" s="1"/>
  <c r="M28" i="55" s="1"/>
  <c r="K27" i="55"/>
  <c r="L27" i="55" s="1"/>
  <c r="M27" i="55" s="1"/>
  <c r="K26" i="55"/>
  <c r="L26" i="55" s="1"/>
  <c r="M26" i="55" s="1"/>
  <c r="O25" i="55"/>
  <c r="P25" i="55" s="1"/>
  <c r="Q25" i="55" s="1"/>
  <c r="K25" i="55"/>
  <c r="L25" i="55" s="1"/>
  <c r="M25" i="55" s="1"/>
  <c r="O24" i="55"/>
  <c r="P24" i="55" s="1"/>
  <c r="Q24" i="55" s="1"/>
  <c r="K24" i="55"/>
  <c r="L24" i="55" s="1"/>
  <c r="M24" i="55" s="1"/>
  <c r="O23" i="55"/>
  <c r="P23" i="55" s="1"/>
  <c r="Q23" i="55" s="1"/>
  <c r="K23" i="55"/>
  <c r="L23" i="55" s="1"/>
  <c r="M23" i="55" s="1"/>
  <c r="O22" i="55"/>
  <c r="P22" i="55" s="1"/>
  <c r="Q22" i="55" s="1"/>
  <c r="K22" i="55"/>
  <c r="K21" i="55"/>
  <c r="I18" i="55"/>
  <c r="J18" i="55" s="1"/>
  <c r="I17" i="55"/>
  <c r="J17" i="55" s="1"/>
  <c r="I16" i="55"/>
  <c r="J16" i="55" s="1"/>
  <c r="I15" i="55"/>
  <c r="J15" i="55" s="1"/>
  <c r="I14" i="55"/>
  <c r="J14" i="55" s="1"/>
  <c r="I13" i="55"/>
  <c r="J13" i="55" s="1"/>
  <c r="I12" i="55"/>
  <c r="J12" i="55" s="1"/>
  <c r="I11" i="55"/>
  <c r="J11" i="55" s="1"/>
  <c r="I10" i="55"/>
  <c r="J10" i="55" s="1"/>
  <c r="I9" i="55"/>
  <c r="J9" i="55" s="1"/>
  <c r="I8" i="55"/>
  <c r="J8" i="55" s="1"/>
  <c r="O8" i="55" s="1"/>
  <c r="K122" i="55" l="1"/>
  <c r="L122" i="55" s="1"/>
  <c r="M122" i="55" s="1"/>
  <c r="O130" i="55"/>
  <c r="P130" i="55" s="1"/>
  <c r="Q130" i="55" s="1"/>
  <c r="O179" i="55"/>
  <c r="P179" i="55" s="1"/>
  <c r="Q179" i="55" s="1"/>
  <c r="O211" i="55"/>
  <c r="P211" i="55" s="1"/>
  <c r="Q211" i="55" s="1"/>
  <c r="K323" i="55"/>
  <c r="L323" i="55" s="1"/>
  <c r="M323" i="55" s="1"/>
  <c r="K83" i="55"/>
  <c r="L83" i="55" s="1"/>
  <c r="M83" i="55" s="1"/>
  <c r="O292" i="55"/>
  <c r="P292" i="55" s="1"/>
  <c r="Q292" i="55" s="1"/>
  <c r="K372" i="55"/>
  <c r="L372" i="55" s="1"/>
  <c r="M372" i="55" s="1"/>
  <c r="K132" i="55"/>
  <c r="L132" i="55" s="1"/>
  <c r="M132" i="55" s="1"/>
  <c r="K205" i="55"/>
  <c r="L205" i="55" s="1"/>
  <c r="M205" i="55" s="1"/>
  <c r="O213" i="55"/>
  <c r="P213" i="55" s="1"/>
  <c r="Q213" i="55" s="1"/>
  <c r="K229" i="55"/>
  <c r="L229" i="55" s="1"/>
  <c r="M229" i="55" s="1"/>
  <c r="O253" i="55"/>
  <c r="P253" i="55" s="1"/>
  <c r="Q253" i="55" s="1"/>
  <c r="O261" i="55"/>
  <c r="P261" i="55" s="1"/>
  <c r="Q261" i="55" s="1"/>
  <c r="K269" i="55"/>
  <c r="L269" i="55" s="1"/>
  <c r="M269" i="55" s="1"/>
  <c r="O277" i="55"/>
  <c r="P277" i="55" s="1"/>
  <c r="Q277" i="55" s="1"/>
  <c r="K293" i="55"/>
  <c r="L293" i="55" s="1"/>
  <c r="M293" i="55" s="1"/>
  <c r="O301" i="55"/>
  <c r="P301" i="55" s="1"/>
  <c r="Q301" i="55" s="1"/>
  <c r="K341" i="55"/>
  <c r="L341" i="55" s="1"/>
  <c r="M341" i="55" s="1"/>
  <c r="O109" i="55"/>
  <c r="P109" i="55" s="1"/>
  <c r="Q109" i="55" s="1"/>
  <c r="O117" i="55"/>
  <c r="P117" i="55" s="1"/>
  <c r="Q117" i="55" s="1"/>
  <c r="O125" i="55"/>
  <c r="P125" i="55" s="1"/>
  <c r="Q125" i="55" s="1"/>
  <c r="K133" i="55"/>
  <c r="L133" i="55" s="1"/>
  <c r="M133" i="55" s="1"/>
  <c r="O141" i="55"/>
  <c r="P141" i="55" s="1"/>
  <c r="Q141" i="55" s="1"/>
  <c r="O158" i="55"/>
  <c r="P158" i="55" s="1"/>
  <c r="Q158" i="55" s="1"/>
  <c r="K174" i="55"/>
  <c r="L174" i="55" s="1"/>
  <c r="M174" i="55" s="1"/>
  <c r="O190" i="55"/>
  <c r="P190" i="55" s="1"/>
  <c r="Q190" i="55" s="1"/>
  <c r="K198" i="55"/>
  <c r="L198" i="55" s="1"/>
  <c r="M198" i="55" s="1"/>
  <c r="K206" i="55"/>
  <c r="L206" i="55" s="1"/>
  <c r="M206" i="55" s="1"/>
  <c r="K222" i="55"/>
  <c r="L222" i="55" s="1"/>
  <c r="M222" i="55" s="1"/>
  <c r="O254" i="55"/>
  <c r="P254" i="55" s="1"/>
  <c r="Q254" i="55" s="1"/>
  <c r="O262" i="55"/>
  <c r="P262" i="55" s="1"/>
  <c r="Q262" i="55" s="1"/>
  <c r="O286" i="55"/>
  <c r="P286" i="55" s="1"/>
  <c r="Q286" i="55" s="1"/>
  <c r="K302" i="55"/>
  <c r="L302" i="55" s="1"/>
  <c r="M302" i="55" s="1"/>
  <c r="O318" i="55"/>
  <c r="P318" i="55" s="1"/>
  <c r="Q318" i="55" s="1"/>
  <c r="K358" i="55"/>
  <c r="L358" i="55" s="1"/>
  <c r="M358" i="55" s="1"/>
  <c r="K382" i="55"/>
  <c r="L382" i="55" s="1"/>
  <c r="M382" i="55" s="1"/>
  <c r="O106" i="55"/>
  <c r="P106" i="55" s="1"/>
  <c r="Q106" i="55" s="1"/>
  <c r="K18" i="55"/>
  <c r="L18" i="55" s="1"/>
  <c r="M18" i="55" s="1"/>
  <c r="K67" i="55"/>
  <c r="L67" i="55" s="1"/>
  <c r="M67" i="55" s="1"/>
  <c r="O204" i="55"/>
  <c r="P204" i="55" s="1"/>
  <c r="Q204" i="55" s="1"/>
  <c r="K220" i="55"/>
  <c r="L220" i="55" s="1"/>
  <c r="M220" i="55" s="1"/>
  <c r="O316" i="55"/>
  <c r="P316" i="55" s="1"/>
  <c r="Q316" i="55" s="1"/>
  <c r="K215" i="55"/>
  <c r="L215" i="55" s="1"/>
  <c r="M215" i="55" s="1"/>
  <c r="O263" i="55"/>
  <c r="P263" i="55" s="1"/>
  <c r="Q263" i="55" s="1"/>
  <c r="K279" i="55"/>
  <c r="L279" i="55" s="1"/>
  <c r="M279" i="55" s="1"/>
  <c r="K295" i="55"/>
  <c r="L295" i="55" s="1"/>
  <c r="M295" i="55" s="1"/>
  <c r="K319" i="55"/>
  <c r="L319" i="55" s="1"/>
  <c r="M319" i="55" s="1"/>
  <c r="O375" i="55"/>
  <c r="P375" i="55" s="1"/>
  <c r="Q375" i="55" s="1"/>
  <c r="K14" i="55"/>
  <c r="L14" i="55" s="1"/>
  <c r="M14" i="55" s="1"/>
  <c r="O160" i="55"/>
  <c r="P160" i="55" s="1"/>
  <c r="Q160" i="55" s="1"/>
  <c r="O168" i="55"/>
  <c r="P168" i="55" s="1"/>
  <c r="Q168" i="55" s="1"/>
  <c r="K184" i="55"/>
  <c r="L184" i="55" s="1"/>
  <c r="M184" i="55" s="1"/>
  <c r="K192" i="55"/>
  <c r="L192" i="55" s="1"/>
  <c r="M192" i="55" s="1"/>
  <c r="O200" i="55"/>
  <c r="P200" i="55" s="1"/>
  <c r="Q200" i="55" s="1"/>
  <c r="K208" i="55"/>
  <c r="L208" i="55" s="1"/>
  <c r="M208" i="55" s="1"/>
  <c r="O224" i="55"/>
  <c r="P224" i="55" s="1"/>
  <c r="Q224" i="55" s="1"/>
  <c r="O256" i="55"/>
  <c r="P256" i="55" s="1"/>
  <c r="Q256" i="55" s="1"/>
  <c r="K296" i="55"/>
  <c r="L296" i="55" s="1"/>
  <c r="M296" i="55" s="1"/>
  <c r="K304" i="55"/>
  <c r="L304" i="55" s="1"/>
  <c r="M304" i="55" s="1"/>
  <c r="O312" i="55"/>
  <c r="P312" i="55" s="1"/>
  <c r="Q312" i="55" s="1"/>
  <c r="O368" i="55"/>
  <c r="P368" i="55" s="1"/>
  <c r="Q368" i="55" s="1"/>
  <c r="O114" i="55"/>
  <c r="P114" i="55" s="1"/>
  <c r="Q114" i="55" s="1"/>
  <c r="K171" i="55"/>
  <c r="L171" i="55" s="1"/>
  <c r="M171" i="55" s="1"/>
  <c r="O195" i="55"/>
  <c r="P195" i="55" s="1"/>
  <c r="Q195" i="55" s="1"/>
  <c r="K219" i="55"/>
  <c r="L219" i="55" s="1"/>
  <c r="M219" i="55" s="1"/>
  <c r="K227" i="55"/>
  <c r="L227" i="55" s="1"/>
  <c r="M227" i="55" s="1"/>
  <c r="K259" i="55"/>
  <c r="L259" i="55" s="1"/>
  <c r="M259" i="55" s="1"/>
  <c r="K315" i="55"/>
  <c r="L315" i="55" s="1"/>
  <c r="M315" i="55" s="1"/>
  <c r="K91" i="55"/>
  <c r="L91" i="55" s="1"/>
  <c r="M91" i="55" s="1"/>
  <c r="K164" i="55"/>
  <c r="L164" i="55" s="1"/>
  <c r="M164" i="55" s="1"/>
  <c r="O332" i="55"/>
  <c r="P332" i="55" s="1"/>
  <c r="Q332" i="55" s="1"/>
  <c r="K108" i="55"/>
  <c r="L108" i="55" s="1"/>
  <c r="M108" i="55" s="1"/>
  <c r="O124" i="55"/>
  <c r="P124" i="55" s="1"/>
  <c r="Q124" i="55" s="1"/>
  <c r="O148" i="55"/>
  <c r="P148" i="55" s="1"/>
  <c r="Q148" i="55" s="1"/>
  <c r="O197" i="55"/>
  <c r="P197" i="55" s="1"/>
  <c r="Q197" i="55" s="1"/>
  <c r="O167" i="55"/>
  <c r="P167" i="55" s="1"/>
  <c r="Q167" i="55" s="1"/>
  <c r="K183" i="55"/>
  <c r="L183" i="55" s="1"/>
  <c r="M183" i="55" s="1"/>
  <c r="O231" i="55"/>
  <c r="P231" i="55" s="1"/>
  <c r="Q231" i="55" s="1"/>
  <c r="O271" i="55"/>
  <c r="P271" i="55" s="1"/>
  <c r="Q271" i="55" s="1"/>
  <c r="O335" i="55"/>
  <c r="P335" i="55" s="1"/>
  <c r="Q335" i="55" s="1"/>
  <c r="O112" i="55"/>
  <c r="P112" i="55" s="1"/>
  <c r="Q112" i="55" s="1"/>
  <c r="K128" i="55"/>
  <c r="L128" i="55" s="1"/>
  <c r="M128" i="55" s="1"/>
  <c r="O144" i="55"/>
  <c r="P144" i="55" s="1"/>
  <c r="Q144" i="55" s="1"/>
  <c r="O153" i="55"/>
  <c r="P153" i="55" s="1"/>
  <c r="Q153" i="55" s="1"/>
  <c r="O161" i="55"/>
  <c r="P161" i="55" s="1"/>
  <c r="Q161" i="55" s="1"/>
  <c r="K201" i="55"/>
  <c r="L201" i="55" s="1"/>
  <c r="M201" i="55" s="1"/>
  <c r="O209" i="55"/>
  <c r="P209" i="55" s="1"/>
  <c r="Q209" i="55" s="1"/>
  <c r="O217" i="55"/>
  <c r="P217" i="55" s="1"/>
  <c r="Q217" i="55" s="1"/>
  <c r="K225" i="55"/>
  <c r="L225" i="55" s="1"/>
  <c r="M225" i="55" s="1"/>
  <c r="O257" i="55"/>
  <c r="P257" i="55" s="1"/>
  <c r="Q257" i="55" s="1"/>
  <c r="O289" i="55"/>
  <c r="P289" i="55" s="1"/>
  <c r="Q289" i="55" s="1"/>
  <c r="K305" i="55"/>
  <c r="L305" i="55" s="1"/>
  <c r="M305" i="55" s="1"/>
  <c r="K337" i="55"/>
  <c r="L337" i="55" s="1"/>
  <c r="M337" i="55" s="1"/>
  <c r="K345" i="55"/>
  <c r="L345" i="55" s="1"/>
  <c r="M345" i="55" s="1"/>
  <c r="O203" i="55"/>
  <c r="P203" i="55" s="1"/>
  <c r="Q203" i="55" s="1"/>
  <c r="K307" i="55"/>
  <c r="L307" i="55" s="1"/>
  <c r="M307" i="55" s="1"/>
  <c r="O10" i="55"/>
  <c r="P10" i="55" s="1"/>
  <c r="Q10" i="55" s="1"/>
  <c r="K75" i="55"/>
  <c r="L75" i="55" s="1"/>
  <c r="M75" i="55" s="1"/>
  <c r="K156" i="55"/>
  <c r="L156" i="55" s="1"/>
  <c r="M156" i="55" s="1"/>
  <c r="K92" i="55"/>
  <c r="L92" i="55" s="1"/>
  <c r="M92" i="55" s="1"/>
  <c r="O140" i="55"/>
  <c r="P140" i="55" s="1"/>
  <c r="Q140" i="55" s="1"/>
  <c r="K13" i="55"/>
  <c r="L13" i="55" s="1"/>
  <c r="M13" i="55" s="1"/>
  <c r="O191" i="55"/>
  <c r="P191" i="55" s="1"/>
  <c r="Q191" i="55" s="1"/>
  <c r="O287" i="55"/>
  <c r="P287" i="55" s="1"/>
  <c r="Q287" i="55" s="1"/>
  <c r="K303" i="55"/>
  <c r="L303" i="55" s="1"/>
  <c r="M303" i="55" s="1"/>
  <c r="O343" i="55"/>
  <c r="P343" i="55" s="1"/>
  <c r="Q343" i="55" s="1"/>
  <c r="K383" i="55"/>
  <c r="L383" i="55" s="1"/>
  <c r="M383" i="55" s="1"/>
  <c r="K15" i="55"/>
  <c r="L15" i="55" s="1"/>
  <c r="M15" i="55" s="1"/>
  <c r="K16" i="55"/>
  <c r="L16" i="55" s="1"/>
  <c r="M16" i="55" s="1"/>
  <c r="K97" i="55"/>
  <c r="L97" i="55" s="1"/>
  <c r="M97" i="55" s="1"/>
  <c r="O113" i="55"/>
  <c r="P113" i="55" s="1"/>
  <c r="Q113" i="55" s="1"/>
  <c r="O121" i="55"/>
  <c r="P121" i="55" s="1"/>
  <c r="Q121" i="55" s="1"/>
  <c r="O129" i="55"/>
  <c r="P129" i="55" s="1"/>
  <c r="Q129" i="55" s="1"/>
  <c r="O137" i="55"/>
  <c r="P137" i="55" s="1"/>
  <c r="Q137" i="55" s="1"/>
  <c r="K145" i="55"/>
  <c r="L145" i="55" s="1"/>
  <c r="M145" i="55" s="1"/>
  <c r="K154" i="55"/>
  <c r="L154" i="55" s="1"/>
  <c r="M154" i="55" s="1"/>
  <c r="O170" i="55"/>
  <c r="P170" i="55" s="1"/>
  <c r="Q170" i="55" s="1"/>
  <c r="O186" i="55"/>
  <c r="P186" i="55" s="1"/>
  <c r="Q186" i="55" s="1"/>
  <c r="K266" i="55"/>
  <c r="L266" i="55" s="1"/>
  <c r="M266" i="55" s="1"/>
  <c r="K274" i="55"/>
  <c r="L274" i="55" s="1"/>
  <c r="M274" i="55" s="1"/>
  <c r="O282" i="55"/>
  <c r="P282" i="55" s="1"/>
  <c r="Q282" i="55" s="1"/>
  <c r="K290" i="55"/>
  <c r="L290" i="55" s="1"/>
  <c r="M290" i="55" s="1"/>
  <c r="O298" i="55"/>
  <c r="P298" i="55" s="1"/>
  <c r="Q298" i="55" s="1"/>
  <c r="K346" i="55"/>
  <c r="L346" i="55" s="1"/>
  <c r="M346" i="55" s="1"/>
  <c r="O362" i="55"/>
  <c r="P362" i="55" s="1"/>
  <c r="Q362" i="55" s="1"/>
  <c r="P8" i="55"/>
  <c r="Q8" i="55" s="1"/>
  <c r="L21" i="55"/>
  <c r="M21" i="55" s="1"/>
  <c r="L22" i="55"/>
  <c r="M22" i="55" s="1"/>
  <c r="L34" i="55"/>
  <c r="M34" i="55" s="1"/>
  <c r="L35" i="55"/>
  <c r="M35" i="55" s="1"/>
  <c r="L36" i="55"/>
  <c r="M36" i="55" s="1"/>
  <c r="L37" i="55"/>
  <c r="M37" i="55" s="1"/>
  <c r="L32" i="55"/>
  <c r="M32" i="55" s="1"/>
  <c r="L62" i="55"/>
  <c r="M62" i="55" s="1"/>
  <c r="L60" i="55"/>
  <c r="M60" i="55" s="1"/>
  <c r="L58" i="55"/>
  <c r="M58" i="55" s="1"/>
  <c r="L57" i="55"/>
  <c r="M57" i="55" s="1"/>
  <c r="L56" i="55"/>
  <c r="M56" i="55" s="1"/>
  <c r="L54" i="55"/>
  <c r="M54" i="55" s="1"/>
  <c r="L52" i="55"/>
  <c r="M52" i="55" s="1"/>
  <c r="O341" i="55"/>
  <c r="P341" i="55" s="1"/>
  <c r="Q341" i="55" s="1"/>
  <c r="K309" i="55"/>
  <c r="L309" i="55" s="1"/>
  <c r="M309" i="55" s="1"/>
  <c r="O309" i="55"/>
  <c r="P309" i="55" s="1"/>
  <c r="Q309" i="55" s="1"/>
  <c r="K322" i="55"/>
  <c r="L322" i="55" s="1"/>
  <c r="M322" i="55" s="1"/>
  <c r="O322" i="55"/>
  <c r="P322" i="55" s="1"/>
  <c r="Q322" i="55" s="1"/>
  <c r="K178" i="55"/>
  <c r="L178" i="55" s="1"/>
  <c r="M178" i="55" s="1"/>
  <c r="O178" i="55"/>
  <c r="P178" i="55" s="1"/>
  <c r="Q178" i="55" s="1"/>
  <c r="K193" i="55"/>
  <c r="L193" i="55" s="1"/>
  <c r="M193" i="55" s="1"/>
  <c r="O193" i="55"/>
  <c r="P193" i="55" s="1"/>
  <c r="Q193" i="55" s="1"/>
  <c r="O122" i="55"/>
  <c r="P122" i="55" s="1"/>
  <c r="Q122" i="55" s="1"/>
  <c r="O233" i="55"/>
  <c r="K233" i="55"/>
  <c r="L233" i="55" s="1"/>
  <c r="M233" i="55" s="1"/>
  <c r="O228" i="55"/>
  <c r="P228" i="55" s="1"/>
  <c r="Q228" i="55" s="1"/>
  <c r="K228" i="55"/>
  <c r="L228" i="55" s="1"/>
  <c r="M228" i="55" s="1"/>
  <c r="O12" i="55"/>
  <c r="P12" i="55" s="1"/>
  <c r="Q12" i="55" s="1"/>
  <c r="K12" i="55"/>
  <c r="L12" i="55" s="1"/>
  <c r="M12" i="55" s="1"/>
  <c r="K212" i="55"/>
  <c r="L212" i="55" s="1"/>
  <c r="M212" i="55" s="1"/>
  <c r="O212" i="55"/>
  <c r="P212" i="55" s="1"/>
  <c r="Q212" i="55" s="1"/>
  <c r="K84" i="55"/>
  <c r="L84" i="55" s="1"/>
  <c r="M84" i="55" s="1"/>
  <c r="K100" i="55"/>
  <c r="L100" i="55" s="1"/>
  <c r="M100" i="55" s="1"/>
  <c r="K169" i="55"/>
  <c r="L169" i="55" s="1"/>
  <c r="M169" i="55" s="1"/>
  <c r="O169" i="55"/>
  <c r="P169" i="55" s="1"/>
  <c r="Q169" i="55" s="1"/>
  <c r="O214" i="55"/>
  <c r="P214" i="55" s="1"/>
  <c r="Q214" i="55" s="1"/>
  <c r="K214" i="55"/>
  <c r="L214" i="55" s="1"/>
  <c r="M214" i="55" s="1"/>
  <c r="K226" i="55"/>
  <c r="L226" i="55" s="1"/>
  <c r="M226" i="55" s="1"/>
  <c r="O226" i="55"/>
  <c r="P226" i="55" s="1"/>
  <c r="Q226" i="55" s="1"/>
  <c r="K325" i="55"/>
  <c r="L325" i="55" s="1"/>
  <c r="M325" i="55" s="1"/>
  <c r="O325" i="55"/>
  <c r="P325" i="55" s="1"/>
  <c r="Q325" i="55" s="1"/>
  <c r="O216" i="55"/>
  <c r="P216" i="55" s="1"/>
  <c r="Q216" i="55" s="1"/>
  <c r="K216" i="55"/>
  <c r="L216" i="55" s="1"/>
  <c r="M216" i="55" s="1"/>
  <c r="K369" i="55"/>
  <c r="L369" i="55" s="1"/>
  <c r="M369" i="55" s="1"/>
  <c r="O369" i="55"/>
  <c r="P369" i="55" s="1"/>
  <c r="Q369" i="55" s="1"/>
  <c r="K357" i="55"/>
  <c r="L357" i="55" s="1"/>
  <c r="M357" i="55" s="1"/>
  <c r="O357" i="55"/>
  <c r="P357" i="55" s="1"/>
  <c r="Q357" i="55" s="1"/>
  <c r="K9" i="55"/>
  <c r="L9" i="55" s="1"/>
  <c r="M9" i="55" s="1"/>
  <c r="O9" i="55"/>
  <c r="P9" i="55" s="1"/>
  <c r="Q9" i="55" s="1"/>
  <c r="O268" i="55"/>
  <c r="P268" i="55" s="1"/>
  <c r="Q268" i="55" s="1"/>
  <c r="K268" i="55"/>
  <c r="L268" i="55" s="1"/>
  <c r="M268" i="55" s="1"/>
  <c r="K231" i="55"/>
  <c r="L231" i="55" s="1"/>
  <c r="M231" i="55" s="1"/>
  <c r="K150" i="55"/>
  <c r="L150" i="55" s="1"/>
  <c r="M150" i="55" s="1"/>
  <c r="O150" i="55"/>
  <c r="P150" i="55" s="1"/>
  <c r="Q150" i="55" s="1"/>
  <c r="O232" i="55"/>
  <c r="P232" i="55" s="1"/>
  <c r="Q232" i="55" s="1"/>
  <c r="K232" i="55"/>
  <c r="L232" i="55" s="1"/>
  <c r="M232" i="55" s="1"/>
  <c r="K364" i="55"/>
  <c r="L364" i="55" s="1"/>
  <c r="M364" i="55" s="1"/>
  <c r="O364" i="55"/>
  <c r="P364" i="55" s="1"/>
  <c r="Q364" i="55" s="1"/>
  <c r="K379" i="55"/>
  <c r="L379" i="55" s="1"/>
  <c r="M379" i="55" s="1"/>
  <c r="O379" i="55"/>
  <c r="P379" i="55" s="1"/>
  <c r="Q379" i="55" s="1"/>
  <c r="O221" i="55"/>
  <c r="P221" i="55" s="1"/>
  <c r="Q221" i="55" s="1"/>
  <c r="K221" i="55"/>
  <c r="L221" i="55" s="1"/>
  <c r="M221" i="55" s="1"/>
  <c r="O293" i="55"/>
  <c r="P293" i="55" s="1"/>
  <c r="Q293" i="55" s="1"/>
  <c r="O194" i="55"/>
  <c r="P194" i="55" s="1"/>
  <c r="Q194" i="55" s="1"/>
  <c r="K194" i="55"/>
  <c r="L194" i="55" s="1"/>
  <c r="M194" i="55" s="1"/>
  <c r="K11" i="55"/>
  <c r="L11" i="55" s="1"/>
  <c r="M11" i="55" s="1"/>
  <c r="O11" i="55"/>
  <c r="P11" i="55" s="1"/>
  <c r="Q11" i="55" s="1"/>
  <c r="K68" i="55"/>
  <c r="L68" i="55" s="1"/>
  <c r="M68" i="55" s="1"/>
  <c r="K8" i="55"/>
  <c r="L8" i="55" s="1"/>
  <c r="M8" i="55" s="1"/>
  <c r="K76" i="55"/>
  <c r="L76" i="55" s="1"/>
  <c r="M76" i="55" s="1"/>
  <c r="K147" i="55"/>
  <c r="L147" i="55" s="1"/>
  <c r="M147" i="55" s="1"/>
  <c r="O147" i="55"/>
  <c r="P147" i="55" s="1"/>
  <c r="Q147" i="55" s="1"/>
  <c r="K177" i="55"/>
  <c r="L177" i="55" s="1"/>
  <c r="M177" i="55" s="1"/>
  <c r="O177" i="55"/>
  <c r="P177" i="55" s="1"/>
  <c r="Q177" i="55" s="1"/>
  <c r="K207" i="55"/>
  <c r="L207" i="55" s="1"/>
  <c r="M207" i="55" s="1"/>
  <c r="O207" i="55"/>
  <c r="P207" i="55" s="1"/>
  <c r="Q207" i="55" s="1"/>
  <c r="O223" i="55"/>
  <c r="P223" i="55" s="1"/>
  <c r="Q223" i="55" s="1"/>
  <c r="K223" i="55"/>
  <c r="L223" i="55" s="1"/>
  <c r="M223" i="55" s="1"/>
  <c r="K138" i="55"/>
  <c r="L138" i="55" s="1"/>
  <c r="M138" i="55" s="1"/>
  <c r="O138" i="55"/>
  <c r="P138" i="55" s="1"/>
  <c r="Q138" i="55" s="1"/>
  <c r="O155" i="55"/>
  <c r="P155" i="55" s="1"/>
  <c r="Q155" i="55" s="1"/>
  <c r="K155" i="55"/>
  <c r="L155" i="55" s="1"/>
  <c r="M155" i="55" s="1"/>
  <c r="K350" i="55"/>
  <c r="L350" i="55" s="1"/>
  <c r="M350" i="55" s="1"/>
  <c r="O350" i="55"/>
  <c r="P350" i="55" s="1"/>
  <c r="Q350" i="55" s="1"/>
  <c r="K373" i="55"/>
  <c r="L373" i="55" s="1"/>
  <c r="M373" i="55" s="1"/>
  <c r="O373" i="55"/>
  <c r="P373" i="55" s="1"/>
  <c r="Q373" i="55" s="1"/>
  <c r="K281" i="55"/>
  <c r="L281" i="55" s="1"/>
  <c r="M281" i="55" s="1"/>
  <c r="O281" i="55"/>
  <c r="P281" i="55" s="1"/>
  <c r="Q281" i="55" s="1"/>
  <c r="K333" i="55"/>
  <c r="L333" i="55" s="1"/>
  <c r="M333" i="55" s="1"/>
  <c r="O333" i="55"/>
  <c r="P333" i="55" s="1"/>
  <c r="Q333" i="55" s="1"/>
  <c r="K116" i="55"/>
  <c r="L116" i="55" s="1"/>
  <c r="M116" i="55" s="1"/>
  <c r="O116" i="55"/>
  <c r="P116" i="55" s="1"/>
  <c r="Q116" i="55" s="1"/>
  <c r="K224" i="55"/>
  <c r="L224" i="55" s="1"/>
  <c r="M224" i="55" s="1"/>
  <c r="K209" i="55"/>
  <c r="L209" i="55" s="1"/>
  <c r="M209" i="55" s="1"/>
  <c r="O218" i="55"/>
  <c r="P218" i="55" s="1"/>
  <c r="Q218" i="55" s="1"/>
  <c r="K218" i="55"/>
  <c r="L218" i="55" s="1"/>
  <c r="M218" i="55" s="1"/>
  <c r="K264" i="55"/>
  <c r="L264" i="55" s="1"/>
  <c r="M264" i="55" s="1"/>
  <c r="O264" i="55"/>
  <c r="P264" i="55" s="1"/>
  <c r="Q264" i="55" s="1"/>
  <c r="K185" i="55"/>
  <c r="L185" i="55" s="1"/>
  <c r="M185" i="55" s="1"/>
  <c r="O185" i="55"/>
  <c r="P185" i="55" s="1"/>
  <c r="Q185" i="55" s="1"/>
  <c r="O175" i="55"/>
  <c r="P175" i="55" s="1"/>
  <c r="Q175" i="55" s="1"/>
  <c r="K175" i="55"/>
  <c r="L175" i="55" s="1"/>
  <c r="M175" i="55" s="1"/>
  <c r="O278" i="55"/>
  <c r="P278" i="55" s="1"/>
  <c r="Q278" i="55" s="1"/>
  <c r="K278" i="55"/>
  <c r="L278" i="55" s="1"/>
  <c r="M278" i="55" s="1"/>
  <c r="K317" i="55"/>
  <c r="L317" i="55" s="1"/>
  <c r="M317" i="55" s="1"/>
  <c r="O317" i="55"/>
  <c r="P317" i="55" s="1"/>
  <c r="Q317" i="55" s="1"/>
  <c r="O132" i="55"/>
  <c r="P132" i="55" s="1"/>
  <c r="Q132" i="55" s="1"/>
  <c r="O152" i="55"/>
  <c r="P152" i="55" s="1"/>
  <c r="Q152" i="55" s="1"/>
  <c r="K152" i="55"/>
  <c r="L152" i="55" s="1"/>
  <c r="M152" i="55" s="1"/>
  <c r="K163" i="55"/>
  <c r="L163" i="55" s="1"/>
  <c r="M163" i="55" s="1"/>
  <c r="O163" i="55"/>
  <c r="P163" i="55" s="1"/>
  <c r="Q163" i="55" s="1"/>
  <c r="O294" i="55"/>
  <c r="P294" i="55" s="1"/>
  <c r="Q294" i="55" s="1"/>
  <c r="K294" i="55"/>
  <c r="L294" i="55" s="1"/>
  <c r="M294" i="55" s="1"/>
  <c r="K354" i="55"/>
  <c r="L354" i="55" s="1"/>
  <c r="M354" i="55" s="1"/>
  <c r="O354" i="55"/>
  <c r="P354" i="55" s="1"/>
  <c r="Q354" i="55" s="1"/>
  <c r="K230" i="55"/>
  <c r="L230" i="55" s="1"/>
  <c r="M230" i="55" s="1"/>
  <c r="O230" i="55"/>
  <c r="P230" i="55" s="1"/>
  <c r="Q230" i="55" s="1"/>
  <c r="K342" i="55"/>
  <c r="L342" i="55" s="1"/>
  <c r="M342" i="55" s="1"/>
  <c r="O342" i="55"/>
  <c r="P342" i="55" s="1"/>
  <c r="Q342" i="55" s="1"/>
  <c r="K200" i="55"/>
  <c r="L200" i="55" s="1"/>
  <c r="M200" i="55" s="1"/>
  <c r="K262" i="55"/>
  <c r="L262" i="55" s="1"/>
  <c r="M262" i="55" s="1"/>
  <c r="K286" i="55"/>
  <c r="L286" i="55" s="1"/>
  <c r="M286" i="55" s="1"/>
  <c r="K17" i="55"/>
  <c r="L17" i="55" s="1"/>
  <c r="M17" i="55" s="1"/>
  <c r="O17" i="55"/>
  <c r="P17" i="55" s="1"/>
  <c r="Q17" i="55" s="1"/>
  <c r="K88" i="55"/>
  <c r="L88" i="55" s="1"/>
  <c r="M88" i="55" s="1"/>
  <c r="K72" i="55"/>
  <c r="L72" i="55" s="1"/>
  <c r="M72" i="55" s="1"/>
  <c r="K95" i="55"/>
  <c r="L95" i="55" s="1"/>
  <c r="M95" i="55" s="1"/>
  <c r="K102" i="55"/>
  <c r="L102" i="55" s="1"/>
  <c r="M102" i="55" s="1"/>
  <c r="K80" i="55"/>
  <c r="L80" i="55" s="1"/>
  <c r="M80" i="55" s="1"/>
  <c r="O166" i="55"/>
  <c r="P166" i="55" s="1"/>
  <c r="Q166" i="55" s="1"/>
  <c r="K166" i="55"/>
  <c r="L166" i="55" s="1"/>
  <c r="M166" i="55" s="1"/>
  <c r="O234" i="55"/>
  <c r="P234" i="55" s="1"/>
  <c r="Q234" i="55" s="1"/>
  <c r="K234" i="55"/>
  <c r="L234" i="55" s="1"/>
  <c r="M234" i="55" s="1"/>
  <c r="K82" i="55"/>
  <c r="L82" i="55" s="1"/>
  <c r="M82" i="55" s="1"/>
  <c r="O149" i="55"/>
  <c r="P149" i="55" s="1"/>
  <c r="Q149" i="55" s="1"/>
  <c r="K149" i="55"/>
  <c r="L149" i="55" s="1"/>
  <c r="M149" i="55" s="1"/>
  <c r="O181" i="55"/>
  <c r="P181" i="55" s="1"/>
  <c r="Q181" i="55" s="1"/>
  <c r="K181" i="55"/>
  <c r="L181" i="55" s="1"/>
  <c r="M181" i="55" s="1"/>
  <c r="K187" i="55"/>
  <c r="L187" i="55" s="1"/>
  <c r="M187" i="55" s="1"/>
  <c r="O187" i="55"/>
  <c r="P187" i="55" s="1"/>
  <c r="Q187" i="55" s="1"/>
  <c r="K199" i="55"/>
  <c r="L199" i="55" s="1"/>
  <c r="M199" i="55" s="1"/>
  <c r="O199" i="55"/>
  <c r="P199" i="55" s="1"/>
  <c r="Q199" i="55" s="1"/>
  <c r="K359" i="55"/>
  <c r="L359" i="55" s="1"/>
  <c r="M359" i="55" s="1"/>
  <c r="O359" i="55"/>
  <c r="P359" i="55" s="1"/>
  <c r="Q359" i="55" s="1"/>
  <c r="K73" i="55"/>
  <c r="L73" i="55" s="1"/>
  <c r="M73" i="55" s="1"/>
  <c r="K107" i="55"/>
  <c r="L107" i="55" s="1"/>
  <c r="M107" i="55" s="1"/>
  <c r="O107" i="55"/>
  <c r="P107" i="55" s="1"/>
  <c r="Q107" i="55" s="1"/>
  <c r="O136" i="55"/>
  <c r="P136" i="55" s="1"/>
  <c r="Q136" i="55" s="1"/>
  <c r="K136" i="55"/>
  <c r="L136" i="55" s="1"/>
  <c r="M136" i="55" s="1"/>
  <c r="K143" i="55"/>
  <c r="L143" i="55" s="1"/>
  <c r="M143" i="55" s="1"/>
  <c r="O143" i="55"/>
  <c r="P143" i="55" s="1"/>
  <c r="Q143" i="55" s="1"/>
  <c r="O157" i="55"/>
  <c r="P157" i="55" s="1"/>
  <c r="Q157" i="55" s="1"/>
  <c r="K157" i="55"/>
  <c r="L157" i="55" s="1"/>
  <c r="M157" i="55" s="1"/>
  <c r="O182" i="55"/>
  <c r="P182" i="55" s="1"/>
  <c r="Q182" i="55" s="1"/>
  <c r="K182" i="55"/>
  <c r="L182" i="55" s="1"/>
  <c r="M182" i="55" s="1"/>
  <c r="K273" i="55"/>
  <c r="L273" i="55" s="1"/>
  <c r="M273" i="55" s="1"/>
  <c r="O273" i="55"/>
  <c r="P273" i="55" s="1"/>
  <c r="Q273" i="55" s="1"/>
  <c r="K71" i="55"/>
  <c r="L71" i="55" s="1"/>
  <c r="M71" i="55" s="1"/>
  <c r="K77" i="55"/>
  <c r="L77" i="55" s="1"/>
  <c r="M77" i="55" s="1"/>
  <c r="K86" i="55"/>
  <c r="L86" i="55" s="1"/>
  <c r="M86" i="55" s="1"/>
  <c r="K90" i="55"/>
  <c r="L90" i="55" s="1"/>
  <c r="M90" i="55" s="1"/>
  <c r="K123" i="55"/>
  <c r="L123" i="55" s="1"/>
  <c r="M123" i="55" s="1"/>
  <c r="O123" i="55"/>
  <c r="P123" i="55" s="1"/>
  <c r="Q123" i="55" s="1"/>
  <c r="O173" i="55"/>
  <c r="P173" i="55" s="1"/>
  <c r="Q173" i="55" s="1"/>
  <c r="K173" i="55"/>
  <c r="L173" i="55" s="1"/>
  <c r="M173" i="55" s="1"/>
  <c r="O237" i="55"/>
  <c r="P237" i="55" s="1"/>
  <c r="Q237" i="55" s="1"/>
  <c r="K237" i="55"/>
  <c r="L237" i="55" s="1"/>
  <c r="M237" i="55" s="1"/>
  <c r="O299" i="55"/>
  <c r="P299" i="55" s="1"/>
  <c r="Q299" i="55" s="1"/>
  <c r="K299" i="55"/>
  <c r="L299" i="55" s="1"/>
  <c r="M299" i="55" s="1"/>
  <c r="K87" i="55"/>
  <c r="L87" i="55" s="1"/>
  <c r="M87" i="55" s="1"/>
  <c r="K79" i="55"/>
  <c r="L79" i="55" s="1"/>
  <c r="M79" i="55" s="1"/>
  <c r="K85" i="55"/>
  <c r="L85" i="55" s="1"/>
  <c r="M85" i="55" s="1"/>
  <c r="K94" i="55"/>
  <c r="L94" i="55" s="1"/>
  <c r="M94" i="55" s="1"/>
  <c r="K104" i="55"/>
  <c r="L104" i="55" s="1"/>
  <c r="M104" i="55" s="1"/>
  <c r="K146" i="55"/>
  <c r="L146" i="55" s="1"/>
  <c r="M146" i="55" s="1"/>
  <c r="O146" i="55"/>
  <c r="P146" i="55" s="1"/>
  <c r="Q146" i="55" s="1"/>
  <c r="K162" i="55"/>
  <c r="L162" i="55" s="1"/>
  <c r="M162" i="55" s="1"/>
  <c r="O162" i="55"/>
  <c r="P162" i="55" s="1"/>
  <c r="Q162" i="55" s="1"/>
  <c r="O165" i="55"/>
  <c r="P165" i="55" s="1"/>
  <c r="Q165" i="55" s="1"/>
  <c r="K165" i="55"/>
  <c r="L165" i="55" s="1"/>
  <c r="M165" i="55" s="1"/>
  <c r="O285" i="55"/>
  <c r="P285" i="55" s="1"/>
  <c r="Q285" i="55" s="1"/>
  <c r="K285" i="55"/>
  <c r="L285" i="55" s="1"/>
  <c r="M285" i="55" s="1"/>
  <c r="O134" i="55"/>
  <c r="P134" i="55" s="1"/>
  <c r="Q134" i="55" s="1"/>
  <c r="K134" i="55"/>
  <c r="L134" i="55" s="1"/>
  <c r="M134" i="55" s="1"/>
  <c r="K93" i="55"/>
  <c r="L93" i="55" s="1"/>
  <c r="M93" i="55" s="1"/>
  <c r="O196" i="55"/>
  <c r="K196" i="55"/>
  <c r="L196" i="55" s="1"/>
  <c r="M196" i="55" s="1"/>
  <c r="K70" i="55"/>
  <c r="L70" i="55" s="1"/>
  <c r="M70" i="55" s="1"/>
  <c r="K74" i="55"/>
  <c r="L74" i="55" s="1"/>
  <c r="M74" i="55" s="1"/>
  <c r="K89" i="55"/>
  <c r="L89" i="55" s="1"/>
  <c r="M89" i="55" s="1"/>
  <c r="O151" i="55"/>
  <c r="P151" i="55" s="1"/>
  <c r="Q151" i="55" s="1"/>
  <c r="K151" i="55"/>
  <c r="L151" i="55" s="1"/>
  <c r="M151" i="55" s="1"/>
  <c r="O172" i="55"/>
  <c r="P172" i="55" s="1"/>
  <c r="Q172" i="55" s="1"/>
  <c r="K172" i="55"/>
  <c r="L172" i="55" s="1"/>
  <c r="M172" i="55" s="1"/>
  <c r="K176" i="55"/>
  <c r="L176" i="55" s="1"/>
  <c r="M176" i="55" s="1"/>
  <c r="O176" i="55"/>
  <c r="P176" i="55" s="1"/>
  <c r="Q176" i="55" s="1"/>
  <c r="O189" i="55"/>
  <c r="P189" i="55" s="1"/>
  <c r="Q189" i="55" s="1"/>
  <c r="K189" i="55"/>
  <c r="L189" i="55" s="1"/>
  <c r="M189" i="55" s="1"/>
  <c r="O255" i="55"/>
  <c r="P255" i="55" s="1"/>
  <c r="Q255" i="55" s="1"/>
  <c r="K255" i="55"/>
  <c r="L255" i="55" s="1"/>
  <c r="M255" i="55" s="1"/>
  <c r="K119" i="55"/>
  <c r="L119" i="55" s="1"/>
  <c r="M119" i="55" s="1"/>
  <c r="O119" i="55"/>
  <c r="P119" i="55" s="1"/>
  <c r="Q119" i="55" s="1"/>
  <c r="K81" i="55"/>
  <c r="L81" i="55" s="1"/>
  <c r="M81" i="55" s="1"/>
  <c r="K99" i="55"/>
  <c r="L99" i="55" s="1"/>
  <c r="M99" i="55" s="1"/>
  <c r="K115" i="55"/>
  <c r="L115" i="55" s="1"/>
  <c r="M115" i="55" s="1"/>
  <c r="O115" i="55"/>
  <c r="P115" i="55" s="1"/>
  <c r="Q115" i="55" s="1"/>
  <c r="O180" i="55"/>
  <c r="P180" i="55" s="1"/>
  <c r="Q180" i="55" s="1"/>
  <c r="K180" i="55"/>
  <c r="L180" i="55" s="1"/>
  <c r="M180" i="55" s="1"/>
  <c r="O210" i="55"/>
  <c r="P210" i="55" s="1"/>
  <c r="Q210" i="55" s="1"/>
  <c r="K210" i="55"/>
  <c r="L210" i="55" s="1"/>
  <c r="M210" i="55" s="1"/>
  <c r="O120" i="55"/>
  <c r="P120" i="55" s="1"/>
  <c r="Q120" i="55" s="1"/>
  <c r="K120" i="55"/>
  <c r="L120" i="55" s="1"/>
  <c r="M120" i="55" s="1"/>
  <c r="K127" i="55"/>
  <c r="L127" i="55" s="1"/>
  <c r="M127" i="55" s="1"/>
  <c r="O127" i="55"/>
  <c r="P127" i="55" s="1"/>
  <c r="Q127" i="55" s="1"/>
  <c r="K135" i="55"/>
  <c r="L135" i="55" s="1"/>
  <c r="M135" i="55" s="1"/>
  <c r="O135" i="55"/>
  <c r="P135" i="55" s="1"/>
  <c r="Q135" i="55" s="1"/>
  <c r="K139" i="55"/>
  <c r="L139" i="55" s="1"/>
  <c r="M139" i="55" s="1"/>
  <c r="O139" i="55"/>
  <c r="P139" i="55" s="1"/>
  <c r="Q139" i="55" s="1"/>
  <c r="K69" i="55"/>
  <c r="L69" i="55" s="1"/>
  <c r="M69" i="55" s="1"/>
  <c r="K78" i="55"/>
  <c r="L78" i="55" s="1"/>
  <c r="M78" i="55" s="1"/>
  <c r="K131" i="55"/>
  <c r="L131" i="55" s="1"/>
  <c r="M131" i="55" s="1"/>
  <c r="O131" i="55"/>
  <c r="P131" i="55" s="1"/>
  <c r="Q131" i="55" s="1"/>
  <c r="O105" i="55"/>
  <c r="P105" i="55" s="1"/>
  <c r="Q105" i="55" s="1"/>
  <c r="K105" i="55"/>
  <c r="L105" i="55" s="1"/>
  <c r="M105" i="55" s="1"/>
  <c r="K111" i="55"/>
  <c r="L111" i="55" s="1"/>
  <c r="M111" i="55" s="1"/>
  <c r="O111" i="55"/>
  <c r="P111" i="55" s="1"/>
  <c r="Q111" i="55" s="1"/>
  <c r="O118" i="55"/>
  <c r="P118" i="55" s="1"/>
  <c r="Q118" i="55" s="1"/>
  <c r="K118" i="55"/>
  <c r="L118" i="55" s="1"/>
  <c r="M118" i="55" s="1"/>
  <c r="O159" i="55"/>
  <c r="P159" i="55" s="1"/>
  <c r="Q159" i="55" s="1"/>
  <c r="K159" i="55"/>
  <c r="L159" i="55" s="1"/>
  <c r="M159" i="55" s="1"/>
  <c r="O267" i="55"/>
  <c r="P267" i="55" s="1"/>
  <c r="Q267" i="55" s="1"/>
  <c r="K267" i="55"/>
  <c r="L267" i="55" s="1"/>
  <c r="M267" i="55" s="1"/>
  <c r="O202" i="55"/>
  <c r="P202" i="55" s="1"/>
  <c r="Q202" i="55" s="1"/>
  <c r="K202" i="55"/>
  <c r="L202" i="55" s="1"/>
  <c r="M202" i="55" s="1"/>
  <c r="K114" i="55"/>
  <c r="L114" i="55" s="1"/>
  <c r="M114" i="55" s="1"/>
  <c r="K130" i="55"/>
  <c r="L130" i="55" s="1"/>
  <c r="M130" i="55" s="1"/>
  <c r="O251" i="55"/>
  <c r="P251" i="55" s="1"/>
  <c r="Q251" i="55" s="1"/>
  <c r="K251" i="55"/>
  <c r="L251" i="55" s="1"/>
  <c r="M251" i="55" s="1"/>
  <c r="K265" i="55"/>
  <c r="L265" i="55" s="1"/>
  <c r="M265" i="55" s="1"/>
  <c r="O265" i="55"/>
  <c r="P265" i="55" s="1"/>
  <c r="Q265" i="55" s="1"/>
  <c r="O276" i="55"/>
  <c r="P276" i="55" s="1"/>
  <c r="Q276" i="55" s="1"/>
  <c r="K276" i="55"/>
  <c r="L276" i="55" s="1"/>
  <c r="M276" i="55" s="1"/>
  <c r="O154" i="55"/>
  <c r="P154" i="55" s="1"/>
  <c r="Q154" i="55" s="1"/>
  <c r="O239" i="55"/>
  <c r="P239" i="55" s="1"/>
  <c r="Q239" i="55" s="1"/>
  <c r="K239" i="55"/>
  <c r="L239" i="55" s="1"/>
  <c r="M239" i="55" s="1"/>
  <c r="O242" i="55"/>
  <c r="P242" i="55" s="1"/>
  <c r="Q242" i="55" s="1"/>
  <c r="K242" i="55"/>
  <c r="L242" i="55" s="1"/>
  <c r="M242" i="55" s="1"/>
  <c r="O248" i="55"/>
  <c r="P248" i="55" s="1"/>
  <c r="Q248" i="55" s="1"/>
  <c r="K248" i="55"/>
  <c r="L248" i="55" s="1"/>
  <c r="M248" i="55" s="1"/>
  <c r="O258" i="55"/>
  <c r="P258" i="55" s="1"/>
  <c r="Q258" i="55" s="1"/>
  <c r="K258" i="55"/>
  <c r="L258" i="55" s="1"/>
  <c r="M258" i="55" s="1"/>
  <c r="K280" i="55"/>
  <c r="L280" i="55" s="1"/>
  <c r="M280" i="55" s="1"/>
  <c r="O280" i="55"/>
  <c r="P280" i="55" s="1"/>
  <c r="Q280" i="55" s="1"/>
  <c r="K288" i="55"/>
  <c r="L288" i="55" s="1"/>
  <c r="M288" i="55" s="1"/>
  <c r="O288" i="55"/>
  <c r="P288" i="55" s="1"/>
  <c r="Q288" i="55" s="1"/>
  <c r="O306" i="55"/>
  <c r="P306" i="55" s="1"/>
  <c r="Q306" i="55" s="1"/>
  <c r="K306" i="55"/>
  <c r="L306" i="55" s="1"/>
  <c r="M306" i="55" s="1"/>
  <c r="K310" i="55"/>
  <c r="L310" i="55" s="1"/>
  <c r="M310" i="55" s="1"/>
  <c r="O310" i="55"/>
  <c r="P310" i="55" s="1"/>
  <c r="Q310" i="55" s="1"/>
  <c r="K338" i="55"/>
  <c r="L338" i="55" s="1"/>
  <c r="M338" i="55" s="1"/>
  <c r="O338" i="55"/>
  <c r="P338" i="55" s="1"/>
  <c r="Q338" i="55" s="1"/>
  <c r="K98" i="55"/>
  <c r="L98" i="55" s="1"/>
  <c r="M98" i="55" s="1"/>
  <c r="K161" i="55"/>
  <c r="L161" i="55" s="1"/>
  <c r="M161" i="55" s="1"/>
  <c r="O110" i="55"/>
  <c r="P110" i="55" s="1"/>
  <c r="Q110" i="55" s="1"/>
  <c r="K110" i="55"/>
  <c r="L110" i="55" s="1"/>
  <c r="M110" i="55" s="1"/>
  <c r="O126" i="55"/>
  <c r="P126" i="55" s="1"/>
  <c r="Q126" i="55" s="1"/>
  <c r="K126" i="55"/>
  <c r="L126" i="55" s="1"/>
  <c r="M126" i="55" s="1"/>
  <c r="O142" i="55"/>
  <c r="P142" i="55" s="1"/>
  <c r="Q142" i="55" s="1"/>
  <c r="K142" i="55"/>
  <c r="L142" i="55" s="1"/>
  <c r="M142" i="55" s="1"/>
  <c r="O164" i="55"/>
  <c r="P164" i="55" s="1"/>
  <c r="Q164" i="55" s="1"/>
  <c r="O188" i="55"/>
  <c r="P188" i="55" s="1"/>
  <c r="Q188" i="55" s="1"/>
  <c r="K188" i="55"/>
  <c r="L188" i="55" s="1"/>
  <c r="M188" i="55" s="1"/>
  <c r="O245" i="55"/>
  <c r="P245" i="55" s="1"/>
  <c r="Q245" i="55" s="1"/>
  <c r="K245" i="55"/>
  <c r="L245" i="55" s="1"/>
  <c r="M245" i="55" s="1"/>
  <c r="K331" i="55"/>
  <c r="L331" i="55" s="1"/>
  <c r="M331" i="55" s="1"/>
  <c r="O331" i="55"/>
  <c r="P331" i="55" s="1"/>
  <c r="Q331" i="55" s="1"/>
  <c r="K381" i="55"/>
  <c r="L381" i="55" s="1"/>
  <c r="M381" i="55" s="1"/>
  <c r="O381" i="55"/>
  <c r="P381" i="55" s="1"/>
  <c r="Q381" i="55" s="1"/>
  <c r="O247" i="55"/>
  <c r="P247" i="55" s="1"/>
  <c r="Q247" i="55" s="1"/>
  <c r="K247" i="55"/>
  <c r="L247" i="55" s="1"/>
  <c r="M247" i="55" s="1"/>
  <c r="K260" i="55"/>
  <c r="L260" i="55" s="1"/>
  <c r="M260" i="55" s="1"/>
  <c r="O260" i="55"/>
  <c r="P260" i="55" s="1"/>
  <c r="Q260" i="55" s="1"/>
  <c r="O300" i="55"/>
  <c r="P300" i="55" s="1"/>
  <c r="Q300" i="55" s="1"/>
  <c r="K300" i="55"/>
  <c r="L300" i="55" s="1"/>
  <c r="M300" i="55" s="1"/>
  <c r="O392" i="55"/>
  <c r="P392" i="55" s="1"/>
  <c r="Q392" i="55" s="1"/>
  <c r="K392" i="55"/>
  <c r="L392" i="55" s="1"/>
  <c r="M392" i="55" s="1"/>
  <c r="O243" i="55"/>
  <c r="P243" i="55" s="1"/>
  <c r="Q243" i="55" s="1"/>
  <c r="K243" i="55"/>
  <c r="L243" i="55" s="1"/>
  <c r="M243" i="55" s="1"/>
  <c r="O249" i="55"/>
  <c r="P249" i="55" s="1"/>
  <c r="Q249" i="55" s="1"/>
  <c r="K249" i="55"/>
  <c r="L249" i="55" s="1"/>
  <c r="M249" i="55" s="1"/>
  <c r="K272" i="55"/>
  <c r="L272" i="55" s="1"/>
  <c r="M272" i="55" s="1"/>
  <c r="O272" i="55"/>
  <c r="P272" i="55" s="1"/>
  <c r="Q272" i="55" s="1"/>
  <c r="O235" i="55"/>
  <c r="P235" i="55" s="1"/>
  <c r="Q235" i="55" s="1"/>
  <c r="K235" i="55"/>
  <c r="L235" i="55" s="1"/>
  <c r="M235" i="55" s="1"/>
  <c r="O241" i="55"/>
  <c r="P241" i="55" s="1"/>
  <c r="Q241" i="55" s="1"/>
  <c r="K241" i="55"/>
  <c r="L241" i="55" s="1"/>
  <c r="M241" i="55" s="1"/>
  <c r="O250" i="55"/>
  <c r="P250" i="55" s="1"/>
  <c r="Q250" i="55" s="1"/>
  <c r="K250" i="55"/>
  <c r="L250" i="55" s="1"/>
  <c r="M250" i="55" s="1"/>
  <c r="K204" i="55"/>
  <c r="L204" i="55" s="1"/>
  <c r="M204" i="55" s="1"/>
  <c r="O240" i="55"/>
  <c r="P240" i="55" s="1"/>
  <c r="Q240" i="55" s="1"/>
  <c r="K240" i="55"/>
  <c r="L240" i="55" s="1"/>
  <c r="M240" i="55" s="1"/>
  <c r="O284" i="55"/>
  <c r="P284" i="55" s="1"/>
  <c r="Q284" i="55" s="1"/>
  <c r="K284" i="55"/>
  <c r="L284" i="55" s="1"/>
  <c r="M284" i="55" s="1"/>
  <c r="K371" i="55"/>
  <c r="L371" i="55" s="1"/>
  <c r="M371" i="55" s="1"/>
  <c r="O371" i="55"/>
  <c r="P371" i="55" s="1"/>
  <c r="Q371" i="55" s="1"/>
  <c r="K366" i="55"/>
  <c r="L366" i="55" s="1"/>
  <c r="M366" i="55" s="1"/>
  <c r="O366" i="55"/>
  <c r="P366" i="55" s="1"/>
  <c r="Q366" i="55" s="1"/>
  <c r="O238" i="55"/>
  <c r="P238" i="55" s="1"/>
  <c r="Q238" i="55" s="1"/>
  <c r="K238" i="55"/>
  <c r="L238" i="55" s="1"/>
  <c r="M238" i="55" s="1"/>
  <c r="O246" i="55"/>
  <c r="P246" i="55" s="1"/>
  <c r="Q246" i="55" s="1"/>
  <c r="K246" i="55"/>
  <c r="L246" i="55" s="1"/>
  <c r="M246" i="55" s="1"/>
  <c r="O270" i="55"/>
  <c r="P270" i="55" s="1"/>
  <c r="Q270" i="55" s="1"/>
  <c r="K270" i="55"/>
  <c r="L270" i="55" s="1"/>
  <c r="M270" i="55" s="1"/>
  <c r="O297" i="55"/>
  <c r="P297" i="55" s="1"/>
  <c r="Q297" i="55" s="1"/>
  <c r="K297" i="55"/>
  <c r="L297" i="55" s="1"/>
  <c r="M297" i="55" s="1"/>
  <c r="K313" i="55"/>
  <c r="L313" i="55" s="1"/>
  <c r="M313" i="55" s="1"/>
  <c r="O313" i="55"/>
  <c r="P313" i="55" s="1"/>
  <c r="Q313" i="55" s="1"/>
  <c r="O319" i="55"/>
  <c r="P319" i="55" s="1"/>
  <c r="Q319" i="55" s="1"/>
  <c r="K339" i="55"/>
  <c r="L339" i="55" s="1"/>
  <c r="M339" i="55" s="1"/>
  <c r="O339" i="55"/>
  <c r="P339" i="55" s="1"/>
  <c r="Q339" i="55" s="1"/>
  <c r="K374" i="55"/>
  <c r="L374" i="55" s="1"/>
  <c r="M374" i="55" s="1"/>
  <c r="O374" i="55"/>
  <c r="P374" i="55" s="1"/>
  <c r="Q374" i="55" s="1"/>
  <c r="K376" i="55"/>
  <c r="L376" i="55" s="1"/>
  <c r="M376" i="55" s="1"/>
  <c r="O376" i="55"/>
  <c r="P376" i="55" s="1"/>
  <c r="Q376" i="55" s="1"/>
  <c r="O236" i="55"/>
  <c r="P236" i="55" s="1"/>
  <c r="Q236" i="55" s="1"/>
  <c r="K236" i="55"/>
  <c r="L236" i="55" s="1"/>
  <c r="M236" i="55" s="1"/>
  <c r="O244" i="55"/>
  <c r="P244" i="55" s="1"/>
  <c r="Q244" i="55" s="1"/>
  <c r="K244" i="55"/>
  <c r="L244" i="55" s="1"/>
  <c r="M244" i="55" s="1"/>
  <c r="O252" i="55"/>
  <c r="K252" i="55"/>
  <c r="L252" i="55" s="1"/>
  <c r="M252" i="55" s="1"/>
  <c r="O283" i="55"/>
  <c r="P283" i="55" s="1"/>
  <c r="Q283" i="55" s="1"/>
  <c r="K283" i="55"/>
  <c r="L283" i="55" s="1"/>
  <c r="M283" i="55" s="1"/>
  <c r="O291" i="55"/>
  <c r="P291" i="55" s="1"/>
  <c r="Q291" i="55" s="1"/>
  <c r="K291" i="55"/>
  <c r="L291" i="55" s="1"/>
  <c r="M291" i="55" s="1"/>
  <c r="O314" i="55"/>
  <c r="P314" i="55" s="1"/>
  <c r="Q314" i="55" s="1"/>
  <c r="K314" i="55"/>
  <c r="L314" i="55" s="1"/>
  <c r="M314" i="55" s="1"/>
  <c r="K351" i="55"/>
  <c r="L351" i="55" s="1"/>
  <c r="M351" i="55" s="1"/>
  <c r="O351" i="55"/>
  <c r="P351" i="55" s="1"/>
  <c r="Q351" i="55" s="1"/>
  <c r="K355" i="55"/>
  <c r="L355" i="55" s="1"/>
  <c r="M355" i="55" s="1"/>
  <c r="O355" i="55"/>
  <c r="P355" i="55" s="1"/>
  <c r="Q355" i="55" s="1"/>
  <c r="K361" i="55"/>
  <c r="L361" i="55" s="1"/>
  <c r="M361" i="55" s="1"/>
  <c r="O361" i="55"/>
  <c r="P361" i="55" s="1"/>
  <c r="Q361" i="55" s="1"/>
  <c r="O386" i="55"/>
  <c r="P386" i="55" s="1"/>
  <c r="Q386" i="55" s="1"/>
  <c r="K386" i="55"/>
  <c r="L386" i="55" s="1"/>
  <c r="M386" i="55" s="1"/>
  <c r="K321" i="55"/>
  <c r="L321" i="55" s="1"/>
  <c r="M321" i="55" s="1"/>
  <c r="O321" i="55"/>
  <c r="P321" i="55" s="1"/>
  <c r="Q321" i="55" s="1"/>
  <c r="K327" i="55"/>
  <c r="L327" i="55" s="1"/>
  <c r="M327" i="55" s="1"/>
  <c r="O327" i="55"/>
  <c r="P327" i="55" s="1"/>
  <c r="Q327" i="55" s="1"/>
  <c r="K336" i="55"/>
  <c r="L336" i="55" s="1"/>
  <c r="M336" i="55" s="1"/>
  <c r="O336" i="55"/>
  <c r="P336" i="55" s="1"/>
  <c r="Q336" i="55" s="1"/>
  <c r="K349" i="55"/>
  <c r="L349" i="55" s="1"/>
  <c r="M349" i="55" s="1"/>
  <c r="O349" i="55"/>
  <c r="P349" i="55" s="1"/>
  <c r="Q349" i="55" s="1"/>
  <c r="K352" i="55"/>
  <c r="L352" i="55" s="1"/>
  <c r="M352" i="55" s="1"/>
  <c r="O352" i="55"/>
  <c r="P352" i="55" s="1"/>
  <c r="Q352" i="55" s="1"/>
  <c r="K367" i="55"/>
  <c r="L367" i="55" s="1"/>
  <c r="M367" i="55" s="1"/>
  <c r="O367" i="55"/>
  <c r="P367" i="55" s="1"/>
  <c r="Q367" i="55" s="1"/>
  <c r="O275" i="55"/>
  <c r="P275" i="55" s="1"/>
  <c r="Q275" i="55" s="1"/>
  <c r="K275" i="55"/>
  <c r="L275" i="55" s="1"/>
  <c r="M275" i="55" s="1"/>
  <c r="K301" i="55"/>
  <c r="L301" i="55" s="1"/>
  <c r="M301" i="55" s="1"/>
  <c r="O308" i="55"/>
  <c r="P308" i="55" s="1"/>
  <c r="Q308" i="55" s="1"/>
  <c r="K308" i="55"/>
  <c r="L308" i="55" s="1"/>
  <c r="M308" i="55" s="1"/>
  <c r="K356" i="55"/>
  <c r="L356" i="55" s="1"/>
  <c r="M356" i="55" s="1"/>
  <c r="O356" i="55"/>
  <c r="P356" i="55" s="1"/>
  <c r="Q356" i="55" s="1"/>
  <c r="O311" i="55"/>
  <c r="P311" i="55" s="1"/>
  <c r="Q311" i="55" s="1"/>
  <c r="K311" i="55"/>
  <c r="L311" i="55" s="1"/>
  <c r="M311" i="55" s="1"/>
  <c r="K320" i="55"/>
  <c r="L320" i="55" s="1"/>
  <c r="M320" i="55" s="1"/>
  <c r="O320" i="55"/>
  <c r="P320" i="55" s="1"/>
  <c r="Q320" i="55" s="1"/>
  <c r="K328" i="55"/>
  <c r="L328" i="55" s="1"/>
  <c r="M328" i="55" s="1"/>
  <c r="O328" i="55"/>
  <c r="P328" i="55" s="1"/>
  <c r="Q328" i="55" s="1"/>
  <c r="K334" i="55"/>
  <c r="L334" i="55" s="1"/>
  <c r="M334" i="55" s="1"/>
  <c r="O334" i="55"/>
  <c r="P334" i="55" s="1"/>
  <c r="Q334" i="55" s="1"/>
  <c r="K347" i="55"/>
  <c r="L347" i="55" s="1"/>
  <c r="M347" i="55" s="1"/>
  <c r="O347" i="55"/>
  <c r="P347" i="55" s="1"/>
  <c r="Q347" i="55" s="1"/>
  <c r="K353" i="55"/>
  <c r="L353" i="55" s="1"/>
  <c r="M353" i="55" s="1"/>
  <c r="O353" i="55"/>
  <c r="P353" i="55" s="1"/>
  <c r="Q353" i="55" s="1"/>
  <c r="K370" i="55"/>
  <c r="L370" i="55" s="1"/>
  <c r="M370" i="55" s="1"/>
  <c r="O370" i="55"/>
  <c r="P370" i="55" s="1"/>
  <c r="Q370" i="55" s="1"/>
  <c r="O397" i="55"/>
  <c r="P397" i="55" s="1"/>
  <c r="Q397" i="55" s="1"/>
  <c r="K397" i="55"/>
  <c r="L397" i="55" s="1"/>
  <c r="M397" i="55" s="1"/>
  <c r="K324" i="55"/>
  <c r="L324" i="55" s="1"/>
  <c r="M324" i="55" s="1"/>
  <c r="O324" i="55"/>
  <c r="P324" i="55" s="1"/>
  <c r="Q324" i="55" s="1"/>
  <c r="K326" i="55"/>
  <c r="L326" i="55" s="1"/>
  <c r="M326" i="55" s="1"/>
  <c r="O326" i="55"/>
  <c r="P326" i="55" s="1"/>
  <c r="Q326" i="55" s="1"/>
  <c r="K340" i="55"/>
  <c r="L340" i="55" s="1"/>
  <c r="M340" i="55" s="1"/>
  <c r="O340" i="55"/>
  <c r="P340" i="55" s="1"/>
  <c r="Q340" i="55" s="1"/>
  <c r="K363" i="55"/>
  <c r="L363" i="55" s="1"/>
  <c r="M363" i="55" s="1"/>
  <c r="O363" i="55"/>
  <c r="P363" i="55" s="1"/>
  <c r="Q363" i="55" s="1"/>
  <c r="K384" i="55"/>
  <c r="L384" i="55" s="1"/>
  <c r="M384" i="55" s="1"/>
  <c r="O384" i="55"/>
  <c r="P384" i="55" s="1"/>
  <c r="Q384" i="55" s="1"/>
  <c r="K330" i="55"/>
  <c r="L330" i="55" s="1"/>
  <c r="M330" i="55" s="1"/>
  <c r="O330" i="55"/>
  <c r="P330" i="55" s="1"/>
  <c r="Q330" i="55" s="1"/>
  <c r="O385" i="55"/>
  <c r="P385" i="55" s="1"/>
  <c r="Q385" i="55" s="1"/>
  <c r="K385" i="55"/>
  <c r="L385" i="55" s="1"/>
  <c r="M385" i="55" s="1"/>
  <c r="K365" i="55"/>
  <c r="L365" i="55" s="1"/>
  <c r="M365" i="55" s="1"/>
  <c r="O365" i="55"/>
  <c r="P365" i="55" s="1"/>
  <c r="Q365" i="55" s="1"/>
  <c r="O387" i="55"/>
  <c r="P387" i="55" s="1"/>
  <c r="Q387" i="55" s="1"/>
  <c r="K387" i="55"/>
  <c r="L387" i="55" s="1"/>
  <c r="M387" i="55" s="1"/>
  <c r="K344" i="55"/>
  <c r="L344" i="55" s="1"/>
  <c r="M344" i="55" s="1"/>
  <c r="O344" i="55"/>
  <c r="P344" i="55" s="1"/>
  <c r="Q344" i="55" s="1"/>
  <c r="K348" i="55"/>
  <c r="L348" i="55" s="1"/>
  <c r="M348" i="55" s="1"/>
  <c r="O348" i="55"/>
  <c r="P348" i="55" s="1"/>
  <c r="Q348" i="55" s="1"/>
  <c r="K360" i="55"/>
  <c r="L360" i="55" s="1"/>
  <c r="M360" i="55" s="1"/>
  <c r="O360" i="55"/>
  <c r="P360" i="55" s="1"/>
  <c r="Q360" i="55" s="1"/>
  <c r="K378" i="55"/>
  <c r="L378" i="55" s="1"/>
  <c r="M378" i="55" s="1"/>
  <c r="O378" i="55"/>
  <c r="P378" i="55" s="1"/>
  <c r="Q378" i="55" s="1"/>
  <c r="K329" i="55"/>
  <c r="L329" i="55" s="1"/>
  <c r="M329" i="55" s="1"/>
  <c r="O329" i="55"/>
  <c r="P329" i="55" s="1"/>
  <c r="Q329" i="55" s="1"/>
  <c r="O346" i="55"/>
  <c r="P346" i="55" s="1"/>
  <c r="Q346" i="55" s="1"/>
  <c r="O358" i="55"/>
  <c r="P358" i="55" s="1"/>
  <c r="Q358" i="55" s="1"/>
  <c r="K377" i="55"/>
  <c r="L377" i="55" s="1"/>
  <c r="M377" i="55" s="1"/>
  <c r="O377" i="55"/>
  <c r="P377" i="55" s="1"/>
  <c r="Q377" i="55" s="1"/>
  <c r="K380" i="55"/>
  <c r="L380" i="55" s="1"/>
  <c r="M380" i="55" s="1"/>
  <c r="O380" i="55"/>
  <c r="P380" i="55" s="1"/>
  <c r="Q380" i="55" s="1"/>
  <c r="O390" i="55"/>
  <c r="P390" i="55" s="1"/>
  <c r="Q390" i="55" s="1"/>
  <c r="K390" i="55"/>
  <c r="L390" i="55" s="1"/>
  <c r="M390" i="55" s="1"/>
  <c r="O395" i="55"/>
  <c r="P395" i="55" s="1"/>
  <c r="Q395" i="55" s="1"/>
  <c r="K395" i="55"/>
  <c r="L395" i="55" s="1"/>
  <c r="M395" i="55" s="1"/>
  <c r="O391" i="55"/>
  <c r="P391" i="55" s="1"/>
  <c r="Q391" i="55" s="1"/>
  <c r="K391" i="55"/>
  <c r="L391" i="55" s="1"/>
  <c r="M391" i="55" s="1"/>
  <c r="O393" i="55"/>
  <c r="P393" i="55" s="1"/>
  <c r="Q393" i="55" s="1"/>
  <c r="K393" i="55"/>
  <c r="L393" i="55" s="1"/>
  <c r="M393" i="55" s="1"/>
  <c r="O394" i="55"/>
  <c r="P394" i="55" s="1"/>
  <c r="Q394" i="55" s="1"/>
  <c r="K394" i="55"/>
  <c r="L394" i="55" s="1"/>
  <c r="M394" i="55" s="1"/>
  <c r="O396" i="55"/>
  <c r="P396" i="55" s="1"/>
  <c r="Q396" i="55" s="1"/>
  <c r="K396" i="55"/>
  <c r="L396" i="55" s="1"/>
  <c r="M396" i="55" s="1"/>
  <c r="O398" i="55"/>
  <c r="P398" i="55" s="1"/>
  <c r="Q398" i="55" s="1"/>
  <c r="K398" i="55"/>
  <c r="L398" i="55" s="1"/>
  <c r="M398" i="55" s="1"/>
  <c r="O198" i="55" l="1"/>
  <c r="P198" i="55" s="1"/>
  <c r="Q198" i="55" s="1"/>
  <c r="K253" i="55"/>
  <c r="L253" i="55" s="1"/>
  <c r="M253" i="55" s="1"/>
  <c r="K287" i="55"/>
  <c r="L287" i="55" s="1"/>
  <c r="M287" i="55" s="1"/>
  <c r="O337" i="55"/>
  <c r="P337" i="55" s="1"/>
  <c r="Q337" i="55" s="1"/>
  <c r="O383" i="55"/>
  <c r="P383" i="55" s="1"/>
  <c r="Q383" i="55" s="1"/>
  <c r="O307" i="55"/>
  <c r="P307" i="55" s="1"/>
  <c r="Q307" i="55" s="1"/>
  <c r="K263" i="55"/>
  <c r="L263" i="55" s="1"/>
  <c r="M263" i="55" s="1"/>
  <c r="O274" i="55"/>
  <c r="P274" i="55" s="1"/>
  <c r="Q274" i="55" s="1"/>
  <c r="O227" i="55"/>
  <c r="P227" i="55" s="1"/>
  <c r="Q227" i="55" s="1"/>
  <c r="O323" i="55"/>
  <c r="P323" i="55" s="1"/>
  <c r="Q323" i="55" s="1"/>
  <c r="K261" i="55"/>
  <c r="L261" i="55" s="1"/>
  <c r="M261" i="55" s="1"/>
  <c r="K203" i="55"/>
  <c r="L203" i="55" s="1"/>
  <c r="M203" i="55" s="1"/>
  <c r="K148" i="55"/>
  <c r="L148" i="55" s="1"/>
  <c r="M148" i="55" s="1"/>
  <c r="O225" i="55"/>
  <c r="P225" i="55" s="1"/>
  <c r="Q225" i="55" s="1"/>
  <c r="O296" i="55"/>
  <c r="P296" i="55" s="1"/>
  <c r="Q296" i="55" s="1"/>
  <c r="K117" i="55"/>
  <c r="L117" i="55" s="1"/>
  <c r="M117" i="55" s="1"/>
  <c r="O215" i="55"/>
  <c r="P215" i="55" s="1"/>
  <c r="Q215" i="55" s="1"/>
  <c r="K160" i="55"/>
  <c r="L160" i="55" s="1"/>
  <c r="M160" i="55" s="1"/>
  <c r="K121" i="55"/>
  <c r="L121" i="55" s="1"/>
  <c r="M121" i="55" s="1"/>
  <c r="K112" i="55"/>
  <c r="L112" i="55" s="1"/>
  <c r="M112" i="55" s="1"/>
  <c r="O290" i="55"/>
  <c r="P290" i="55" s="1"/>
  <c r="Q290" i="55" s="1"/>
  <c r="K191" i="55"/>
  <c r="L191" i="55" s="1"/>
  <c r="M191" i="55" s="1"/>
  <c r="K312" i="55"/>
  <c r="L312" i="55" s="1"/>
  <c r="M312" i="55" s="1"/>
  <c r="O201" i="55"/>
  <c r="P201" i="55" s="1"/>
  <c r="Q201" i="55" s="1"/>
  <c r="K167" i="55"/>
  <c r="L167" i="55" s="1"/>
  <c r="M167" i="55" s="1"/>
  <c r="K144" i="55"/>
  <c r="L144" i="55" s="1"/>
  <c r="M144" i="55" s="1"/>
  <c r="K125" i="55"/>
  <c r="L125" i="55" s="1"/>
  <c r="M125" i="55" s="1"/>
  <c r="O259" i="55"/>
  <c r="P259" i="55" s="1"/>
  <c r="Q259" i="55" s="1"/>
  <c r="K168" i="55"/>
  <c r="L168" i="55" s="1"/>
  <c r="M168" i="55" s="1"/>
  <c r="O304" i="55"/>
  <c r="P304" i="55" s="1"/>
  <c r="Q304" i="55" s="1"/>
  <c r="O269" i="55"/>
  <c r="P269" i="55" s="1"/>
  <c r="Q269" i="55" s="1"/>
  <c r="K137" i="55"/>
  <c r="L137" i="55" s="1"/>
  <c r="M137" i="55" s="1"/>
  <c r="K10" i="55"/>
  <c r="L10" i="55" s="1"/>
  <c r="M10" i="55" s="1"/>
  <c r="O279" i="55"/>
  <c r="P279" i="55" s="1"/>
  <c r="Q279" i="55" s="1"/>
  <c r="O192" i="55"/>
  <c r="P192" i="55" s="1"/>
  <c r="Q192" i="55" s="1"/>
  <c r="O372" i="55"/>
  <c r="P372" i="55" s="1"/>
  <c r="Q372" i="55" s="1"/>
  <c r="O145" i="55"/>
  <c r="P145" i="55" s="1"/>
  <c r="Q145" i="55" s="1"/>
  <c r="K217" i="55"/>
  <c r="L217" i="55" s="1"/>
  <c r="M217" i="55" s="1"/>
  <c r="O183" i="55"/>
  <c r="P183" i="55" s="1"/>
  <c r="Q183" i="55" s="1"/>
  <c r="O219" i="55"/>
  <c r="P219" i="55" s="1"/>
  <c r="Q219" i="55" s="1"/>
  <c r="K103" i="55"/>
  <c r="L103" i="55" s="1"/>
  <c r="M103" i="55" s="1"/>
  <c r="K318" i="55"/>
  <c r="L318" i="55" s="1"/>
  <c r="M318" i="55" s="1"/>
  <c r="K211" i="55"/>
  <c r="L211" i="55" s="1"/>
  <c r="M211" i="55" s="1"/>
  <c r="K96" i="55"/>
  <c r="L96" i="55" s="1"/>
  <c r="M96" i="55" s="1"/>
  <c r="O229" i="55"/>
  <c r="P229" i="55" s="1"/>
  <c r="Q229" i="55" s="1"/>
  <c r="O156" i="55"/>
  <c r="P156" i="55" s="1"/>
  <c r="Q156" i="55" s="1"/>
  <c r="O382" i="55"/>
  <c r="P382" i="55" s="1"/>
  <c r="Q382" i="55" s="1"/>
  <c r="K158" i="55"/>
  <c r="L158" i="55" s="1"/>
  <c r="M158" i="55" s="1"/>
  <c r="K282" i="55"/>
  <c r="L282" i="55" s="1"/>
  <c r="M282" i="55" s="1"/>
  <c r="K257" i="55"/>
  <c r="L257" i="55" s="1"/>
  <c r="M257" i="55" s="1"/>
  <c r="O171" i="55"/>
  <c r="P171" i="55" s="1"/>
  <c r="Q171" i="55" s="1"/>
  <c r="K292" i="55"/>
  <c r="L292" i="55" s="1"/>
  <c r="M292" i="55" s="1"/>
  <c r="K140" i="55"/>
  <c r="L140" i="55" s="1"/>
  <c r="M140" i="55" s="1"/>
  <c r="K254" i="55"/>
  <c r="L254" i="55" s="1"/>
  <c r="M254" i="55" s="1"/>
  <c r="K298" i="55"/>
  <c r="L298" i="55" s="1"/>
  <c r="M298" i="55" s="1"/>
  <c r="K271" i="55"/>
  <c r="L271" i="55" s="1"/>
  <c r="M271" i="55" s="1"/>
  <c r="O220" i="55"/>
  <c r="P220" i="55" s="1"/>
  <c r="Q220" i="55" s="1"/>
  <c r="K141" i="55"/>
  <c r="L141" i="55" s="1"/>
  <c r="M141" i="55" s="1"/>
  <c r="K186" i="55"/>
  <c r="L186" i="55" s="1"/>
  <c r="M186" i="55" s="1"/>
  <c r="K343" i="55"/>
  <c r="L343" i="55" s="1"/>
  <c r="M343" i="55" s="1"/>
  <c r="K289" i="55"/>
  <c r="L289" i="55" s="1"/>
  <c r="M289" i="55" s="1"/>
  <c r="K335" i="55"/>
  <c r="L335" i="55" s="1"/>
  <c r="M335" i="55" s="1"/>
  <c r="O108" i="55"/>
  <c r="P108" i="55" s="1"/>
  <c r="Q108" i="55" s="1"/>
  <c r="O315" i="55"/>
  <c r="P315" i="55" s="1"/>
  <c r="Q315" i="55" s="1"/>
  <c r="K195" i="55"/>
  <c r="L195" i="55" s="1"/>
  <c r="M195" i="55" s="1"/>
  <c r="O184" i="55"/>
  <c r="P184" i="55" s="1"/>
  <c r="Q184" i="55" s="1"/>
  <c r="K106" i="55"/>
  <c r="L106" i="55" s="1"/>
  <c r="M106" i="55" s="1"/>
  <c r="O302" i="55"/>
  <c r="P302" i="55" s="1"/>
  <c r="Q302" i="55" s="1"/>
  <c r="O222" i="55"/>
  <c r="P222" i="55" s="1"/>
  <c r="Q222" i="55" s="1"/>
  <c r="O174" i="55"/>
  <c r="P174" i="55" s="1"/>
  <c r="Q174" i="55" s="1"/>
  <c r="K213" i="55"/>
  <c r="L213" i="55" s="1"/>
  <c r="M213" i="55" s="1"/>
  <c r="K179" i="55"/>
  <c r="L179" i="55" s="1"/>
  <c r="M179" i="55" s="1"/>
  <c r="K190" i="55"/>
  <c r="L190" i="55" s="1"/>
  <c r="M190" i="55" s="1"/>
  <c r="O266" i="55"/>
  <c r="P266" i="55" s="1"/>
  <c r="Q266" i="55" s="1"/>
  <c r="K368" i="55"/>
  <c r="L368" i="55" s="1"/>
  <c r="M368" i="55" s="1"/>
  <c r="K316" i="55"/>
  <c r="L316" i="55" s="1"/>
  <c r="M316" i="55" s="1"/>
  <c r="K277" i="55"/>
  <c r="L277" i="55" s="1"/>
  <c r="M277" i="55" s="1"/>
  <c r="K197" i="55"/>
  <c r="L197" i="55" s="1"/>
  <c r="M197" i="55" s="1"/>
  <c r="K129" i="55"/>
  <c r="L129" i="55" s="1"/>
  <c r="M129" i="55" s="1"/>
  <c r="K153" i="55"/>
  <c r="L153" i="55" s="1"/>
  <c r="M153" i="55" s="1"/>
  <c r="K124" i="55"/>
  <c r="L124" i="55" s="1"/>
  <c r="M124" i="55" s="1"/>
  <c r="O345" i="55"/>
  <c r="P345" i="55" s="1"/>
  <c r="Q345" i="55" s="1"/>
  <c r="O206" i="55"/>
  <c r="P206" i="55" s="1"/>
  <c r="Q206" i="55" s="1"/>
  <c r="K109" i="55"/>
  <c r="L109" i="55" s="1"/>
  <c r="M109" i="55" s="1"/>
  <c r="K362" i="55"/>
  <c r="L362" i="55" s="1"/>
  <c r="M362" i="55" s="1"/>
  <c r="K170" i="55"/>
  <c r="L170" i="55" s="1"/>
  <c r="M170" i="55" s="1"/>
  <c r="O303" i="55"/>
  <c r="P303" i="55" s="1"/>
  <c r="Q303" i="55" s="1"/>
  <c r="O128" i="55"/>
  <c r="P128" i="55" s="1"/>
  <c r="Q128" i="55" s="1"/>
  <c r="K332" i="55"/>
  <c r="L332" i="55" s="1"/>
  <c r="M332" i="55" s="1"/>
  <c r="O208" i="55"/>
  <c r="P208" i="55" s="1"/>
  <c r="Q208" i="55" s="1"/>
  <c r="K375" i="55"/>
  <c r="L375" i="55" s="1"/>
  <c r="M375" i="55" s="1"/>
  <c r="O205" i="55"/>
  <c r="P205" i="55" s="1"/>
  <c r="Q205" i="55" s="1"/>
  <c r="K101" i="55"/>
  <c r="L101" i="55" s="1"/>
  <c r="M101" i="55" s="1"/>
  <c r="O305" i="55"/>
  <c r="P305" i="55" s="1"/>
  <c r="Q305" i="55" s="1"/>
  <c r="O133" i="55"/>
  <c r="P133" i="55" s="1"/>
  <c r="Q133" i="55" s="1"/>
  <c r="K113" i="55"/>
  <c r="L113" i="55" s="1"/>
  <c r="M113" i="55" s="1"/>
  <c r="K256" i="55"/>
  <c r="L256" i="55" s="1"/>
  <c r="M256" i="55" s="1"/>
  <c r="O295" i="55"/>
  <c r="P295" i="55" s="1"/>
  <c r="Q295" i="55" s="1"/>
  <c r="F296" i="41"/>
  <c r="F297" i="41"/>
  <c r="F298" i="41"/>
  <c r="F299" i="41"/>
  <c r="F300" i="41"/>
  <c r="F301" i="41"/>
  <c r="F302" i="41"/>
  <c r="F303" i="41"/>
  <c r="F304" i="41"/>
  <c r="F305" i="41"/>
  <c r="F306" i="41"/>
  <c r="F307" i="41"/>
  <c r="F308" i="41"/>
  <c r="F309" i="41"/>
  <c r="F310" i="41"/>
  <c r="F311" i="41"/>
  <c r="F312" i="41"/>
  <c r="F313" i="41"/>
  <c r="F314" i="41"/>
  <c r="F315" i="41"/>
  <c r="F316" i="41"/>
  <c r="F317" i="41"/>
  <c r="F318" i="41"/>
  <c r="F319" i="41"/>
  <c r="F320" i="41"/>
  <c r="F321" i="41"/>
  <c r="F322" i="41"/>
  <c r="F323" i="41"/>
  <c r="F324" i="41"/>
  <c r="F325" i="41"/>
  <c r="F326" i="41"/>
  <c r="F327" i="41"/>
  <c r="F328" i="41"/>
  <c r="F329" i="41"/>
  <c r="F330" i="41"/>
  <c r="F331" i="41"/>
  <c r="F332" i="41"/>
  <c r="F333" i="41"/>
  <c r="F334" i="41"/>
  <c r="F335" i="41"/>
  <c r="F336" i="41"/>
  <c r="F337" i="41"/>
  <c r="F338" i="41"/>
  <c r="F339" i="41"/>
  <c r="F340" i="41"/>
  <c r="F341" i="41"/>
  <c r="F342" i="41"/>
  <c r="F343" i="41"/>
  <c r="F344" i="41"/>
  <c r="F345" i="41"/>
  <c r="F346" i="41"/>
  <c r="F347" i="41"/>
  <c r="F348" i="41"/>
  <c r="F349" i="41"/>
  <c r="F350" i="41"/>
  <c r="F351" i="41"/>
  <c r="F352" i="41"/>
  <c r="F353" i="41"/>
  <c r="F354" i="41"/>
  <c r="F355" i="41"/>
  <c r="F359" i="41"/>
  <c r="F361" i="41"/>
  <c r="F364" i="41"/>
  <c r="F365" i="41"/>
  <c r="F366" i="41"/>
  <c r="F367" i="41"/>
  <c r="F369" i="41"/>
  <c r="F370" i="41"/>
  <c r="F371" i="41"/>
  <c r="F372" i="41"/>
  <c r="F373" i="41"/>
  <c r="F378" i="41"/>
  <c r="F379" i="41"/>
  <c r="F380" i="41"/>
  <c r="F381" i="41"/>
  <c r="F382" i="41"/>
  <c r="F383" i="41"/>
  <c r="F384" i="41"/>
  <c r="F385" i="41"/>
  <c r="F386" i="41"/>
  <c r="F387" i="41"/>
  <c r="F388" i="41"/>
  <c r="F389" i="41"/>
  <c r="F390" i="41"/>
  <c r="F391" i="41"/>
  <c r="F392" i="41"/>
  <c r="F393" i="41"/>
  <c r="F394" i="41"/>
  <c r="F395" i="41"/>
  <c r="F396" i="41"/>
  <c r="F397" i="41"/>
  <c r="F398" i="41"/>
  <c r="F399" i="41"/>
  <c r="F400" i="41"/>
  <c r="F401" i="41"/>
  <c r="F402" i="41"/>
  <c r="F403" i="41"/>
  <c r="F404" i="41"/>
  <c r="F405" i="41"/>
  <c r="F406" i="41"/>
  <c r="F407" i="41"/>
  <c r="F408" i="41"/>
  <c r="F409" i="41"/>
  <c r="F410" i="41"/>
  <c r="F411" i="41"/>
  <c r="F412" i="41"/>
  <c r="F413" i="41"/>
  <c r="F414" i="41"/>
  <c r="F415" i="41"/>
  <c r="F416" i="41"/>
  <c r="F417" i="41"/>
  <c r="F418" i="41"/>
  <c r="F419" i="41"/>
  <c r="F420" i="41"/>
  <c r="F421" i="41"/>
  <c r="F422" i="41"/>
  <c r="F423" i="41"/>
  <c r="F424" i="41"/>
  <c r="F425" i="41"/>
  <c r="F426" i="41"/>
  <c r="F427" i="41"/>
  <c r="F428" i="41"/>
  <c r="F429" i="41"/>
  <c r="F430" i="41"/>
  <c r="F431" i="41"/>
  <c r="F432" i="41"/>
  <c r="F433" i="41"/>
  <c r="F434" i="41"/>
  <c r="F435" i="41"/>
  <c r="F436" i="41"/>
  <c r="F437" i="41"/>
  <c r="F438" i="41"/>
  <c r="F439" i="41"/>
  <c r="F440" i="41"/>
  <c r="F441" i="41"/>
  <c r="F442" i="41"/>
  <c r="F443" i="41"/>
  <c r="F444" i="41"/>
  <c r="F445" i="41"/>
  <c r="F446" i="41"/>
  <c r="F447" i="41"/>
  <c r="F448" i="41"/>
  <c r="F449" i="41"/>
  <c r="F450" i="41"/>
  <c r="F451" i="41"/>
  <c r="F452" i="41"/>
  <c r="F453" i="41"/>
  <c r="F454" i="41"/>
  <c r="F455" i="41"/>
  <c r="F456" i="41"/>
  <c r="F457" i="41"/>
  <c r="F458" i="41"/>
  <c r="F459" i="41"/>
  <c r="F460" i="41"/>
  <c r="F461" i="41"/>
  <c r="F462" i="41"/>
  <c r="F463" i="41"/>
  <c r="F464" i="41"/>
  <c r="F465" i="41"/>
  <c r="F466" i="41"/>
  <c r="F467" i="41"/>
  <c r="F468" i="41"/>
  <c r="F469" i="41"/>
  <c r="F470" i="41"/>
  <c r="F471" i="41"/>
  <c r="F472" i="41"/>
  <c r="F473" i="41"/>
  <c r="F474" i="41"/>
  <c r="F475" i="41"/>
  <c r="F476" i="41"/>
  <c r="F477" i="41"/>
  <c r="F478" i="41"/>
  <c r="F484" i="41"/>
  <c r="F486" i="41"/>
  <c r="F487" i="41"/>
  <c r="F488" i="41"/>
  <c r="F489" i="41"/>
  <c r="F490" i="41"/>
  <c r="F491" i="41"/>
  <c r="F492" i="41"/>
  <c r="F493" i="41"/>
  <c r="F494" i="41"/>
  <c r="F495" i="41"/>
  <c r="F496" i="41"/>
  <c r="F497" i="41"/>
  <c r="F500" i="41"/>
  <c r="F501" i="41"/>
  <c r="F502" i="41"/>
  <c r="F503" i="41"/>
  <c r="F504" i="41"/>
  <c r="F505" i="41"/>
  <c r="F506" i="41"/>
  <c r="F507" i="41"/>
  <c r="F508" i="41"/>
  <c r="F509" i="41"/>
  <c r="F510" i="41"/>
  <c r="F511" i="41"/>
  <c r="F512" i="41"/>
  <c r="F513" i="41"/>
  <c r="F514" i="41"/>
  <c r="F515" i="41"/>
  <c r="F518" i="41"/>
  <c r="F539" i="41"/>
  <c r="F540" i="41"/>
  <c r="F541" i="41"/>
  <c r="F542" i="41"/>
  <c r="F543" i="41"/>
  <c r="F544" i="41"/>
  <c r="F545" i="41"/>
  <c r="F546" i="41"/>
  <c r="F547" i="41"/>
  <c r="F548" i="41"/>
  <c r="F549" i="41"/>
  <c r="F550" i="41"/>
  <c r="F551" i="41"/>
  <c r="F552" i="41"/>
  <c r="F553" i="41"/>
  <c r="F554" i="41"/>
  <c r="F555" i="41"/>
  <c r="F556" i="41"/>
  <c r="F557" i="41"/>
  <c r="F558" i="41"/>
  <c r="F559" i="41"/>
  <c r="F566" i="41"/>
  <c r="F567" i="41"/>
  <c r="F568" i="41"/>
  <c r="F569" i="41"/>
  <c r="F570" i="41"/>
  <c r="F571" i="41"/>
  <c r="F572" i="41"/>
  <c r="F573" i="41"/>
  <c r="F574" i="41"/>
  <c r="F575" i="41"/>
  <c r="F576" i="41"/>
  <c r="F577" i="41"/>
  <c r="F578" i="41"/>
  <c r="F579" i="41"/>
  <c r="F580" i="41"/>
  <c r="F581" i="41"/>
  <c r="F582" i="41"/>
  <c r="F583" i="41"/>
  <c r="F584" i="41"/>
  <c r="F585" i="41"/>
  <c r="F586" i="41"/>
  <c r="F587" i="41"/>
  <c r="F588" i="41"/>
  <c r="F589" i="41"/>
  <c r="F590" i="41"/>
  <c r="F591" i="41"/>
  <c r="F592" i="41"/>
  <c r="F593" i="41"/>
  <c r="F594" i="41"/>
  <c r="F595" i="41"/>
  <c r="F622" i="41"/>
  <c r="F623" i="41"/>
  <c r="F624" i="41"/>
  <c r="F625" i="41"/>
  <c r="F626" i="41"/>
  <c r="F627" i="41"/>
  <c r="F628" i="41"/>
  <c r="F629" i="41"/>
  <c r="F630" i="41"/>
  <c r="F631" i="41"/>
  <c r="F632" i="41"/>
  <c r="F633" i="41"/>
  <c r="F634" i="41"/>
  <c r="F635" i="41"/>
  <c r="F636" i="41"/>
  <c r="F637" i="41"/>
  <c r="F638" i="41"/>
  <c r="F639" i="41"/>
  <c r="F640" i="41"/>
  <c r="F641" i="41"/>
  <c r="F642" i="41"/>
  <c r="F643" i="41"/>
  <c r="F644" i="41"/>
  <c r="F645" i="41"/>
  <c r="F646" i="41"/>
  <c r="F647" i="41"/>
  <c r="F648" i="41"/>
  <c r="F649" i="41"/>
  <c r="F650" i="41"/>
  <c r="F651" i="41"/>
  <c r="F652" i="41"/>
  <c r="F653" i="41"/>
  <c r="F654" i="41"/>
  <c r="F655" i="41"/>
  <c r="F656" i="41"/>
  <c r="F657" i="41"/>
  <c r="F658" i="41"/>
  <c r="F659" i="41"/>
  <c r="F660" i="41"/>
  <c r="F661" i="41"/>
  <c r="F662" i="41"/>
  <c r="F663" i="41"/>
  <c r="F664" i="41"/>
  <c r="F665" i="41"/>
  <c r="F666" i="41"/>
  <c r="F667" i="41"/>
  <c r="F668" i="41"/>
  <c r="F669" i="41"/>
  <c r="F670" i="41"/>
  <c r="F671" i="41"/>
  <c r="F672" i="41"/>
  <c r="F673" i="41"/>
  <c r="F674" i="41"/>
  <c r="F675" i="41"/>
  <c r="F676" i="41"/>
  <c r="F677" i="41"/>
  <c r="F678" i="41"/>
  <c r="F679" i="41"/>
  <c r="F680" i="41"/>
  <c r="F681" i="41"/>
  <c r="F682" i="41"/>
  <c r="F683" i="41"/>
  <c r="F684" i="41"/>
  <c r="F685" i="41"/>
  <c r="F686" i="41"/>
  <c r="F687" i="41"/>
  <c r="F688" i="41"/>
  <c r="F689" i="41"/>
  <c r="F690" i="41"/>
  <c r="F691" i="41"/>
  <c r="F692" i="41"/>
  <c r="F693" i="41"/>
  <c r="F694" i="41"/>
  <c r="F695" i="41"/>
  <c r="F696" i="41"/>
  <c r="F697" i="41"/>
  <c r="F698" i="41"/>
  <c r="F699" i="41"/>
  <c r="F700" i="41"/>
  <c r="F701" i="41"/>
  <c r="F702" i="41"/>
  <c r="F703" i="41"/>
  <c r="F704" i="41"/>
  <c r="F705" i="41"/>
  <c r="F706" i="41"/>
  <c r="F707" i="41"/>
  <c r="F708" i="41"/>
  <c r="F709" i="41"/>
  <c r="F710" i="41"/>
  <c r="F711" i="41"/>
  <c r="F712" i="41"/>
  <c r="F713" i="41"/>
  <c r="F714" i="41"/>
  <c r="F715" i="41"/>
  <c r="F716" i="41"/>
  <c r="F717" i="41"/>
  <c r="F718" i="41"/>
  <c r="F719" i="41"/>
  <c r="F720" i="41"/>
  <c r="F721" i="41"/>
  <c r="F722" i="41"/>
  <c r="F723" i="41"/>
  <c r="F724" i="41"/>
  <c r="F725" i="41"/>
  <c r="F726" i="41"/>
  <c r="F727" i="41"/>
  <c r="F728" i="41"/>
  <c r="F729" i="41"/>
  <c r="F730" i="41"/>
  <c r="F731" i="41"/>
  <c r="F732" i="41"/>
  <c r="F733" i="41"/>
  <c r="F734" i="41"/>
  <c r="F735" i="41"/>
  <c r="F736" i="41"/>
  <c r="F737" i="41"/>
  <c r="F738" i="41"/>
  <c r="F739" i="41"/>
  <c r="F740" i="41"/>
  <c r="F741" i="41"/>
  <c r="F742" i="41"/>
  <c r="F743" i="41"/>
  <c r="F744" i="41"/>
  <c r="F745" i="41"/>
  <c r="F746" i="41"/>
  <c r="F747" i="41"/>
  <c r="F748" i="41"/>
  <c r="F749" i="41"/>
  <c r="F750" i="41"/>
  <c r="F751" i="41"/>
  <c r="F752" i="41"/>
  <c r="F753" i="41"/>
  <c r="F754" i="41"/>
  <c r="F755" i="41"/>
  <c r="F756" i="41"/>
  <c r="F757" i="41"/>
  <c r="F758" i="41"/>
  <c r="F759" i="41"/>
  <c r="F760" i="41"/>
  <c r="F761" i="41"/>
  <c r="F762" i="41"/>
  <c r="F763" i="41"/>
  <c r="F764" i="41"/>
  <c r="F765" i="41"/>
  <c r="F766" i="41"/>
  <c r="F767" i="41"/>
  <c r="F768" i="41"/>
  <c r="F769" i="41"/>
  <c r="F770" i="41"/>
  <c r="F771" i="41"/>
  <c r="F772" i="41"/>
  <c r="F773" i="41"/>
  <c r="F774" i="41"/>
  <c r="F775" i="41"/>
  <c r="F776" i="41"/>
  <c r="F777" i="41"/>
  <c r="F778" i="41"/>
  <c r="F779" i="41"/>
  <c r="F780" i="41"/>
  <c r="F781" i="41"/>
  <c r="F782" i="41"/>
  <c r="F783" i="41"/>
  <c r="F784" i="41"/>
  <c r="F785" i="41"/>
  <c r="F786" i="41"/>
  <c r="F787" i="41"/>
  <c r="F788" i="41"/>
  <c r="F789" i="41"/>
  <c r="F790" i="41"/>
  <c r="F791" i="41"/>
  <c r="F792" i="41"/>
  <c r="F793" i="41"/>
  <c r="F794" i="41"/>
  <c r="F795" i="41"/>
  <c r="F796" i="41"/>
  <c r="F797" i="41"/>
  <c r="F798" i="41"/>
  <c r="F799" i="41"/>
  <c r="F800" i="41"/>
  <c r="F801" i="41"/>
  <c r="F802" i="41"/>
  <c r="F803" i="41"/>
  <c r="F804" i="41"/>
  <c r="F805" i="41"/>
  <c r="F806" i="41"/>
  <c r="F807" i="41"/>
  <c r="F808" i="41"/>
  <c r="F809" i="41"/>
  <c r="F810" i="41"/>
  <c r="F811" i="41"/>
  <c r="F812" i="41"/>
  <c r="F813" i="41"/>
  <c r="F814" i="41"/>
  <c r="F815" i="41"/>
  <c r="F816" i="41"/>
  <c r="F817" i="41"/>
  <c r="F818" i="41"/>
  <c r="F819" i="41"/>
  <c r="F820" i="41"/>
  <c r="F821" i="41"/>
  <c r="F822" i="41"/>
  <c r="F823" i="41"/>
  <c r="F824" i="41"/>
  <c r="F825" i="41"/>
  <c r="F826" i="41"/>
  <c r="F827" i="41"/>
  <c r="F828" i="41"/>
  <c r="F829" i="41"/>
  <c r="F830" i="41"/>
  <c r="F831" i="41"/>
  <c r="F832" i="41"/>
  <c r="F833" i="41"/>
  <c r="F834" i="41"/>
  <c r="F835" i="41"/>
  <c r="F836" i="41"/>
  <c r="F837" i="41"/>
  <c r="F838" i="41"/>
  <c r="F839" i="41"/>
  <c r="F840" i="41"/>
  <c r="F841" i="41"/>
  <c r="F842" i="41"/>
  <c r="F843" i="41"/>
  <c r="F844" i="41"/>
  <c r="F845" i="41"/>
  <c r="F846" i="41"/>
  <c r="F847" i="41"/>
  <c r="F848" i="41"/>
  <c r="F849" i="41"/>
  <c r="F850" i="41"/>
  <c r="F851" i="41"/>
  <c r="F852" i="41"/>
  <c r="F853" i="41"/>
  <c r="F854" i="41"/>
  <c r="F855" i="41"/>
  <c r="F856" i="41"/>
  <c r="F857" i="41"/>
  <c r="F858" i="41"/>
  <c r="F859" i="41"/>
  <c r="F860" i="41"/>
  <c r="F861" i="41"/>
  <c r="F862" i="41"/>
  <c r="F863" i="41"/>
  <c r="F864" i="41"/>
  <c r="F865" i="41"/>
  <c r="F866" i="41"/>
  <c r="F867" i="41"/>
  <c r="F868" i="41"/>
  <c r="F869" i="41"/>
  <c r="F870" i="41"/>
  <c r="F871" i="41"/>
  <c r="F872" i="41"/>
  <c r="F873" i="41"/>
  <c r="F874" i="41"/>
  <c r="F875" i="41"/>
  <c r="F876" i="41"/>
  <c r="F877" i="41"/>
  <c r="F878" i="41"/>
  <c r="F879" i="41"/>
  <c r="F880" i="41"/>
  <c r="F881" i="41"/>
  <c r="F882" i="41"/>
  <c r="F883" i="41"/>
  <c r="F884" i="41"/>
  <c r="F885" i="41"/>
  <c r="F886" i="41"/>
  <c r="F887" i="41"/>
  <c r="F888" i="41"/>
  <c r="F889" i="41"/>
  <c r="F890" i="41"/>
  <c r="F891" i="41"/>
  <c r="F892" i="41"/>
  <c r="F893" i="41"/>
  <c r="F894" i="41"/>
  <c r="F895" i="41"/>
  <c r="F896" i="41"/>
  <c r="F897" i="41"/>
  <c r="F898" i="41"/>
  <c r="F899" i="41"/>
  <c r="F900" i="41"/>
  <c r="F901" i="41"/>
  <c r="F902" i="41"/>
  <c r="F903" i="41"/>
  <c r="F904" i="41"/>
  <c r="F905" i="41"/>
  <c r="F906" i="41"/>
  <c r="F909" i="41"/>
  <c r="F910" i="41"/>
  <c r="F911" i="41"/>
  <c r="F912" i="41"/>
  <c r="F913" i="41"/>
  <c r="F914" i="41"/>
  <c r="F915" i="41"/>
  <c r="F916" i="41"/>
  <c r="F917" i="41"/>
  <c r="F918" i="41"/>
  <c r="F919" i="41"/>
  <c r="F920" i="41"/>
  <c r="F921" i="41"/>
  <c r="F922" i="41"/>
  <c r="F923" i="41"/>
  <c r="F924" i="41"/>
  <c r="F925" i="41"/>
  <c r="F926" i="41"/>
  <c r="F927" i="41"/>
  <c r="F928" i="41"/>
  <c r="F929" i="41"/>
  <c r="F930" i="41"/>
  <c r="F931" i="41"/>
  <c r="F932" i="41"/>
  <c r="F933" i="41"/>
  <c r="F934" i="41"/>
  <c r="F935" i="41"/>
  <c r="F936" i="41"/>
  <c r="F937" i="41"/>
  <c r="F938" i="41"/>
  <c r="F939" i="41"/>
  <c r="F940" i="41"/>
  <c r="F941" i="41"/>
  <c r="F942" i="41"/>
  <c r="F943" i="41"/>
  <c r="F944" i="41"/>
  <c r="F945" i="41"/>
  <c r="F946" i="41"/>
  <c r="F947" i="41"/>
  <c r="F948" i="41"/>
  <c r="F949" i="41"/>
  <c r="F950" i="41"/>
  <c r="F951" i="41"/>
  <c r="F952" i="41"/>
  <c r="F953" i="41"/>
  <c r="F954" i="41"/>
  <c r="F955" i="41"/>
  <c r="F956" i="41"/>
  <c r="F957" i="41"/>
  <c r="F958" i="41"/>
  <c r="F959" i="41"/>
  <c r="F960" i="41"/>
  <c r="F961" i="41"/>
  <c r="F962" i="41"/>
  <c r="F963" i="41"/>
  <c r="F964" i="41"/>
  <c r="F965" i="41"/>
  <c r="F966" i="41"/>
  <c r="F967" i="41"/>
  <c r="F968" i="41"/>
  <c r="F969" i="41"/>
  <c r="F970" i="41"/>
  <c r="F971" i="41"/>
  <c r="F972" i="41"/>
  <c r="F973" i="41"/>
  <c r="F974" i="41"/>
  <c r="F975" i="41"/>
  <c r="F976" i="41"/>
  <c r="F977" i="41"/>
  <c r="F978" i="41"/>
  <c r="F979" i="41"/>
  <c r="F980" i="41"/>
  <c r="F981" i="41"/>
  <c r="F982" i="41"/>
  <c r="F983" i="41"/>
  <c r="F984" i="41"/>
  <c r="F985" i="41"/>
  <c r="F986" i="41"/>
  <c r="F987" i="41"/>
  <c r="F988" i="41"/>
  <c r="F989" i="41"/>
  <c r="F990" i="41"/>
  <c r="F991" i="41"/>
  <c r="F992" i="41"/>
  <c r="F993" i="41"/>
  <c r="F994" i="41"/>
  <c r="F995" i="41"/>
  <c r="F996" i="41"/>
  <c r="F997" i="41"/>
  <c r="F998" i="41"/>
  <c r="F999" i="41"/>
  <c r="F1000" i="41"/>
  <c r="F1001" i="41"/>
  <c r="F1002" i="41"/>
  <c r="F1003" i="41"/>
  <c r="F1004" i="41"/>
  <c r="F1005" i="41"/>
  <c r="F1006" i="41"/>
  <c r="F1007" i="41"/>
  <c r="F1008" i="41"/>
  <c r="F1009" i="41"/>
  <c r="F1010" i="41"/>
  <c r="F1011" i="41"/>
  <c r="F1012" i="41"/>
  <c r="F1013" i="41"/>
  <c r="F1014" i="41"/>
  <c r="F1015" i="41"/>
  <c r="F1016" i="41"/>
  <c r="F1017" i="41"/>
  <c r="F1018" i="41"/>
  <c r="F1019" i="41"/>
  <c r="F1020" i="41"/>
  <c r="F1021" i="41"/>
  <c r="F1022" i="41"/>
  <c r="F1023" i="41"/>
  <c r="F1024" i="41"/>
  <c r="F1025" i="41"/>
  <c r="F1026" i="41"/>
  <c r="F1027" i="41"/>
  <c r="F1028" i="41"/>
  <c r="F1029" i="41"/>
  <c r="F1030" i="41"/>
  <c r="F1031" i="41"/>
  <c r="F1141" i="41"/>
  <c r="F1142" i="41"/>
  <c r="F1032" i="41"/>
  <c r="F1033" i="41"/>
  <c r="F1034" i="41"/>
  <c r="F1035" i="41"/>
  <c r="F1036" i="41"/>
  <c r="F1037" i="41"/>
  <c r="F1038" i="41"/>
  <c r="F1039" i="41"/>
  <c r="F1040" i="41"/>
  <c r="F1041" i="41"/>
  <c r="F1042" i="41"/>
  <c r="F1043" i="41"/>
  <c r="F1044" i="41"/>
  <c r="F1045" i="41"/>
  <c r="F1046" i="41"/>
  <c r="F1047" i="41"/>
  <c r="F1048" i="41"/>
  <c r="F1049" i="41"/>
  <c r="F1050" i="41"/>
  <c r="F1051" i="41"/>
  <c r="F1052" i="41"/>
  <c r="F1053" i="41"/>
  <c r="F1054" i="41"/>
  <c r="F1055" i="41"/>
  <c r="F1056" i="41"/>
  <c r="F1057" i="41"/>
  <c r="F1058" i="41"/>
  <c r="F1059" i="41"/>
  <c r="F1060" i="41"/>
  <c r="F1061" i="41"/>
  <c r="F1062" i="41"/>
  <c r="F1063" i="41"/>
  <c r="F1064" i="41"/>
  <c r="F1065" i="41"/>
  <c r="F1066" i="41"/>
  <c r="F1067" i="41"/>
  <c r="F1068" i="41"/>
  <c r="F1069" i="41"/>
  <c r="F1070" i="41"/>
  <c r="F1071" i="41"/>
  <c r="F1072" i="41"/>
  <c r="F1073" i="41"/>
  <c r="F1074" i="41"/>
  <c r="F1075" i="41"/>
  <c r="F1076" i="41"/>
  <c r="F1077" i="41"/>
  <c r="F1078" i="41"/>
  <c r="F1079" i="41"/>
  <c r="F1080" i="41"/>
  <c r="F1081" i="41"/>
  <c r="F1082" i="41"/>
  <c r="F1083" i="41"/>
  <c r="F1084" i="41"/>
  <c r="F1085" i="41"/>
  <c r="F1086" i="41"/>
  <c r="F1087" i="41"/>
  <c r="F1088" i="41"/>
  <c r="F1089" i="41"/>
  <c r="F1090" i="41"/>
  <c r="F1091" i="41"/>
  <c r="F1092" i="41"/>
  <c r="F1093" i="41"/>
  <c r="F1094" i="41"/>
  <c r="F1095" i="41"/>
  <c r="F1096" i="41"/>
  <c r="F1097" i="41"/>
  <c r="F1098" i="41"/>
  <c r="F1099" i="41"/>
  <c r="F1100" i="41"/>
  <c r="F1101" i="41"/>
  <c r="F1102" i="41"/>
  <c r="F1103" i="41"/>
  <c r="F1104" i="41"/>
  <c r="F1105" i="41"/>
  <c r="F1106" i="41"/>
  <c r="F1107" i="41"/>
  <c r="F1108" i="41"/>
  <c r="F1109" i="41"/>
  <c r="F1110" i="41"/>
  <c r="F1111" i="41"/>
  <c r="F1112" i="41"/>
  <c r="F1113" i="41"/>
  <c r="F1114" i="41"/>
  <c r="F1115" i="41"/>
  <c r="F1116" i="41"/>
  <c r="F1117" i="41"/>
  <c r="F1118" i="41"/>
  <c r="F1119" i="41"/>
  <c r="F1120" i="41"/>
  <c r="F1121" i="41"/>
  <c r="F1122" i="41"/>
  <c r="F1131" i="41"/>
  <c r="F1132" i="41"/>
  <c r="F1133" i="41"/>
  <c r="F1134" i="41"/>
  <c r="F1135" i="41"/>
  <c r="F1136" i="41"/>
  <c r="F1137" i="41"/>
  <c r="F1138" i="41"/>
  <c r="F1139" i="41"/>
  <c r="F1140" i="41"/>
  <c r="F1143" i="41"/>
  <c r="F1144" i="41"/>
  <c r="F1145" i="41"/>
  <c r="F1146" i="41"/>
  <c r="F1147" i="41"/>
  <c r="F1148" i="41"/>
  <c r="F1149" i="41"/>
  <c r="F1150" i="41"/>
  <c r="F1151" i="41"/>
  <c r="F1152" i="41"/>
  <c r="F1153" i="41"/>
  <c r="F1154" i="41"/>
  <c r="F1155" i="41"/>
  <c r="F1156" i="41"/>
  <c r="F1157" i="41"/>
  <c r="F1158" i="41"/>
  <c r="F1159" i="41"/>
  <c r="F1160" i="41"/>
  <c r="F1161" i="41"/>
  <c r="F1162" i="41"/>
  <c r="F1163" i="41"/>
  <c r="F1164" i="41"/>
  <c r="F1165" i="41"/>
  <c r="F1166" i="41"/>
  <c r="F1167" i="41"/>
  <c r="F1168" i="41"/>
  <c r="F1169" i="41"/>
  <c r="F1170" i="41"/>
  <c r="F1171" i="41"/>
  <c r="F1172" i="41"/>
  <c r="F1173" i="41"/>
  <c r="F1174" i="41"/>
  <c r="F1175" i="41"/>
  <c r="F1176" i="41"/>
  <c r="F1177" i="41"/>
  <c r="F1178" i="41"/>
  <c r="F1179" i="41"/>
  <c r="F1180" i="41"/>
  <c r="F1181" i="41"/>
  <c r="F1182" i="41"/>
  <c r="F1183" i="41"/>
  <c r="F1184" i="41"/>
  <c r="F1185" i="41"/>
  <c r="F1186" i="41"/>
  <c r="F1187" i="41"/>
  <c r="F1188" i="41"/>
  <c r="F1189" i="41"/>
  <c r="F1190" i="41"/>
  <c r="F1191" i="41"/>
  <c r="F1192" i="41"/>
  <c r="F1193" i="41"/>
  <c r="F1194" i="41"/>
  <c r="F1195" i="41"/>
  <c r="F1196" i="41"/>
  <c r="F1197" i="41"/>
  <c r="F1198" i="41"/>
  <c r="F1199" i="41"/>
  <c r="F1200" i="41"/>
  <c r="F1201" i="41"/>
  <c r="F1202" i="41"/>
  <c r="F1203" i="41"/>
  <c r="F1204" i="41"/>
  <c r="F1205" i="41"/>
  <c r="F1206" i="41"/>
  <c r="F1207" i="41"/>
  <c r="F1208" i="41"/>
  <c r="F1209" i="41"/>
  <c r="F1210" i="41"/>
  <c r="F1211" i="41"/>
  <c r="F1212" i="41"/>
  <c r="F1213" i="41"/>
  <c r="F1214" i="41"/>
  <c r="F1215" i="41"/>
  <c r="F1216" i="41"/>
  <c r="F1217" i="41"/>
  <c r="F1218" i="41"/>
  <c r="F1219" i="41"/>
  <c r="F1220" i="41"/>
  <c r="F1221" i="41"/>
  <c r="F1222" i="41"/>
  <c r="F1223" i="41"/>
  <c r="F1224" i="41"/>
  <c r="F1225" i="41"/>
  <c r="F1226" i="41"/>
  <c r="F1227" i="41"/>
  <c r="F1228" i="41"/>
  <c r="F1229" i="41"/>
  <c r="F1230" i="41"/>
  <c r="F1231" i="41"/>
  <c r="F1232" i="41"/>
  <c r="F1233" i="41"/>
  <c r="F1234" i="41"/>
  <c r="F1235" i="41"/>
  <c r="F1236" i="41"/>
  <c r="F1237" i="41"/>
  <c r="F1238" i="41"/>
  <c r="F1239" i="41"/>
  <c r="F1240" i="41"/>
  <c r="F1241" i="41"/>
  <c r="F1242" i="41"/>
  <c r="F1243" i="41"/>
  <c r="F1244" i="41"/>
  <c r="F1245" i="41"/>
  <c r="F1246" i="41"/>
  <c r="F1247" i="41"/>
  <c r="F1248" i="41"/>
  <c r="F1249" i="41"/>
  <c r="F1250" i="41"/>
  <c r="F1251" i="41"/>
  <c r="F1252" i="41"/>
  <c r="F1253" i="41"/>
  <c r="F1254" i="41"/>
  <c r="F1255" i="41"/>
  <c r="F1256" i="41"/>
  <c r="F1257" i="41"/>
  <c r="F1258" i="41"/>
  <c r="F1259" i="41"/>
  <c r="F1260" i="41"/>
  <c r="F1261" i="41"/>
  <c r="F1262" i="41"/>
  <c r="F1263" i="41"/>
  <c r="F1264" i="41"/>
  <c r="F1265" i="41"/>
  <c r="F1266" i="41"/>
  <c r="F1267" i="41"/>
  <c r="F1268" i="41"/>
  <c r="F1269" i="41"/>
  <c r="F1270" i="41"/>
  <c r="F1271" i="41"/>
  <c r="F1272" i="41"/>
  <c r="F1273" i="41"/>
  <c r="F1274" i="41"/>
  <c r="F1275" i="41"/>
  <c r="F1276" i="41"/>
  <c r="F1277" i="41"/>
  <c r="F1278" i="41"/>
  <c r="F1279" i="41"/>
  <c r="F1280" i="41"/>
  <c r="F1281" i="41"/>
  <c r="F1282" i="41"/>
  <c r="F1283" i="41"/>
  <c r="F1284" i="41"/>
  <c r="F1285" i="41"/>
  <c r="F1286" i="41"/>
  <c r="F1287" i="41"/>
  <c r="F1288" i="41"/>
  <c r="F1289" i="41"/>
  <c r="F1290" i="41"/>
  <c r="F1291" i="41"/>
  <c r="F1292" i="41"/>
  <c r="F1293" i="41"/>
  <c r="F1294" i="41"/>
  <c r="F1295" i="41"/>
  <c r="F1296" i="41"/>
  <c r="F1297" i="41"/>
  <c r="F1298" i="41"/>
  <c r="F1299" i="41"/>
  <c r="F1300" i="41"/>
  <c r="F1301" i="41"/>
  <c r="F1302" i="41"/>
  <c r="F1303" i="41"/>
  <c r="F1304" i="41"/>
  <c r="F1305" i="41"/>
  <c r="F1306" i="41"/>
  <c r="F1307" i="41"/>
  <c r="F1308" i="41"/>
  <c r="F1309" i="41"/>
  <c r="F1310" i="41"/>
  <c r="F1311" i="41"/>
  <c r="F1312" i="41"/>
  <c r="F1313" i="41"/>
  <c r="F1314" i="41"/>
  <c r="F1315" i="41"/>
  <c r="F1316" i="41"/>
  <c r="F1317" i="41"/>
  <c r="F1318" i="41"/>
  <c r="F1319" i="41"/>
  <c r="F1320" i="41"/>
  <c r="F1321" i="41"/>
  <c r="F1322" i="41"/>
  <c r="F1323" i="41"/>
  <c r="F1324" i="41"/>
  <c r="F1325" i="41"/>
  <c r="F1326" i="41"/>
  <c r="F1327" i="41"/>
  <c r="F1328" i="41"/>
  <c r="F1329" i="41"/>
  <c r="F1330" i="41"/>
  <c r="F1331" i="41"/>
  <c r="F1332" i="41"/>
  <c r="F1333" i="41"/>
  <c r="F1334" i="41"/>
  <c r="F1335" i="41"/>
  <c r="F1336" i="41"/>
  <c r="F1337" i="41"/>
  <c r="F1338" i="41"/>
  <c r="F1339" i="41"/>
  <c r="F1340" i="41"/>
  <c r="F1341" i="41"/>
  <c r="F1342" i="41"/>
  <c r="F1343" i="41"/>
  <c r="F1344" i="41"/>
  <c r="F1345" i="41"/>
  <c r="F1346" i="41"/>
  <c r="F1347" i="41"/>
  <c r="F1348" i="41"/>
  <c r="F1350" i="41"/>
  <c r="F1351" i="41"/>
  <c r="F1352" i="41"/>
  <c r="F1353" i="41"/>
  <c r="F1354" i="41"/>
  <c r="F1355" i="41"/>
  <c r="F1356" i="41"/>
  <c r="F1357" i="41"/>
  <c r="F1358" i="41"/>
  <c r="F1359" i="41"/>
  <c r="F1360" i="41"/>
  <c r="F1361" i="41"/>
  <c r="F1362" i="41"/>
  <c r="F1363" i="41"/>
  <c r="F1364" i="41"/>
  <c r="F1365" i="41"/>
  <c r="F1366" i="41"/>
  <c r="F1367" i="41"/>
  <c r="F1368" i="41"/>
  <c r="F1369" i="41"/>
  <c r="F1370" i="41"/>
  <c r="F1371" i="41"/>
  <c r="F1372" i="41"/>
  <c r="F1373" i="41"/>
  <c r="F1374" i="41"/>
  <c r="F1375" i="41"/>
  <c r="F1376" i="41"/>
  <c r="F1377" i="41"/>
  <c r="F1378" i="41"/>
  <c r="F1379" i="41"/>
  <c r="F1380" i="41"/>
  <c r="F1381" i="41"/>
  <c r="F1382" i="41"/>
  <c r="F1383" i="41"/>
  <c r="F1384" i="41"/>
  <c r="F1385" i="41"/>
  <c r="F1386" i="41"/>
  <c r="F1387" i="41"/>
  <c r="F1388" i="41"/>
  <c r="F1389" i="41"/>
  <c r="F1390" i="41"/>
  <c r="F1391" i="41"/>
  <c r="F1392" i="41"/>
  <c r="F1393" i="41"/>
  <c r="F1394" i="41"/>
  <c r="F1395" i="41"/>
  <c r="F1396" i="41"/>
  <c r="F1397" i="41"/>
  <c r="F1398" i="41"/>
  <c r="F1399" i="41"/>
  <c r="F1400" i="41"/>
  <c r="F1401" i="41"/>
  <c r="F1402" i="41"/>
  <c r="F1403" i="41"/>
  <c r="F1404" i="41"/>
  <c r="F1405" i="41"/>
  <c r="F1406" i="41"/>
  <c r="F1407" i="41"/>
  <c r="F1408" i="41"/>
  <c r="F1409" i="41"/>
  <c r="F1410" i="41"/>
  <c r="F1411" i="41"/>
  <c r="F1412" i="41"/>
  <c r="F1413" i="41"/>
  <c r="F1414" i="41"/>
  <c r="F1415" i="41"/>
  <c r="F1416" i="41"/>
  <c r="F1417" i="41"/>
  <c r="F1418" i="41"/>
  <c r="F1419" i="41"/>
  <c r="F1420" i="41"/>
  <c r="F1421" i="41"/>
  <c r="F1422" i="41"/>
  <c r="F1423" i="41"/>
  <c r="F1424" i="41"/>
  <c r="F1425" i="41"/>
  <c r="F1426" i="41"/>
  <c r="F1427" i="41"/>
  <c r="F1428" i="41"/>
  <c r="F1429" i="41"/>
  <c r="F1430" i="41"/>
  <c r="F1431" i="41"/>
  <c r="F1432" i="41"/>
  <c r="F1433" i="41"/>
  <c r="F1434" i="41"/>
  <c r="F1435" i="41"/>
  <c r="F1436" i="41"/>
  <c r="F1437" i="41"/>
  <c r="F1438" i="41"/>
  <c r="F1439" i="41"/>
  <c r="F1442" i="41"/>
  <c r="F1445" i="41"/>
  <c r="F1446" i="41"/>
  <c r="F1447" i="41"/>
  <c r="F1448" i="41"/>
  <c r="F1449" i="41"/>
  <c r="F1450" i="41"/>
  <c r="F1451" i="41"/>
  <c r="F1452" i="41"/>
  <c r="F1453" i="41"/>
  <c r="F1454" i="41"/>
  <c r="F1455" i="41"/>
  <c r="F1456" i="41"/>
  <c r="F1457" i="41"/>
  <c r="F1458" i="41"/>
  <c r="F1459" i="41"/>
  <c r="F1460" i="41"/>
  <c r="F1461" i="41"/>
  <c r="F1462" i="41"/>
  <c r="F1463" i="41"/>
  <c r="F1464" i="41"/>
  <c r="F1465" i="41"/>
  <c r="F1466" i="41"/>
  <c r="F1467" i="41"/>
  <c r="F1468" i="41"/>
  <c r="F1469" i="41"/>
  <c r="F1470" i="41"/>
  <c r="F1471" i="41"/>
  <c r="F1472" i="41"/>
  <c r="F1473" i="41"/>
  <c r="F1474" i="41"/>
  <c r="F1475" i="41"/>
  <c r="F1476" i="41"/>
  <c r="F1477" i="41"/>
  <c r="F1478" i="41"/>
  <c r="F1479" i="41"/>
  <c r="F1482" i="41"/>
  <c r="F1483" i="41"/>
  <c r="F1484" i="41"/>
  <c r="F1485" i="41"/>
  <c r="F1486" i="41"/>
  <c r="F1487" i="41"/>
  <c r="F1488" i="41"/>
  <c r="F1489" i="41"/>
  <c r="F1490" i="41"/>
  <c r="F1491" i="41"/>
  <c r="F1492" i="41"/>
  <c r="F1493" i="41"/>
  <c r="F1494" i="41"/>
  <c r="F1495" i="41"/>
  <c r="F1496" i="41"/>
  <c r="F1497" i="41"/>
  <c r="F1498" i="41"/>
  <c r="F1499" i="41"/>
  <c r="F1500" i="41"/>
  <c r="F1501" i="41"/>
  <c r="F1502" i="41"/>
  <c r="F1504" i="41"/>
  <c r="F1505" i="41"/>
  <c r="F1506" i="41"/>
  <c r="F1507" i="41"/>
  <c r="F1508" i="41"/>
  <c r="F1509" i="41"/>
  <c r="F1510" i="41"/>
  <c r="F1511" i="41"/>
  <c r="F1512" i="41"/>
  <c r="F1513" i="41"/>
  <c r="F1514" i="41"/>
  <c r="F1517" i="41"/>
  <c r="F1518" i="41"/>
  <c r="F1519" i="41"/>
  <c r="F1520" i="41"/>
  <c r="F1521" i="41"/>
  <c r="F1522" i="41"/>
  <c r="F1523" i="41"/>
  <c r="F1524" i="41"/>
  <c r="F1525" i="41"/>
  <c r="F1526" i="41"/>
  <c r="F1527" i="41"/>
  <c r="F1528" i="41"/>
  <c r="F1529" i="41"/>
  <c r="F1530" i="41"/>
  <c r="F1531" i="41"/>
  <c r="F1532" i="41"/>
  <c r="F1533" i="41"/>
  <c r="F1534" i="41"/>
  <c r="F1539" i="41"/>
  <c r="F1541" i="41"/>
  <c r="F1542" i="41"/>
  <c r="F1543" i="41"/>
  <c r="F1544" i="41"/>
  <c r="F1546" i="41"/>
  <c r="F1547" i="41"/>
  <c r="F1548" i="41"/>
  <c r="F1549" i="41"/>
  <c r="F1550" i="41"/>
  <c r="F1551" i="41"/>
  <c r="F1553" i="41"/>
  <c r="F1556" i="41"/>
  <c r="F1557" i="41"/>
  <c r="F1558" i="41"/>
  <c r="F1559" i="41"/>
  <c r="F1560" i="41"/>
  <c r="F1561" i="41"/>
  <c r="F1562" i="41"/>
  <c r="F1563" i="41"/>
  <c r="F1564" i="41"/>
  <c r="F1565" i="41"/>
  <c r="F1566" i="41"/>
  <c r="F1569" i="41"/>
  <c r="F1571" i="41"/>
  <c r="F1572" i="41"/>
  <c r="F1573" i="41"/>
  <c r="F1574" i="41"/>
  <c r="F1575" i="41"/>
  <c r="F1576" i="41"/>
  <c r="F1577" i="41"/>
  <c r="F1579" i="41"/>
  <c r="F1580" i="41"/>
  <c r="F1581" i="41"/>
  <c r="F1582" i="41"/>
  <c r="F1583" i="41"/>
  <c r="F1584" i="41"/>
  <c r="F1585" i="41"/>
  <c r="F1586" i="41"/>
  <c r="F1587" i="41"/>
  <c r="F1588" i="41"/>
  <c r="F1589" i="41"/>
  <c r="F1590" i="41"/>
  <c r="F1591" i="41"/>
  <c r="F1592" i="41"/>
  <c r="F1594" i="41"/>
  <c r="F1595" i="41"/>
  <c r="F1596" i="41"/>
  <c r="F1597" i="41"/>
  <c r="F1598" i="41"/>
  <c r="F1599" i="41"/>
  <c r="F1600" i="41"/>
  <c r="F1601" i="41"/>
  <c r="F1602" i="41"/>
  <c r="F1603" i="41"/>
  <c r="F1604" i="41"/>
  <c r="F1605" i="41"/>
  <c r="F1606" i="41"/>
  <c r="F1607" i="41"/>
  <c r="F1608" i="41"/>
  <c r="F1609" i="41"/>
  <c r="F1610" i="41"/>
  <c r="F1612" i="41"/>
  <c r="F1613" i="41"/>
  <c r="F1614" i="41"/>
  <c r="F1615" i="41"/>
  <c r="F1616" i="41"/>
  <c r="F1617" i="41"/>
  <c r="F1618" i="41"/>
  <c r="F1619" i="41"/>
  <c r="F1620" i="41"/>
  <c r="F1621" i="41"/>
  <c r="F1622" i="41"/>
  <c r="F1623" i="41"/>
  <c r="F1624" i="41"/>
  <c r="F1625" i="41"/>
  <c r="F1626" i="41"/>
  <c r="F1627" i="41"/>
  <c r="F1628" i="41"/>
  <c r="F1629" i="41"/>
  <c r="F1630" i="41"/>
  <c r="F1631" i="41"/>
  <c r="F1632" i="41"/>
  <c r="F1633" i="41"/>
  <c r="F1634" i="41"/>
  <c r="F1635" i="41"/>
  <c r="F1636" i="41"/>
  <c r="F1637" i="41"/>
  <c r="F1638" i="41"/>
  <c r="F1639" i="41"/>
  <c r="F1640" i="41"/>
  <c r="F1641" i="41"/>
  <c r="F1642" i="41"/>
  <c r="F1643" i="41"/>
  <c r="F1644" i="41"/>
  <c r="F1645" i="41"/>
  <c r="F1646" i="41"/>
  <c r="F1647" i="41"/>
  <c r="F1648" i="41"/>
  <c r="F1649" i="41"/>
  <c r="F1650" i="41"/>
  <c r="F1651" i="41"/>
  <c r="F1652" i="41"/>
  <c r="F1653" i="41"/>
  <c r="F1654" i="41"/>
  <c r="F1655" i="41"/>
  <c r="F1656" i="41"/>
  <c r="F1657" i="41"/>
  <c r="F1658" i="41"/>
  <c r="F1659" i="41"/>
  <c r="F1660" i="41"/>
  <c r="F1661" i="41"/>
  <c r="F1662" i="41"/>
  <c r="F1663" i="41"/>
  <c r="F1664" i="41"/>
  <c r="F1665" i="41"/>
  <c r="F1666" i="41"/>
  <c r="F1667" i="41"/>
  <c r="F1668" i="41"/>
  <c r="F1669" i="41"/>
  <c r="F1670" i="41"/>
  <c r="F1671" i="41"/>
  <c r="F1672" i="41"/>
  <c r="F1673" i="41"/>
  <c r="F1674" i="41"/>
  <c r="F1675" i="41"/>
  <c r="F1676" i="41"/>
  <c r="F1677" i="41"/>
  <c r="F1678" i="41"/>
  <c r="F1679" i="41"/>
  <c r="F1680" i="41"/>
  <c r="F1681" i="41"/>
  <c r="F1682" i="41"/>
  <c r="F1683" i="41"/>
  <c r="F1684" i="41"/>
  <c r="F1685" i="41"/>
  <c r="F1686" i="41"/>
  <c r="F1687" i="41"/>
  <c r="F1688" i="41"/>
  <c r="F1689" i="41"/>
  <c r="F1690" i="41"/>
  <c r="F1691" i="41"/>
  <c r="F1692" i="41"/>
  <c r="F1693" i="41"/>
  <c r="F1694" i="41"/>
  <c r="F1695" i="41"/>
  <c r="F1696" i="41"/>
  <c r="F1697" i="41"/>
  <c r="F1698" i="41"/>
  <c r="F1699" i="41"/>
  <c r="F1700" i="41"/>
  <c r="F1701" i="41"/>
  <c r="F1702" i="41"/>
  <c r="F1703" i="41"/>
  <c r="F1704" i="41"/>
  <c r="F1705" i="41"/>
  <c r="F1706" i="41"/>
  <c r="F1707" i="41"/>
  <c r="F1708" i="41"/>
  <c r="F1709" i="41"/>
  <c r="F1710" i="41"/>
  <c r="F1711" i="41"/>
  <c r="F1712" i="41"/>
  <c r="F1713" i="41"/>
  <c r="F1714" i="41"/>
  <c r="F1715" i="41"/>
  <c r="F1716" i="41"/>
  <c r="F1717" i="41"/>
  <c r="F1718" i="41"/>
  <c r="F1719" i="41"/>
  <c r="F1720" i="41"/>
  <c r="F1721" i="41"/>
  <c r="F1722" i="41"/>
  <c r="F1723" i="41"/>
  <c r="F1724" i="41"/>
  <c r="F1725" i="41"/>
  <c r="F1726" i="41"/>
  <c r="F1727" i="41"/>
  <c r="F1728" i="41"/>
  <c r="F1729" i="41"/>
  <c r="F1730" i="41"/>
  <c r="F1731" i="41"/>
  <c r="F1732" i="41"/>
  <c r="F1733" i="41"/>
  <c r="F1734" i="41"/>
  <c r="F1735" i="41"/>
  <c r="F1736" i="41"/>
  <c r="F1737" i="41"/>
  <c r="F1738" i="41"/>
  <c r="F1739" i="41"/>
  <c r="F1740" i="41"/>
  <c r="F1741" i="41"/>
  <c r="F1742" i="41"/>
  <c r="F1743" i="41"/>
  <c r="F1744" i="41"/>
  <c r="F1745" i="41"/>
  <c r="F1746" i="41"/>
  <c r="F1747" i="41"/>
  <c r="F1748" i="41"/>
  <c r="F1749" i="41"/>
  <c r="F1750" i="41"/>
  <c r="F1751" i="41"/>
  <c r="F1752" i="41"/>
  <c r="F1753" i="41"/>
  <c r="F1754" i="41"/>
  <c r="F1755" i="41"/>
  <c r="F1756" i="41"/>
  <c r="F1757" i="41"/>
  <c r="F1758" i="41"/>
  <c r="F1759" i="41"/>
  <c r="F1760" i="41"/>
  <c r="F1761" i="41"/>
  <c r="F1762" i="41"/>
  <c r="F1763" i="41"/>
  <c r="F1764" i="41"/>
  <c r="F1765" i="41"/>
  <c r="F1766" i="41"/>
  <c r="F1767" i="41"/>
  <c r="F1768" i="41"/>
  <c r="F1769" i="41"/>
  <c r="F1770" i="41"/>
  <c r="F1771" i="41"/>
  <c r="F1772" i="41"/>
  <c r="F1773" i="41"/>
  <c r="F1774" i="41"/>
  <c r="F1775" i="41"/>
  <c r="F1776" i="41"/>
  <c r="F1777" i="41"/>
  <c r="F1778" i="41"/>
  <c r="F1779" i="41"/>
  <c r="F1780" i="41"/>
  <c r="F1781" i="41"/>
  <c r="F1782" i="41"/>
  <c r="F1783" i="41"/>
  <c r="F1784" i="41"/>
  <c r="F1785" i="41"/>
  <c r="F1786" i="41"/>
  <c r="F1787" i="41"/>
  <c r="F1788" i="41"/>
  <c r="F1789" i="41"/>
  <c r="F1790" i="41"/>
  <c r="F1791" i="41"/>
  <c r="F1792" i="41"/>
  <c r="F1793" i="41"/>
  <c r="F1794" i="41"/>
  <c r="F1795" i="41"/>
  <c r="F1796" i="41"/>
  <c r="F1797" i="41"/>
  <c r="F1798" i="41"/>
  <c r="F1799" i="41"/>
  <c r="F1800" i="41"/>
  <c r="F1801" i="41"/>
  <c r="F1802" i="41"/>
  <c r="F1803" i="41"/>
  <c r="F1804" i="41"/>
  <c r="F1805" i="41"/>
  <c r="F1806" i="41"/>
  <c r="F1807" i="41"/>
  <c r="F1808" i="41"/>
  <c r="F1809" i="41"/>
  <c r="F1810" i="41"/>
  <c r="F1811" i="41"/>
  <c r="F1812" i="41"/>
  <c r="F1813" i="41"/>
  <c r="F1814" i="41"/>
  <c r="F1815" i="41"/>
  <c r="F1816" i="41"/>
  <c r="F1817" i="41"/>
  <c r="F1818" i="41"/>
  <c r="F1819" i="41"/>
  <c r="F1820" i="41"/>
  <c r="F1821" i="41"/>
  <c r="F1822" i="41"/>
  <c r="F1823" i="41"/>
  <c r="F1824" i="41"/>
  <c r="F1825" i="41"/>
  <c r="F1826" i="41"/>
  <c r="F1827" i="41"/>
  <c r="F1828" i="41"/>
  <c r="F1829" i="41"/>
  <c r="F1830" i="41"/>
  <c r="F1831" i="41"/>
  <c r="F1832" i="41"/>
  <c r="F1833" i="41"/>
  <c r="F1834" i="41"/>
  <c r="F1835" i="41"/>
  <c r="F1836" i="41"/>
  <c r="F1837" i="41"/>
  <c r="F1838" i="41"/>
  <c r="F1839" i="41"/>
  <c r="F1841" i="41"/>
  <c r="F1842" i="41"/>
  <c r="F1843" i="41"/>
  <c r="F1844" i="41"/>
  <c r="F1845" i="41"/>
  <c r="F1847" i="41"/>
  <c r="F1848" i="41"/>
  <c r="F1849" i="41"/>
  <c r="F1850" i="41"/>
  <c r="F1851" i="41"/>
  <c r="F1852" i="41"/>
  <c r="F1853" i="41"/>
  <c r="F1854" i="41"/>
  <c r="F1855" i="41"/>
  <c r="F1856" i="41"/>
  <c r="F1857" i="41"/>
  <c r="F1858" i="41"/>
  <c r="F1859" i="41"/>
  <c r="F1860" i="41"/>
  <c r="F1861" i="41"/>
  <c r="F1862" i="41"/>
  <c r="F1863" i="41"/>
  <c r="F1864" i="41"/>
  <c r="F1865" i="41"/>
  <c r="F1866" i="41"/>
  <c r="F1867" i="41"/>
  <c r="F1868" i="41"/>
  <c r="F1869" i="41"/>
  <c r="F1870" i="41"/>
  <c r="F1871" i="41"/>
  <c r="F1872" i="41"/>
  <c r="F1873" i="41"/>
  <c r="F1874" i="41"/>
  <c r="F1875" i="41"/>
  <c r="F1876" i="41"/>
  <c r="F1877" i="41"/>
  <c r="F1878" i="41"/>
  <c r="F1879" i="41"/>
  <c r="F1882" i="41"/>
  <c r="F1883" i="41"/>
  <c r="F1888" i="41"/>
  <c r="F1889" i="41"/>
  <c r="F1890" i="41"/>
  <c r="F1891" i="41"/>
  <c r="F1893" i="41"/>
  <c r="F1894" i="41"/>
  <c r="F1895" i="41"/>
  <c r="F1898" i="41"/>
  <c r="F1899" i="41"/>
  <c r="F1900" i="41"/>
  <c r="F1901" i="41"/>
  <c r="F1902" i="41"/>
  <c r="F1903" i="41"/>
  <c r="F1904" i="41"/>
  <c r="F1906" i="41"/>
  <c r="F1907" i="41"/>
  <c r="F1909" i="41"/>
  <c r="F1910" i="41"/>
  <c r="F1911" i="41"/>
  <c r="F1913" i="41"/>
  <c r="F1914" i="41"/>
  <c r="F1915" i="41"/>
  <c r="F1916" i="41"/>
  <c r="F1917" i="41"/>
  <c r="F1918" i="41"/>
  <c r="F1919" i="41"/>
  <c r="F1920" i="41"/>
  <c r="F1921" i="41"/>
  <c r="F1922" i="41"/>
  <c r="F1923" i="41"/>
  <c r="F1924" i="41"/>
  <c r="F1925" i="41"/>
  <c r="F1926" i="41"/>
  <c r="F1927" i="41"/>
  <c r="F1928" i="41"/>
  <c r="F1929" i="41"/>
  <c r="F1930" i="41"/>
  <c r="F1931" i="41"/>
  <c r="F1932" i="41"/>
  <c r="F1933" i="41"/>
  <c r="F1934" i="41"/>
  <c r="F1935" i="41"/>
  <c r="F1936" i="41"/>
  <c r="F1938" i="41"/>
  <c r="F1939" i="41"/>
  <c r="F1940" i="41"/>
  <c r="F1941" i="41"/>
  <c r="F1942" i="41"/>
  <c r="F1943" i="41"/>
  <c r="F1944" i="41"/>
  <c r="F1945" i="41"/>
  <c r="F1946" i="41"/>
  <c r="F1947" i="41"/>
  <c r="F1948" i="41"/>
  <c r="F1949" i="41"/>
  <c r="F1950" i="41"/>
  <c r="F1951" i="41"/>
  <c r="F1952" i="41"/>
  <c r="F1953" i="41"/>
  <c r="F1954" i="41"/>
  <c r="F1955" i="41"/>
  <c r="F1956" i="41"/>
  <c r="F1957" i="41"/>
  <c r="F1958" i="41"/>
  <c r="F1959" i="41"/>
  <c r="F1960" i="41"/>
  <c r="F1961" i="41"/>
  <c r="F1962" i="41"/>
  <c r="F1963" i="41"/>
  <c r="F1964" i="41"/>
  <c r="F1965" i="41"/>
  <c r="F1966" i="41"/>
  <c r="F1967" i="41"/>
  <c r="F1968" i="41"/>
  <c r="F1969" i="41"/>
  <c r="F1970" i="41"/>
  <c r="F1971" i="41"/>
  <c r="F1972" i="41"/>
  <c r="F1973" i="41"/>
  <c r="F1974" i="41"/>
  <c r="F1975" i="41"/>
  <c r="F1976" i="41"/>
  <c r="F1977" i="41"/>
  <c r="F1978" i="41"/>
  <c r="F1979" i="41"/>
  <c r="F1980" i="41"/>
  <c r="F1981" i="41"/>
  <c r="F1982" i="41"/>
  <c r="F1983" i="41"/>
  <c r="F1984" i="41"/>
  <c r="F1985" i="41"/>
  <c r="F1986" i="41"/>
  <c r="F1987" i="41"/>
  <c r="F1988" i="41"/>
  <c r="F1989" i="41"/>
  <c r="F1990" i="41"/>
  <c r="F1991" i="41"/>
  <c r="F1992" i="41"/>
  <c r="F1993" i="41"/>
  <c r="F1994" i="41"/>
  <c r="F1995" i="41"/>
  <c r="F1996" i="41"/>
  <c r="F1997" i="41"/>
  <c r="F1998" i="41"/>
  <c r="F1999" i="41"/>
  <c r="F2000" i="41"/>
  <c r="F2001" i="41"/>
  <c r="F2002" i="41"/>
  <c r="F2003" i="41"/>
  <c r="F2004" i="41"/>
  <c r="F2005" i="41"/>
  <c r="F2006" i="41"/>
  <c r="F2007" i="41"/>
  <c r="F2008" i="41"/>
  <c r="F2009" i="41"/>
  <c r="F2010" i="41"/>
  <c r="F2011" i="41"/>
  <c r="F2012" i="41"/>
  <c r="F2013" i="41"/>
  <c r="F2014" i="41"/>
  <c r="F2015" i="41"/>
  <c r="F2016" i="41"/>
  <c r="F2017" i="41"/>
  <c r="F2018" i="41"/>
  <c r="F2019" i="41"/>
  <c r="F2020" i="41"/>
  <c r="F2021" i="41"/>
  <c r="F2022" i="41"/>
  <c r="F2023" i="41"/>
  <c r="F2024" i="41"/>
  <c r="F2025" i="41"/>
  <c r="F2026" i="41"/>
  <c r="F2027" i="41"/>
  <c r="F2028" i="41"/>
  <c r="F2029" i="41"/>
  <c r="F2030" i="41"/>
  <c r="F2031" i="41"/>
  <c r="F2032" i="41"/>
  <c r="F2033" i="41"/>
  <c r="F2034" i="41"/>
  <c r="F2035" i="41"/>
  <c r="F2036" i="41"/>
  <c r="F2037" i="41"/>
  <c r="F2038" i="41"/>
  <c r="F2039" i="41"/>
  <c r="F2040" i="41"/>
  <c r="F2041" i="41"/>
  <c r="F2042" i="41"/>
  <c r="F2043" i="41"/>
  <c r="F2044" i="41"/>
  <c r="F2045" i="41"/>
  <c r="F2046" i="41"/>
  <c r="F2047" i="41"/>
  <c r="F2048" i="41"/>
  <c r="F2049" i="41"/>
  <c r="F2050" i="41"/>
  <c r="F2051" i="41"/>
  <c r="F2052" i="41"/>
  <c r="F2053" i="41"/>
  <c r="F2054" i="41"/>
  <c r="F2055" i="41"/>
  <c r="F2056" i="41"/>
  <c r="F2057" i="41"/>
  <c r="F2058" i="41"/>
  <c r="F2059" i="41"/>
  <c r="F2060" i="41"/>
  <c r="F2061" i="41"/>
  <c r="F2062" i="41"/>
  <c r="F2063" i="41"/>
  <c r="F2064" i="41"/>
  <c r="F2065" i="41"/>
  <c r="F2066" i="41"/>
  <c r="F2067" i="41"/>
  <c r="F2068" i="41"/>
  <c r="F2069" i="41"/>
  <c r="F2070" i="41"/>
  <c r="F2071" i="41"/>
  <c r="F2072" i="41"/>
  <c r="F2073" i="41"/>
  <c r="F2074" i="41"/>
  <c r="F2075" i="41"/>
  <c r="F2076" i="41"/>
  <c r="F2077" i="41"/>
  <c r="F2078" i="41"/>
  <c r="F2079" i="41"/>
  <c r="F2081" i="41"/>
  <c r="F2082" i="41"/>
  <c r="F2083" i="41"/>
  <c r="F2084" i="41"/>
  <c r="F2085" i="41"/>
  <c r="F2086" i="41"/>
  <c r="F2087" i="41"/>
  <c r="F2088" i="41"/>
  <c r="F2089" i="41"/>
  <c r="F2090" i="41"/>
  <c r="F2091" i="41"/>
  <c r="F2092" i="41"/>
  <c r="F2093" i="41"/>
  <c r="F2094" i="41"/>
  <c r="F2095" i="41"/>
  <c r="F2096" i="41"/>
  <c r="F2097" i="41"/>
  <c r="F2098" i="41"/>
  <c r="F2099" i="41"/>
  <c r="F2100" i="41"/>
  <c r="F2101" i="41"/>
  <c r="F2102" i="41"/>
  <c r="F2103" i="41"/>
  <c r="F2104" i="41"/>
  <c r="F2105" i="41"/>
  <c r="F2106" i="41"/>
  <c r="F2107" i="41"/>
  <c r="F2108" i="41"/>
  <c r="F2109" i="41"/>
  <c r="F2110" i="41"/>
  <c r="F2111" i="41"/>
  <c r="F2112" i="41"/>
  <c r="F2113" i="41"/>
  <c r="F2114" i="41"/>
  <c r="F2115" i="41"/>
  <c r="F2116" i="41"/>
  <c r="F2117" i="41"/>
  <c r="F2118" i="41"/>
  <c r="F2119" i="41"/>
  <c r="F2120" i="41"/>
  <c r="F2121" i="41"/>
  <c r="F2122" i="41"/>
  <c r="F2123" i="41"/>
  <c r="F2124" i="41"/>
  <c r="F2125" i="41"/>
  <c r="F2126" i="41"/>
  <c r="F2127" i="41"/>
  <c r="F2128" i="41"/>
  <c r="F2129" i="41"/>
  <c r="F2130" i="41"/>
  <c r="F2131" i="41"/>
  <c r="F2132" i="41"/>
  <c r="F2133" i="41"/>
  <c r="F2134" i="41"/>
  <c r="F2135" i="41"/>
  <c r="F2136" i="41"/>
  <c r="F2137" i="41"/>
  <c r="F2138" i="41"/>
  <c r="F2139" i="41"/>
  <c r="F2140" i="41"/>
  <c r="F2141" i="41"/>
  <c r="F2142" i="41"/>
  <c r="F2143" i="41"/>
  <c r="F2144" i="41"/>
  <c r="F2145" i="41"/>
  <c r="F2146" i="41"/>
  <c r="F2147" i="41"/>
  <c r="F2148" i="41"/>
  <c r="F2149" i="41"/>
  <c r="F2150" i="41"/>
  <c r="F2151" i="41"/>
  <c r="F2152" i="41"/>
  <c r="F2153" i="41"/>
  <c r="F2154" i="41"/>
  <c r="F2155" i="41"/>
  <c r="F2156" i="41"/>
  <c r="F2157" i="41"/>
  <c r="F2158" i="41"/>
  <c r="F2159" i="41"/>
  <c r="F2160" i="41"/>
  <c r="F2161" i="41"/>
  <c r="F2162" i="41"/>
  <c r="F2163" i="41"/>
  <c r="F2164" i="41"/>
  <c r="F2165" i="41"/>
  <c r="F2166" i="41"/>
  <c r="F2167" i="41"/>
  <c r="F2168" i="41"/>
  <c r="F2169" i="41"/>
  <c r="F2170" i="41"/>
  <c r="F2171" i="41"/>
  <c r="F2172" i="41"/>
  <c r="F2173" i="41"/>
  <c r="F2174" i="41"/>
  <c r="F2175" i="41"/>
  <c r="F2176" i="41"/>
  <c r="F2177" i="41"/>
  <c r="F2178" i="41"/>
  <c r="F2179" i="41"/>
  <c r="F2180" i="41"/>
  <c r="F2181" i="41"/>
  <c r="F2182" i="41"/>
  <c r="F2183" i="41"/>
  <c r="F2184" i="41"/>
  <c r="F2185" i="41"/>
  <c r="F2186" i="41"/>
  <c r="F2187" i="41"/>
  <c r="F2188" i="41"/>
  <c r="F2189" i="41"/>
  <c r="F2190" i="41"/>
  <c r="F2191" i="41"/>
  <c r="F2192" i="41"/>
  <c r="F2193" i="41"/>
  <c r="F2194" i="41"/>
  <c r="F2195" i="41"/>
  <c r="F2196" i="41"/>
  <c r="F2197" i="41"/>
  <c r="F2198" i="41"/>
  <c r="F2199" i="41"/>
  <c r="F2200" i="41"/>
  <c r="F2201" i="41"/>
  <c r="F2202" i="41"/>
  <c r="F2203" i="41"/>
  <c r="F2204" i="41"/>
  <c r="F2205" i="41"/>
  <c r="F2206" i="41"/>
  <c r="F2207" i="41"/>
  <c r="F2208" i="41"/>
  <c r="F2209" i="41"/>
  <c r="F2210" i="41"/>
  <c r="F2211" i="41"/>
  <c r="F2212" i="41"/>
  <c r="F2213" i="41"/>
  <c r="F2214" i="41"/>
  <c r="F2215" i="41"/>
  <c r="F2216" i="41"/>
  <c r="F2217" i="41"/>
  <c r="F2218" i="41"/>
  <c r="F2219" i="41"/>
  <c r="F2220" i="41"/>
  <c r="F2221" i="41"/>
  <c r="F2222" i="41"/>
  <c r="F2223" i="41"/>
  <c r="F2224" i="41"/>
  <c r="F2225" i="41"/>
  <c r="F2226" i="41"/>
  <c r="F2227" i="41"/>
  <c r="F2228" i="41"/>
  <c r="F2229" i="41"/>
  <c r="F2230" i="41"/>
  <c r="F2231" i="41"/>
  <c r="F2232" i="41"/>
  <c r="F2233" i="41"/>
  <c r="F2234" i="41"/>
  <c r="F2235" i="41"/>
  <c r="F2236" i="41"/>
  <c r="F2237" i="41"/>
  <c r="F2238" i="41"/>
  <c r="F2239" i="41"/>
  <c r="F2240" i="41"/>
  <c r="F2241" i="41"/>
  <c r="F2242" i="41"/>
  <c r="F2243" i="41"/>
  <c r="F2244" i="41"/>
  <c r="F2245" i="41"/>
  <c r="F2246" i="41"/>
  <c r="F2247" i="41"/>
  <c r="F2248" i="41"/>
  <c r="F2249" i="41"/>
  <c r="F2250" i="41"/>
  <c r="F2251" i="41"/>
  <c r="F2252" i="41"/>
  <c r="F2253" i="41"/>
  <c r="F2254" i="41"/>
  <c r="F2255" i="41"/>
  <c r="F2256" i="41"/>
  <c r="F2257" i="41"/>
  <c r="F2258" i="41"/>
  <c r="F2259" i="41"/>
  <c r="F2260" i="41"/>
  <c r="F2261" i="41"/>
  <c r="F2262" i="41"/>
  <c r="F2263" i="41"/>
  <c r="F2264" i="41"/>
  <c r="F2265" i="41"/>
  <c r="F2266" i="41"/>
  <c r="F2267" i="41"/>
  <c r="F2268" i="41"/>
  <c r="F2269" i="41"/>
  <c r="F2270" i="41"/>
  <c r="F2271" i="41"/>
  <c r="F2272" i="41"/>
  <c r="F2273" i="41"/>
  <c r="F2274" i="41"/>
  <c r="F2275" i="41"/>
  <c r="F2276" i="41"/>
  <c r="F2277" i="41"/>
  <c r="F2278" i="41"/>
  <c r="F2279" i="41"/>
  <c r="F2280" i="41"/>
  <c r="F2281" i="41"/>
  <c r="F2282" i="41"/>
  <c r="F2283" i="41"/>
  <c r="F2284" i="41"/>
  <c r="F2285" i="41"/>
  <c r="F2286" i="41"/>
  <c r="F2287" i="41"/>
  <c r="F2288" i="41"/>
  <c r="F2289" i="41"/>
  <c r="F2290" i="41"/>
  <c r="F2291" i="41"/>
  <c r="F2292" i="41"/>
  <c r="F2293" i="41"/>
  <c r="F2294" i="41"/>
  <c r="F2295" i="41"/>
  <c r="F2296" i="41"/>
  <c r="F2297" i="41"/>
  <c r="F2298" i="41"/>
  <c r="F2299" i="41"/>
  <c r="F2300" i="41"/>
  <c r="F2301" i="41"/>
  <c r="F2302" i="41"/>
  <c r="F2303" i="41"/>
  <c r="F2304" i="41"/>
  <c r="F2305" i="41"/>
  <c r="F2306" i="41"/>
  <c r="F2307" i="41"/>
  <c r="F2308" i="41"/>
  <c r="F2309" i="41"/>
  <c r="F2310" i="41"/>
  <c r="F2311" i="41"/>
  <c r="F2312" i="41"/>
  <c r="F2313" i="41"/>
  <c r="F2314" i="41"/>
  <c r="F2315" i="41"/>
  <c r="F2316" i="41"/>
  <c r="F2317" i="41"/>
  <c r="F2318" i="41"/>
  <c r="F2319" i="41"/>
  <c r="F2320" i="41"/>
  <c r="F2321" i="41"/>
  <c r="F2322" i="41"/>
  <c r="F2323" i="41"/>
  <c r="F2324" i="41"/>
  <c r="F2325" i="41"/>
  <c r="F2326" i="41"/>
  <c r="F2327" i="41"/>
  <c r="F2328" i="41"/>
  <c r="F2329" i="41"/>
  <c r="F2330" i="41"/>
  <c r="F2331" i="41"/>
  <c r="F2332" i="41"/>
  <c r="F2333" i="41"/>
  <c r="F2334" i="41"/>
  <c r="F2335" i="41"/>
  <c r="F2336" i="41"/>
  <c r="F2337" i="41"/>
  <c r="F2338" i="41"/>
  <c r="F2339" i="41"/>
  <c r="F2340" i="41"/>
  <c r="F2341" i="41"/>
  <c r="F2342" i="41"/>
  <c r="F2343" i="41"/>
  <c r="F2344" i="41"/>
  <c r="F2345" i="41"/>
  <c r="F2346" i="41"/>
  <c r="F2347" i="41"/>
  <c r="F2348" i="41"/>
  <c r="F2349" i="41"/>
  <c r="F2350" i="41"/>
  <c r="F2351" i="41"/>
  <c r="F2352" i="41"/>
  <c r="F2353" i="41"/>
  <c r="F2354" i="41"/>
  <c r="F2355" i="41"/>
  <c r="F2356" i="41"/>
  <c r="F2357" i="41"/>
  <c r="F2358" i="41"/>
  <c r="F2359" i="41"/>
  <c r="F2360" i="41"/>
  <c r="F2361" i="41"/>
  <c r="F2362" i="41"/>
  <c r="F2363" i="41"/>
  <c r="F2364" i="41"/>
  <c r="F2365" i="41"/>
  <c r="F2366" i="41"/>
  <c r="F2367" i="41"/>
  <c r="F2368" i="41"/>
  <c r="F2369" i="41"/>
  <c r="F2370" i="41"/>
  <c r="F2371" i="41"/>
  <c r="F2372" i="41"/>
  <c r="F2373" i="41"/>
  <c r="F2374" i="41"/>
  <c r="F2375" i="41"/>
  <c r="F2376" i="41"/>
  <c r="F2377" i="41"/>
  <c r="F2378" i="41"/>
  <c r="F2379" i="41"/>
  <c r="F2380" i="41"/>
  <c r="F2381" i="41"/>
  <c r="F2382" i="41"/>
  <c r="F2383" i="41"/>
  <c r="F2384" i="41"/>
  <c r="F2385" i="41"/>
  <c r="F2386" i="41"/>
  <c r="F2387" i="41"/>
  <c r="F2388" i="41"/>
  <c r="F2389" i="41"/>
  <c r="F2390" i="41"/>
  <c r="F2391" i="41"/>
  <c r="F2392" i="41"/>
  <c r="F2393" i="41"/>
  <c r="F2394" i="41"/>
  <c r="F2395" i="41"/>
  <c r="F2396" i="41"/>
  <c r="F2397" i="41"/>
  <c r="F2398" i="41"/>
  <c r="F2399" i="41"/>
  <c r="F2400" i="41"/>
  <c r="F2401" i="41"/>
  <c r="F2402" i="41"/>
  <c r="F2403" i="41"/>
  <c r="F2404" i="41"/>
  <c r="F2405" i="41"/>
  <c r="F2406" i="41"/>
  <c r="F2407" i="41"/>
  <c r="F2408" i="41"/>
  <c r="F2409" i="41"/>
  <c r="F2410" i="41"/>
  <c r="F2411" i="41"/>
  <c r="F2412" i="41"/>
  <c r="F2413" i="41"/>
  <c r="F2414" i="41"/>
  <c r="F2415" i="41"/>
  <c r="F2416" i="41"/>
  <c r="F2417" i="41"/>
  <c r="F2418" i="41"/>
  <c r="F2419" i="41"/>
  <c r="F2420" i="41"/>
  <c r="F2421" i="41"/>
  <c r="F2422" i="41"/>
  <c r="F2423" i="41"/>
  <c r="F2424" i="41"/>
  <c r="F2425" i="41"/>
  <c r="F2426" i="41"/>
  <c r="F2427" i="41"/>
  <c r="F2428" i="41"/>
  <c r="F2429" i="41"/>
  <c r="F2430" i="41"/>
  <c r="F2431" i="41"/>
  <c r="F2432" i="41"/>
  <c r="F2433" i="41"/>
  <c r="F2434" i="41"/>
  <c r="F2435" i="41"/>
  <c r="F2436" i="41"/>
  <c r="F2437" i="41"/>
  <c r="F2438" i="41"/>
  <c r="F2439" i="41"/>
  <c r="F2440" i="41"/>
  <c r="F2441" i="41"/>
  <c r="F2442" i="41"/>
  <c r="F2443" i="41"/>
  <c r="F2444" i="41"/>
  <c r="F2445" i="41"/>
  <c r="F2446" i="41"/>
  <c r="F2447" i="41"/>
  <c r="F2448" i="41"/>
  <c r="F2449" i="41"/>
  <c r="F2450" i="41"/>
  <c r="F2451" i="41"/>
  <c r="F2452" i="41"/>
  <c r="F2453" i="41"/>
  <c r="F2454" i="41"/>
  <c r="F2455" i="41"/>
  <c r="F2456" i="41"/>
  <c r="F2457" i="41"/>
  <c r="F2458" i="41"/>
  <c r="F2459" i="41"/>
  <c r="F2460" i="41"/>
  <c r="F2461" i="41"/>
  <c r="F2462" i="41"/>
  <c r="F2463" i="41"/>
  <c r="F2464" i="41"/>
  <c r="F2465" i="41"/>
  <c r="F2466" i="41"/>
  <c r="F2467" i="41"/>
  <c r="F2468" i="41"/>
  <c r="F2469" i="41"/>
  <c r="F2470" i="41"/>
  <c r="F2471" i="41"/>
  <c r="F2472" i="41"/>
  <c r="F2473" i="41"/>
  <c r="F2476" i="41"/>
  <c r="F2477" i="41"/>
  <c r="F2478" i="41"/>
  <c r="F2479" i="41"/>
  <c r="F2480" i="41"/>
  <c r="F2481" i="41"/>
  <c r="F2482" i="41"/>
  <c r="F2483" i="41"/>
  <c r="F2484" i="41"/>
  <c r="F2485" i="41"/>
  <c r="F2486" i="41"/>
  <c r="F2487" i="41"/>
  <c r="F2488" i="41"/>
  <c r="F2489" i="41"/>
  <c r="F2490" i="41"/>
  <c r="F2491" i="41"/>
  <c r="F2492" i="41"/>
  <c r="F2493" i="41"/>
  <c r="F2494" i="41"/>
  <c r="F2495" i="41"/>
  <c r="F2496" i="41"/>
  <c r="F2497" i="41"/>
  <c r="F2498" i="41"/>
  <c r="F2499" i="41"/>
  <c r="F2500" i="41"/>
  <c r="F2501" i="41"/>
  <c r="F2502" i="41"/>
  <c r="F2503" i="41"/>
  <c r="F2504" i="41"/>
  <c r="F2505" i="41"/>
  <c r="F2506" i="41"/>
  <c r="F2507" i="41"/>
  <c r="F2508" i="41"/>
  <c r="F2509" i="41"/>
  <c r="F2510" i="41"/>
  <c r="F2511" i="41"/>
  <c r="F2512" i="41"/>
  <c r="F2513" i="41"/>
  <c r="F2514" i="41"/>
  <c r="F2515" i="41"/>
  <c r="F2516" i="41"/>
  <c r="F2517" i="41"/>
  <c r="F2518" i="41"/>
  <c r="F2519" i="41"/>
  <c r="F2520" i="41"/>
  <c r="F2521" i="41"/>
  <c r="F2522" i="41"/>
  <c r="F2523" i="41"/>
  <c r="F2524" i="41"/>
  <c r="F2525" i="41"/>
  <c r="F2526" i="41"/>
  <c r="F2527" i="41"/>
  <c r="F2528" i="41"/>
  <c r="F2529" i="41"/>
  <c r="F2530" i="41"/>
  <c r="F2531" i="41"/>
  <c r="F2532" i="41"/>
  <c r="F2533" i="41"/>
  <c r="F2534" i="41"/>
  <c r="F2535" i="41"/>
  <c r="F2536" i="41"/>
  <c r="F2537" i="41"/>
  <c r="F2538" i="41"/>
  <c r="F2539" i="41"/>
  <c r="F2540" i="41"/>
  <c r="F2541" i="41"/>
  <c r="F2542" i="41"/>
  <c r="F2543" i="41"/>
  <c r="F2544" i="41"/>
  <c r="F2545" i="41"/>
  <c r="F2546" i="41"/>
  <c r="F2547" i="41"/>
  <c r="F2548" i="41"/>
  <c r="F2549" i="41"/>
  <c r="F2550" i="41"/>
  <c r="F2551" i="41"/>
  <c r="F2552" i="41"/>
  <c r="F2553" i="41"/>
  <c r="F2554" i="41"/>
  <c r="F2555" i="41"/>
  <c r="F2556" i="41"/>
  <c r="F2557" i="41"/>
  <c r="F2558" i="41"/>
  <c r="F2559" i="41"/>
  <c r="F2560" i="41"/>
  <c r="F2561" i="41"/>
  <c r="F2562" i="41"/>
  <c r="F2563" i="41"/>
  <c r="F2564" i="41"/>
  <c r="F2565" i="41"/>
  <c r="F2566" i="41"/>
  <c r="F2567" i="41"/>
  <c r="F2568" i="41"/>
  <c r="F2569" i="41"/>
  <c r="F2570" i="41"/>
  <c r="F2571" i="41"/>
  <c r="F2572" i="41"/>
  <c r="F2573" i="41"/>
  <c r="F2574" i="41"/>
  <c r="F2575" i="41"/>
  <c r="F2576" i="41"/>
  <c r="F2577" i="41"/>
  <c r="F2578" i="41"/>
  <c r="F2579" i="41"/>
  <c r="F2580" i="41"/>
  <c r="F2581" i="41"/>
  <c r="F2582" i="41"/>
  <c r="F2583" i="41"/>
  <c r="F2584" i="41"/>
  <c r="F2585" i="41"/>
  <c r="F2586" i="41"/>
  <c r="F2587" i="41"/>
  <c r="F2588" i="41"/>
  <c r="F2589" i="41"/>
  <c r="F2590" i="41"/>
  <c r="F2591" i="41"/>
  <c r="F2592" i="41"/>
  <c r="F2593" i="41"/>
  <c r="F2594" i="41"/>
  <c r="F2595" i="41"/>
  <c r="F2596" i="41"/>
  <c r="F2597" i="41"/>
  <c r="F2598" i="41"/>
  <c r="F2599" i="41"/>
  <c r="F2600" i="41"/>
  <c r="F2601" i="41"/>
  <c r="F2602" i="41"/>
  <c r="F2603" i="41"/>
  <c r="F2604" i="41"/>
  <c r="F2605" i="41"/>
  <c r="F2606" i="41"/>
  <c r="F2607" i="41"/>
  <c r="F2608" i="41"/>
  <c r="F2609" i="41"/>
  <c r="F2610" i="41"/>
  <c r="F2611" i="41"/>
  <c r="F2612" i="41"/>
  <c r="F2613" i="41"/>
  <c r="F2614" i="41"/>
  <c r="F2615" i="41"/>
  <c r="F2616" i="41"/>
  <c r="F2617" i="41"/>
  <c r="F2618" i="41"/>
  <c r="F2619" i="41"/>
  <c r="F2620" i="41"/>
  <c r="F2621" i="41"/>
  <c r="F2622" i="41"/>
  <c r="F2623" i="41"/>
  <c r="F2624" i="41"/>
  <c r="F2625" i="41"/>
  <c r="F2626" i="41"/>
  <c r="F2627" i="41"/>
  <c r="F2628" i="41"/>
  <c r="F2629" i="41"/>
  <c r="F2630" i="41"/>
  <c r="F2631" i="41"/>
  <c r="F2632" i="41"/>
  <c r="F2633" i="41"/>
  <c r="F2634" i="41"/>
  <c r="F2635" i="41"/>
  <c r="F2636" i="41"/>
  <c r="F2637" i="41"/>
  <c r="F2638" i="41"/>
  <c r="F2639" i="41"/>
  <c r="F2640" i="41"/>
  <c r="F2641" i="41"/>
  <c r="F2642" i="41"/>
  <c r="F2643" i="41"/>
  <c r="F2644" i="41"/>
  <c r="F2645" i="41"/>
  <c r="F2646" i="41"/>
  <c r="F2647" i="41"/>
  <c r="F2648" i="41"/>
  <c r="F2649" i="41"/>
  <c r="F2650" i="41"/>
  <c r="F2651" i="41"/>
  <c r="F2652" i="41"/>
  <c r="F2653" i="41"/>
  <c r="F2654" i="41"/>
  <c r="F2655" i="41"/>
  <c r="F2656" i="41"/>
  <c r="F2657" i="41"/>
  <c r="F2658" i="41"/>
  <c r="F2659" i="41"/>
  <c r="F2660" i="41"/>
  <c r="F2661" i="41"/>
  <c r="F2662" i="41"/>
  <c r="F2663" i="41"/>
  <c r="F2664" i="41"/>
  <c r="F2665" i="41"/>
  <c r="F2666" i="41"/>
  <c r="F2667" i="41"/>
  <c r="F2668" i="41"/>
  <c r="F2669" i="41"/>
  <c r="F2670" i="41"/>
  <c r="F2671" i="41"/>
  <c r="F2672" i="41"/>
  <c r="F2673" i="41"/>
  <c r="F2674" i="41"/>
  <c r="F2675" i="41"/>
  <c r="F2676" i="41"/>
  <c r="F2677" i="41"/>
  <c r="F2678" i="41"/>
  <c r="F2679" i="41"/>
  <c r="F2680" i="41"/>
  <c r="F2681" i="41"/>
  <c r="F2682" i="41"/>
  <c r="F2683" i="41"/>
  <c r="F2684" i="41"/>
  <c r="F2685" i="41"/>
  <c r="F2686" i="41"/>
  <c r="F2687" i="41"/>
  <c r="F2688" i="41"/>
  <c r="F2689" i="41"/>
  <c r="F2690" i="41"/>
  <c r="F2691" i="41"/>
  <c r="F2692" i="41"/>
  <c r="F2693" i="41"/>
  <c r="F2694" i="41"/>
  <c r="F2695" i="41"/>
  <c r="F2696" i="41"/>
  <c r="F2697" i="41"/>
  <c r="F2698" i="41"/>
  <c r="F2699" i="41"/>
  <c r="F2700" i="41"/>
  <c r="F2701" i="41"/>
  <c r="F2702" i="41"/>
  <c r="F2703" i="41"/>
  <c r="F2704" i="41"/>
  <c r="F2705" i="41"/>
  <c r="F2706" i="41"/>
  <c r="F2707" i="41"/>
  <c r="F2708" i="41"/>
  <c r="F2709" i="41"/>
  <c r="F2710" i="41"/>
  <c r="F2711" i="41"/>
  <c r="F2712" i="41"/>
  <c r="F2713" i="41"/>
  <c r="F2714" i="41"/>
  <c r="F2715" i="41"/>
  <c r="F2716" i="41"/>
  <c r="F2717" i="41"/>
  <c r="F2718" i="41"/>
  <c r="F2719" i="41"/>
  <c r="F2720" i="41"/>
  <c r="F2721" i="41"/>
  <c r="F2722" i="41"/>
  <c r="F2723" i="41"/>
  <c r="F2724" i="41"/>
  <c r="F2725" i="41"/>
  <c r="F2726" i="41"/>
  <c r="F2727" i="41"/>
  <c r="F2728" i="41"/>
  <c r="F2729" i="41"/>
  <c r="F2730" i="41"/>
  <c r="F2731" i="41"/>
  <c r="F2732" i="41"/>
  <c r="F2733" i="41"/>
  <c r="F2734" i="41"/>
  <c r="F2735" i="41"/>
  <c r="F2736" i="41"/>
  <c r="F2737" i="41"/>
  <c r="F2738" i="41"/>
  <c r="F2739" i="41"/>
  <c r="F2740" i="41"/>
  <c r="F2741" i="41"/>
  <c r="F2742" i="41"/>
  <c r="F2743" i="41"/>
  <c r="F2744" i="41"/>
  <c r="F2745" i="41"/>
  <c r="F2746" i="41"/>
  <c r="F2747" i="41"/>
  <c r="F2748" i="41"/>
  <c r="F2749" i="41"/>
  <c r="F2750" i="41"/>
  <c r="F2751" i="41"/>
  <c r="F2752" i="41"/>
  <c r="F2753" i="41"/>
  <c r="F2754" i="41"/>
  <c r="F2755" i="41"/>
  <c r="F2756" i="41"/>
  <c r="F2757" i="41"/>
  <c r="F2758" i="41"/>
  <c r="F2759" i="41"/>
  <c r="F2760" i="41"/>
  <c r="F2761" i="41"/>
  <c r="F2762" i="41"/>
  <c r="F2763" i="41"/>
  <c r="F2764" i="41"/>
  <c r="F2765" i="41"/>
  <c r="F2766" i="41"/>
  <c r="F2767" i="41"/>
  <c r="F2768" i="41"/>
  <c r="F2769" i="41"/>
  <c r="F2770" i="41"/>
  <c r="F2771" i="41"/>
  <c r="F2772" i="41"/>
  <c r="F2773" i="41"/>
  <c r="F2774" i="41"/>
  <c r="F2775" i="41"/>
  <c r="F2776" i="41"/>
  <c r="F2777" i="41"/>
  <c r="F2778" i="41"/>
  <c r="F2779" i="41"/>
  <c r="F2780" i="41"/>
  <c r="F2781" i="41"/>
  <c r="F2782" i="41"/>
  <c r="F2783" i="41"/>
  <c r="F2784" i="41"/>
  <c r="F2785" i="41"/>
  <c r="F2786" i="41"/>
  <c r="F2787" i="41"/>
  <c r="F2788" i="41"/>
  <c r="F2789" i="41"/>
  <c r="F2790" i="41"/>
  <c r="F2791" i="41"/>
  <c r="F2792" i="41"/>
  <c r="F2793" i="41"/>
  <c r="F2794" i="41"/>
  <c r="F2795" i="41"/>
  <c r="F2796" i="41"/>
  <c r="F2797" i="41"/>
  <c r="F2798" i="41"/>
  <c r="F2799" i="41"/>
  <c r="F2800" i="41"/>
  <c r="F2801" i="41"/>
  <c r="F2802" i="41"/>
  <c r="F2803" i="41"/>
  <c r="F2804" i="41"/>
  <c r="F2805" i="41"/>
  <c r="F2806" i="41"/>
  <c r="F2807" i="41"/>
  <c r="F2808" i="41"/>
  <c r="F2809" i="41"/>
  <c r="F2810" i="41"/>
  <c r="F2811" i="41"/>
  <c r="F2812" i="41"/>
  <c r="F2813" i="41"/>
  <c r="F2814" i="41"/>
  <c r="F2815" i="41"/>
  <c r="F2816" i="41"/>
  <c r="F2817" i="41"/>
  <c r="F2818" i="41"/>
  <c r="F2819" i="41"/>
  <c r="F2820" i="41"/>
  <c r="F2821" i="41"/>
  <c r="F2822" i="41"/>
  <c r="F2823" i="41"/>
  <c r="F2824" i="41"/>
  <c r="F2825" i="41"/>
  <c r="F2826" i="41"/>
  <c r="F2827" i="41"/>
  <c r="F2828" i="41"/>
  <c r="F2829" i="41"/>
  <c r="F2830" i="41"/>
  <c r="F2831" i="41"/>
  <c r="F2832" i="41"/>
  <c r="F2833" i="41"/>
  <c r="F2834" i="41"/>
  <c r="F2835" i="41"/>
  <c r="F2836" i="41"/>
  <c r="F2837" i="41"/>
  <c r="F2838" i="41"/>
  <c r="F2839" i="41"/>
  <c r="F2840" i="41"/>
  <c r="F2841" i="41"/>
  <c r="F2842" i="41"/>
  <c r="F2843" i="41"/>
  <c r="F2844" i="41"/>
  <c r="F2845" i="41"/>
  <c r="F2846" i="41"/>
  <c r="F2847" i="41"/>
  <c r="F2848" i="41"/>
  <c r="F2849" i="41"/>
  <c r="F2850" i="41"/>
  <c r="F2851" i="41"/>
  <c r="F2852" i="41"/>
  <c r="F2853" i="41"/>
  <c r="F2854" i="41"/>
  <c r="F2855" i="41"/>
  <c r="F2856" i="41"/>
  <c r="F2857" i="41"/>
  <c r="F2858" i="41"/>
  <c r="F2859" i="41"/>
  <c r="F2860" i="41"/>
  <c r="F2861" i="41"/>
  <c r="F2862" i="41"/>
  <c r="F2863" i="41"/>
  <c r="F2864" i="41"/>
  <c r="F2865" i="41"/>
  <c r="F2866" i="41"/>
  <c r="F2867" i="41"/>
  <c r="F2868" i="41"/>
  <c r="F2869" i="41"/>
  <c r="F2870" i="41"/>
  <c r="F2871" i="41"/>
  <c r="F2872" i="41"/>
  <c r="F2873" i="41"/>
  <c r="F2874" i="41"/>
  <c r="F2875" i="41"/>
  <c r="F2876" i="41"/>
  <c r="F2877" i="41"/>
  <c r="F2878" i="41"/>
  <c r="F2879" i="41"/>
  <c r="F2880" i="41"/>
  <c r="F2881" i="41"/>
  <c r="F2882" i="41"/>
  <c r="F2883" i="41"/>
  <c r="F2884" i="41"/>
  <c r="F2885" i="41"/>
  <c r="F2886" i="41"/>
  <c r="F2887" i="41"/>
  <c r="F2888" i="41"/>
  <c r="F2889" i="41"/>
  <c r="F2890" i="41"/>
  <c r="F2891" i="41"/>
  <c r="F2892" i="41"/>
  <c r="F2893" i="41"/>
  <c r="F2894" i="41"/>
  <c r="F2895" i="41"/>
  <c r="F2896" i="41"/>
  <c r="F2897" i="41"/>
  <c r="F2898" i="41"/>
  <c r="F2899" i="41"/>
  <c r="F2900" i="41"/>
  <c r="F2901" i="41"/>
  <c r="F2902" i="41"/>
  <c r="F2903" i="41"/>
  <c r="F2904" i="41"/>
  <c r="F2905" i="41"/>
  <c r="F2906" i="41"/>
  <c r="F2907" i="41"/>
  <c r="F2908" i="41"/>
  <c r="F2909" i="41"/>
  <c r="F2910" i="41"/>
  <c r="F2911" i="41"/>
  <c r="F2912" i="41"/>
  <c r="F2913" i="41"/>
  <c r="F2914" i="41"/>
  <c r="F2915" i="41"/>
  <c r="F2916" i="41"/>
  <c r="F2917" i="41"/>
  <c r="F2918" i="41"/>
  <c r="F2919" i="41"/>
  <c r="F2920" i="41"/>
  <c r="F2921" i="41"/>
  <c r="F2922" i="41"/>
  <c r="F2923" i="41"/>
  <c r="F2924" i="41"/>
  <c r="F2925" i="41"/>
  <c r="F2926" i="41"/>
  <c r="F2927" i="41"/>
  <c r="F2928" i="41"/>
  <c r="F2929" i="41"/>
  <c r="F2930" i="41"/>
  <c r="F2931" i="41"/>
  <c r="F2932" i="41"/>
  <c r="F2933" i="41"/>
  <c r="F2934" i="41"/>
  <c r="F2935" i="41"/>
  <c r="F2936" i="41"/>
  <c r="F2937" i="41"/>
  <c r="F2938" i="41"/>
  <c r="F2939" i="41"/>
  <c r="F2940" i="41"/>
  <c r="F2941" i="41"/>
  <c r="F2942" i="41"/>
  <c r="F2943" i="41"/>
  <c r="F2944" i="41"/>
  <c r="F2945" i="41"/>
  <c r="F2946" i="41"/>
  <c r="F2947" i="41"/>
  <c r="F2948" i="41"/>
  <c r="F2949" i="41"/>
  <c r="F2950" i="41"/>
  <c r="F2951" i="41"/>
  <c r="F2952" i="41"/>
  <c r="F2953" i="41"/>
  <c r="F2954" i="41"/>
  <c r="F2955" i="41"/>
  <c r="F2956" i="41"/>
  <c r="F2957" i="41"/>
  <c r="F2958" i="41"/>
  <c r="F2959" i="41"/>
  <c r="F2960" i="41"/>
  <c r="F2961" i="41"/>
  <c r="F2962" i="41"/>
  <c r="F2963" i="41"/>
  <c r="F2964" i="41"/>
  <c r="F2965" i="41"/>
  <c r="F2966" i="41"/>
  <c r="F2967" i="41"/>
  <c r="F2968" i="41"/>
  <c r="F2969" i="41"/>
  <c r="F2970" i="41"/>
  <c r="F2971" i="41"/>
  <c r="F2972" i="41"/>
  <c r="F2973" i="41"/>
  <c r="F2974" i="41"/>
  <c r="F2975" i="41"/>
  <c r="F2976" i="41"/>
  <c r="F2977" i="41"/>
  <c r="F2978" i="41"/>
  <c r="F2979" i="41"/>
  <c r="F2980" i="41"/>
  <c r="F2981" i="41"/>
  <c r="F2982" i="41"/>
  <c r="F2983" i="41"/>
  <c r="F2984" i="41"/>
  <c r="F2985" i="41"/>
  <c r="F2986" i="41"/>
  <c r="F2987" i="41"/>
  <c r="F2988" i="41"/>
  <c r="F2989" i="41"/>
  <c r="F2990" i="41"/>
  <c r="F2991" i="41"/>
  <c r="F2992" i="41"/>
  <c r="F2993" i="41"/>
  <c r="F2994" i="41"/>
  <c r="F2995" i="41"/>
  <c r="F2996" i="41"/>
  <c r="F2997" i="41"/>
  <c r="F2998" i="41"/>
  <c r="F2999" i="41"/>
  <c r="F3000" i="41"/>
  <c r="F3001" i="41"/>
  <c r="F3002" i="41"/>
  <c r="F3003" i="41"/>
  <c r="F3004" i="41"/>
  <c r="F3005" i="41"/>
  <c r="F3006" i="41"/>
  <c r="F3007" i="41"/>
  <c r="F3008" i="41"/>
  <c r="F3009" i="41"/>
  <c r="F3010" i="41"/>
  <c r="F3011" i="41"/>
  <c r="F3012" i="41"/>
  <c r="F3013" i="41"/>
  <c r="F3014" i="41"/>
  <c r="F3015" i="41"/>
  <c r="F3016" i="41"/>
  <c r="F3017" i="41"/>
  <c r="F3018" i="41"/>
  <c r="F3019" i="41"/>
  <c r="F3020" i="41"/>
  <c r="F3021" i="41"/>
  <c r="F3022" i="41"/>
  <c r="F3023" i="41"/>
  <c r="F3024" i="41"/>
  <c r="F3025" i="41"/>
  <c r="F3026" i="41"/>
  <c r="F3027" i="41"/>
  <c r="F3028" i="41"/>
  <c r="F3029" i="41"/>
  <c r="F3030" i="41"/>
  <c r="F3031" i="41"/>
  <c r="F3032" i="41"/>
  <c r="F3033" i="41"/>
  <c r="F3034" i="41"/>
  <c r="F3035" i="41"/>
  <c r="F3036" i="41"/>
  <c r="F3037" i="41"/>
  <c r="F3038" i="41"/>
  <c r="F3039" i="41"/>
  <c r="F3040" i="41"/>
  <c r="F3041" i="41"/>
  <c r="F3042" i="41"/>
  <c r="F3043" i="41"/>
  <c r="F3044" i="41"/>
  <c r="F3045" i="41"/>
  <c r="F3046" i="41"/>
  <c r="F3047" i="41"/>
  <c r="F3048" i="41"/>
  <c r="F3049" i="41"/>
  <c r="F3050" i="41"/>
  <c r="F3051" i="41"/>
  <c r="F3052" i="41"/>
  <c r="F3053" i="41"/>
  <c r="F3054" i="41"/>
  <c r="F3055" i="41"/>
  <c r="F3056" i="41"/>
  <c r="F3057" i="41"/>
  <c r="F3058" i="41"/>
  <c r="F3059" i="41"/>
  <c r="F3060" i="41"/>
  <c r="F3061" i="41"/>
  <c r="F3062" i="41"/>
  <c r="F3063" i="41"/>
  <c r="F3064" i="41"/>
  <c r="F3065" i="41"/>
  <c r="F3066" i="41"/>
  <c r="F3067" i="41"/>
  <c r="F3068" i="41"/>
  <c r="F3069" i="41"/>
  <c r="F3070" i="41"/>
  <c r="F3071" i="41"/>
  <c r="F3072" i="41"/>
  <c r="F3073" i="41"/>
  <c r="F3074" i="41"/>
  <c r="F3075" i="41"/>
  <c r="F3076" i="41"/>
  <c r="F3077" i="41"/>
  <c r="F3078" i="41"/>
  <c r="F3079" i="41"/>
  <c r="F3080" i="41"/>
  <c r="F3081" i="41"/>
  <c r="F3082" i="41"/>
  <c r="F3083" i="41"/>
  <c r="F3084" i="41"/>
  <c r="F3085" i="41"/>
  <c r="F3086" i="41"/>
  <c r="F3087" i="41"/>
  <c r="F3088" i="41"/>
  <c r="F3089" i="41"/>
  <c r="F3090" i="41"/>
  <c r="F3091" i="41"/>
  <c r="F3092" i="41"/>
  <c r="F3093" i="41"/>
  <c r="F3094" i="41"/>
  <c r="F3095" i="41"/>
  <c r="F3096" i="41"/>
  <c r="F3097" i="41"/>
  <c r="F3098" i="41"/>
  <c r="F3099" i="41"/>
  <c r="F3100" i="41"/>
  <c r="F3101" i="41"/>
  <c r="F3102" i="41"/>
  <c r="F3103" i="41"/>
  <c r="F3104" i="41"/>
  <c r="F3105" i="41"/>
  <c r="F3106" i="41"/>
  <c r="F3107" i="41"/>
  <c r="F3108" i="41"/>
  <c r="F3109" i="41"/>
  <c r="F3110" i="41"/>
  <c r="F3111" i="41"/>
  <c r="F3112" i="41"/>
  <c r="F3113" i="41"/>
  <c r="F3114" i="41"/>
  <c r="F3115" i="41"/>
  <c r="F3116" i="41"/>
  <c r="F3117" i="41"/>
  <c r="F3118" i="41"/>
  <c r="F3119" i="41"/>
  <c r="F3120" i="41"/>
  <c r="F3121" i="41"/>
  <c r="F3122" i="41"/>
  <c r="F3123" i="41"/>
  <c r="F3124" i="41"/>
  <c r="F3125" i="41"/>
  <c r="F3126" i="41"/>
  <c r="F3127" i="41"/>
  <c r="F3128" i="41"/>
  <c r="F3129" i="41"/>
  <c r="F3130" i="41"/>
  <c r="F3131" i="41"/>
  <c r="F3132" i="41"/>
  <c r="F3133" i="41"/>
  <c r="F3134" i="41"/>
  <c r="F3135" i="41"/>
  <c r="F3136" i="41"/>
  <c r="F3137" i="41"/>
  <c r="F3138" i="41"/>
  <c r="F3139" i="41"/>
  <c r="F3140" i="41"/>
  <c r="F3141" i="41"/>
  <c r="F3142" i="41"/>
  <c r="F3143" i="41"/>
  <c r="F3144" i="41"/>
  <c r="F3145" i="41"/>
  <c r="F3146" i="41"/>
  <c r="F3147" i="41"/>
  <c r="F3148" i="41"/>
  <c r="F3149" i="41"/>
  <c r="F3150" i="41"/>
  <c r="F3151" i="41"/>
  <c r="F3152" i="41"/>
  <c r="F3153" i="41"/>
  <c r="F3154" i="41"/>
  <c r="F3155" i="41"/>
  <c r="F3156" i="41"/>
  <c r="F3157" i="41"/>
  <c r="F3158" i="41"/>
  <c r="F3159" i="41"/>
  <c r="F3160" i="41"/>
  <c r="F3161" i="41"/>
  <c r="F3162" i="41"/>
  <c r="F3163" i="41"/>
  <c r="F3164" i="41"/>
  <c r="F3165" i="41"/>
  <c r="F3166" i="41"/>
  <c r="F3167" i="41"/>
  <c r="F3168" i="41"/>
  <c r="F3169" i="41"/>
  <c r="F3170" i="41"/>
  <c r="F3231" i="41"/>
  <c r="F3232" i="41"/>
  <c r="G3232" i="41" s="1"/>
  <c r="H3232" i="41" s="1"/>
  <c r="F3233" i="41"/>
  <c r="G3233" i="41" s="1"/>
  <c r="H3233" i="41" s="1"/>
  <c r="F3234" i="41"/>
  <c r="G3234" i="41" s="1"/>
  <c r="H3234" i="41" s="1"/>
  <c r="F3235" i="41"/>
  <c r="G3235" i="41" s="1"/>
  <c r="H3235" i="41" s="1"/>
  <c r="F3236" i="41"/>
  <c r="G3236" i="41" s="1"/>
  <c r="H3236" i="41" s="1"/>
  <c r="F3237" i="41"/>
  <c r="G3237" i="41" s="1"/>
  <c r="H3237" i="41" s="1"/>
  <c r="F3238" i="41"/>
  <c r="G3238" i="41" s="1"/>
  <c r="H3238" i="41" s="1"/>
  <c r="F3239" i="41"/>
  <c r="G3239" i="41" s="1"/>
  <c r="H3239" i="41" s="1"/>
  <c r="F603" i="41"/>
  <c r="F604" i="41"/>
  <c r="F605" i="41"/>
  <c r="F606" i="41"/>
  <c r="F607" i="41"/>
  <c r="F608" i="41"/>
  <c r="F609" i="41"/>
  <c r="F610" i="41"/>
  <c r="F611" i="41"/>
  <c r="F612" i="41"/>
  <c r="F613" i="41"/>
  <c r="F614" i="41"/>
  <c r="F615" i="41"/>
  <c r="F616" i="41"/>
  <c r="F617" i="41"/>
  <c r="F618" i="41"/>
  <c r="F619" i="41"/>
  <c r="F3243" i="41"/>
  <c r="F3244" i="41"/>
  <c r="F3245" i="41"/>
  <c r="F3247" i="41"/>
  <c r="F3248" i="41"/>
  <c r="F3249" i="41"/>
  <c r="F3250" i="41"/>
  <c r="F3251" i="41"/>
  <c r="F3252" i="41"/>
  <c r="F3253" i="41"/>
  <c r="F3254" i="41"/>
  <c r="F3255" i="41"/>
  <c r="F3256" i="41"/>
  <c r="F3257" i="41"/>
  <c r="F3258" i="41"/>
  <c r="F3259" i="41"/>
  <c r="F3260" i="41"/>
  <c r="F3261" i="41"/>
  <c r="F3262" i="41"/>
  <c r="F3263" i="41"/>
  <c r="F3264" i="41"/>
  <c r="F3265" i="41"/>
  <c r="F3266" i="41"/>
  <c r="F3267" i="41"/>
  <c r="F3268" i="41"/>
  <c r="F3269" i="41"/>
  <c r="F3270" i="41"/>
  <c r="F3271" i="41"/>
  <c r="F3272" i="41"/>
  <c r="F3273" i="41"/>
  <c r="F3274" i="41"/>
  <c r="F3275" i="41"/>
  <c r="F3276" i="41"/>
  <c r="F3277" i="41"/>
  <c r="F3278" i="41"/>
  <c r="F3279" i="41"/>
  <c r="F3280" i="41"/>
  <c r="F3281" i="41"/>
  <c r="F3282" i="41"/>
  <c r="F3283" i="41"/>
  <c r="F3284" i="41"/>
  <c r="F3285" i="41"/>
  <c r="F3286" i="41"/>
  <c r="F3287" i="41"/>
  <c r="F3288" i="41"/>
  <c r="F3289" i="41"/>
  <c r="F3290" i="41"/>
  <c r="F3291" i="41"/>
  <c r="F3292" i="41"/>
  <c r="F3293" i="41"/>
  <c r="F3294" i="41"/>
  <c r="F3295" i="41"/>
  <c r="F3296" i="41"/>
  <c r="F3297" i="41"/>
  <c r="F3298" i="41"/>
  <c r="F3299" i="41"/>
  <c r="F3300" i="41"/>
  <c r="F3301" i="41"/>
  <c r="F3302" i="41"/>
  <c r="F3303" i="41"/>
  <c r="F3304" i="41"/>
  <c r="F3305" i="41"/>
  <c r="F3306" i="41"/>
  <c r="F3307" i="41"/>
  <c r="F3308" i="41"/>
  <c r="F3309" i="41"/>
  <c r="F3310" i="41"/>
  <c r="F3311" i="41"/>
  <c r="F3312" i="41"/>
  <c r="F3313" i="41"/>
  <c r="F3314" i="41"/>
  <c r="F3315" i="41"/>
  <c r="F3316" i="41"/>
  <c r="F3317" i="41"/>
  <c r="F3318" i="41"/>
  <c r="F3319" i="41"/>
  <c r="F3320" i="41"/>
  <c r="F3321" i="41"/>
  <c r="F3322" i="41"/>
  <c r="F3323" i="41"/>
  <c r="F3324" i="41"/>
  <c r="F3325" i="41"/>
  <c r="F3326" i="41"/>
  <c r="F3327" i="41"/>
  <c r="F3328" i="41"/>
  <c r="F3329" i="41"/>
  <c r="F3330" i="41"/>
  <c r="F3331" i="41"/>
  <c r="F3332" i="41"/>
  <c r="F3333" i="41"/>
  <c r="F3334" i="41"/>
  <c r="F3335" i="41"/>
  <c r="F3336" i="41"/>
  <c r="F3337" i="41"/>
  <c r="F3338" i="41"/>
  <c r="F3339" i="41"/>
  <c r="F3340" i="41"/>
  <c r="F3341" i="41"/>
  <c r="F3342" i="41"/>
  <c r="F3343" i="41"/>
  <c r="F3344" i="41"/>
  <c r="F3345" i="41"/>
  <c r="F3346" i="41"/>
  <c r="F3347" i="41"/>
  <c r="F3348" i="41"/>
  <c r="F3349" i="41"/>
  <c r="F3350" i="41"/>
  <c r="F3351" i="41"/>
  <c r="F3352" i="41"/>
  <c r="F3353" i="41"/>
  <c r="F3354" i="41"/>
  <c r="F3355" i="41"/>
  <c r="F3356" i="41"/>
  <c r="F3357" i="41"/>
  <c r="F3358" i="41"/>
  <c r="F3359" i="41"/>
  <c r="F3360" i="41"/>
  <c r="F3361" i="41"/>
  <c r="F3362" i="41"/>
  <c r="F3363" i="41"/>
  <c r="F3364" i="41"/>
  <c r="F3365" i="41"/>
  <c r="F3366" i="41"/>
  <c r="F3367" i="41"/>
  <c r="F3368" i="41"/>
  <c r="F3369" i="41"/>
  <c r="F3370" i="41"/>
  <c r="F3371" i="41"/>
  <c r="F3372" i="41"/>
  <c r="F3373" i="41"/>
  <c r="F3374" i="41"/>
  <c r="F3375" i="41"/>
  <c r="F3376" i="41"/>
  <c r="F3377" i="41"/>
  <c r="F3378" i="41"/>
  <c r="F3379" i="41"/>
  <c r="F3380" i="41"/>
  <c r="F3381" i="41"/>
  <c r="F3382" i="41"/>
  <c r="F3383" i="41"/>
  <c r="F3384" i="41"/>
  <c r="F3385" i="41"/>
  <c r="F3386" i="41"/>
  <c r="F3387" i="41"/>
  <c r="F3388" i="41"/>
  <c r="F3389" i="41"/>
  <c r="F3390" i="41"/>
  <c r="F3391" i="41"/>
  <c r="F3392" i="41"/>
  <c r="F3393" i="41"/>
  <c r="F3394" i="41"/>
  <c r="F3395" i="41"/>
  <c r="F3396" i="41"/>
  <c r="F3397" i="41"/>
  <c r="F3398" i="41"/>
  <c r="F3399" i="41"/>
  <c r="F3400" i="41"/>
  <c r="F3401" i="41"/>
  <c r="F3402" i="41"/>
  <c r="F3403" i="41"/>
  <c r="F3404" i="41"/>
  <c r="F3405" i="41"/>
  <c r="F3406" i="41"/>
  <c r="F3407" i="41"/>
  <c r="F3408" i="41"/>
  <c r="F3409" i="41"/>
  <c r="F3410" i="41"/>
  <c r="F3411" i="41"/>
  <c r="F3412" i="41"/>
  <c r="F3413" i="41"/>
  <c r="F3414" i="41"/>
  <c r="F3415" i="41"/>
  <c r="F3416" i="41"/>
  <c r="F3417" i="41"/>
  <c r="F3418" i="41"/>
  <c r="F3419" i="41"/>
  <c r="F3420" i="41"/>
  <c r="F3421" i="41"/>
  <c r="F3422" i="41"/>
  <c r="F3423" i="41"/>
  <c r="F3424" i="41"/>
  <c r="F3425" i="41"/>
  <c r="F3426" i="41"/>
  <c r="F3427" i="41"/>
  <c r="F3428" i="41"/>
  <c r="F3429" i="41"/>
  <c r="F3430" i="41"/>
  <c r="F3431" i="41"/>
  <c r="F3432" i="41"/>
  <c r="F3433" i="41"/>
  <c r="F3434" i="41"/>
  <c r="F3435" i="41"/>
  <c r="F3436" i="41"/>
  <c r="F3437" i="41"/>
  <c r="F3438" i="41"/>
  <c r="F3439" i="41"/>
  <c r="F3440" i="41"/>
  <c r="F3441" i="41"/>
  <c r="F3442" i="41"/>
  <c r="F3443" i="41"/>
  <c r="F3444" i="41"/>
  <c r="F3445" i="41"/>
  <c r="F3446" i="41"/>
  <c r="F3447" i="41"/>
  <c r="F3448" i="41"/>
  <c r="F3449" i="41"/>
  <c r="F3450" i="41"/>
  <c r="F3451" i="41"/>
  <c r="F3452" i="41"/>
  <c r="F3453" i="41"/>
  <c r="F3454" i="41"/>
  <c r="F3455" i="41"/>
  <c r="F3456" i="41"/>
  <c r="F3457" i="41"/>
  <c r="F3458" i="41"/>
  <c r="F3459" i="41"/>
  <c r="F3460" i="41"/>
  <c r="F3461" i="41"/>
  <c r="F3462" i="41"/>
  <c r="F3463" i="41"/>
  <c r="F3464" i="41"/>
  <c r="F3465" i="41"/>
  <c r="F3466" i="41"/>
  <c r="F3467" i="41"/>
  <c r="F3468" i="41"/>
  <c r="F3469" i="41"/>
  <c r="F3470" i="41"/>
  <c r="F3471" i="41"/>
  <c r="F3472" i="41"/>
  <c r="F3473" i="41"/>
  <c r="F3474" i="41"/>
  <c r="F3475" i="41"/>
  <c r="F3476" i="41"/>
  <c r="F3477" i="41"/>
  <c r="F3478" i="41"/>
  <c r="F57" i="41"/>
  <c r="F59" i="41"/>
  <c r="F61" i="41"/>
  <c r="F63" i="41"/>
  <c r="F65" i="41"/>
  <c r="F67" i="41"/>
  <c r="F69" i="41"/>
  <c r="F74" i="41"/>
  <c r="F76" i="41"/>
  <c r="F78" i="41"/>
  <c r="F79" i="41"/>
  <c r="F80" i="41"/>
  <c r="F81" i="41"/>
  <c r="F83" i="41"/>
  <c r="F85" i="41"/>
  <c r="F87" i="41"/>
  <c r="F89" i="41"/>
  <c r="F91" i="41"/>
  <c r="F93" i="41"/>
  <c r="F94" i="41"/>
  <c r="F95" i="41"/>
  <c r="F96" i="41"/>
  <c r="F97" i="41"/>
  <c r="F98" i="41"/>
  <c r="F99" i="41"/>
  <c r="F100" i="41"/>
  <c r="F117" i="41"/>
  <c r="F118" i="41"/>
  <c r="F119" i="41"/>
  <c r="F132" i="41"/>
  <c r="F133" i="41"/>
  <c r="F134" i="41"/>
  <c r="F135" i="41"/>
  <c r="F136" i="41"/>
  <c r="F137" i="41"/>
  <c r="F138" i="41"/>
  <c r="F139" i="41"/>
  <c r="F140" i="41"/>
  <c r="F141" i="41"/>
  <c r="F142" i="41"/>
  <c r="F143" i="41"/>
  <c r="F144" i="41"/>
  <c r="F145" i="41"/>
  <c r="F146" i="41"/>
  <c r="F147" i="41"/>
  <c r="F148" i="41"/>
  <c r="F149" i="41"/>
  <c r="F150" i="41"/>
  <c r="F151" i="41"/>
  <c r="F152" i="41"/>
  <c r="F154" i="41"/>
  <c r="F155" i="41"/>
  <c r="F156" i="41"/>
  <c r="F157" i="41"/>
  <c r="F158" i="41"/>
  <c r="F159" i="41"/>
  <c r="F160" i="41"/>
  <c r="F161" i="41"/>
  <c r="F162" i="41"/>
  <c r="F163" i="41"/>
  <c r="F164" i="41"/>
  <c r="F165" i="41"/>
  <c r="F166" i="41"/>
  <c r="F167" i="41"/>
  <c r="F168" i="41"/>
  <c r="F169" i="41"/>
  <c r="F170" i="41"/>
  <c r="F171" i="41"/>
  <c r="F172" i="41"/>
  <c r="F173" i="41"/>
  <c r="F174" i="41"/>
  <c r="F175" i="41"/>
  <c r="F176" i="41"/>
  <c r="F177" i="41"/>
  <c r="F178" i="41"/>
  <c r="F179" i="41"/>
  <c r="F180" i="41"/>
  <c r="F181" i="41"/>
  <c r="F182" i="41"/>
  <c r="F183" i="41"/>
  <c r="F184" i="41"/>
  <c r="F185" i="41"/>
  <c r="F186" i="41"/>
  <c r="F187" i="41"/>
  <c r="F188" i="41"/>
  <c r="F189" i="41"/>
  <c r="F190" i="41"/>
  <c r="F191" i="41"/>
  <c r="F192" i="41"/>
  <c r="F193" i="41"/>
  <c r="F194" i="41"/>
  <c r="F195" i="41"/>
  <c r="F196" i="41"/>
  <c r="F197" i="41"/>
  <c r="F198" i="41"/>
  <c r="F199" i="41"/>
  <c r="F200" i="41"/>
  <c r="F201" i="41"/>
  <c r="F202" i="41"/>
  <c r="F203" i="41"/>
  <c r="F204" i="41"/>
  <c r="F205" i="41"/>
  <c r="F206" i="41"/>
  <c r="F207" i="41"/>
  <c r="F208" i="41"/>
  <c r="F210" i="41"/>
  <c r="F211" i="41"/>
  <c r="F212" i="41"/>
  <c r="F213" i="41"/>
  <c r="F214" i="41"/>
  <c r="F215" i="41"/>
  <c r="F216" i="41"/>
  <c r="F217" i="41"/>
  <c r="F218" i="41"/>
  <c r="F219" i="41"/>
  <c r="F220" i="41"/>
  <c r="F221" i="41"/>
  <c r="F222" i="41"/>
  <c r="F223" i="41"/>
  <c r="F224" i="41"/>
  <c r="F225" i="41"/>
  <c r="F226" i="41"/>
  <c r="F227" i="41"/>
  <c r="F228" i="41"/>
  <c r="F229" i="41"/>
  <c r="F230" i="41"/>
  <c r="F231" i="41"/>
  <c r="F232" i="41"/>
  <c r="F233" i="41"/>
  <c r="F234" i="41"/>
  <c r="F235" i="41"/>
  <c r="F236" i="41"/>
  <c r="F237" i="41"/>
  <c r="F238" i="41"/>
  <c r="F239" i="41"/>
  <c r="F240" i="41"/>
  <c r="F241" i="41"/>
  <c r="F242" i="41"/>
  <c r="F243" i="41"/>
  <c r="F244" i="41"/>
  <c r="F245" i="41"/>
  <c r="F246" i="41"/>
  <c r="F247" i="41"/>
  <c r="F248" i="41"/>
  <c r="F249" i="41"/>
  <c r="F250" i="41"/>
  <c r="F251" i="41"/>
  <c r="F252" i="41"/>
  <c r="F4" i="41"/>
  <c r="F5" i="41"/>
  <c r="F6" i="41"/>
  <c r="F7" i="41"/>
  <c r="F8" i="41"/>
  <c r="F9" i="41"/>
  <c r="F10" i="41"/>
  <c r="F11" i="41"/>
  <c r="F15" i="41"/>
  <c r="F17" i="41"/>
  <c r="F19" i="41"/>
  <c r="F21" i="41"/>
  <c r="F23" i="41"/>
  <c r="F24" i="41"/>
  <c r="F25" i="41"/>
  <c r="F27" i="41"/>
  <c r="F31" i="41"/>
  <c r="F33" i="41"/>
  <c r="F35" i="41"/>
  <c r="F37" i="41"/>
  <c r="F38" i="41"/>
  <c r="F39" i="41"/>
  <c r="F41" i="41"/>
  <c r="F43" i="41"/>
  <c r="F45" i="41"/>
  <c r="F47" i="41"/>
  <c r="F49" i="41"/>
  <c r="F51" i="41"/>
  <c r="F52" i="41"/>
  <c r="F53" i="41"/>
  <c r="F54" i="41"/>
  <c r="G3478" i="41" l="1"/>
  <c r="H3478" i="41" s="1"/>
  <c r="G3477" i="41"/>
  <c r="H3477" i="41" s="1"/>
  <c r="G3476" i="41"/>
  <c r="H3476" i="41" s="1"/>
  <c r="G3475" i="41"/>
  <c r="H3475" i="41" s="1"/>
  <c r="G3474" i="41"/>
  <c r="H3474" i="41" s="1"/>
  <c r="G3473" i="41"/>
  <c r="H3473" i="41" s="1"/>
  <c r="G3472" i="41"/>
  <c r="H3472" i="41" s="1"/>
  <c r="G3471" i="41"/>
  <c r="H3471" i="41" s="1"/>
  <c r="G3470" i="41"/>
  <c r="H3470" i="41" s="1"/>
  <c r="G3469" i="41"/>
  <c r="H3469" i="41" s="1"/>
  <c r="G3468" i="41"/>
  <c r="H3468" i="41" s="1"/>
  <c r="G3467" i="41"/>
  <c r="H3467" i="41" s="1"/>
  <c r="G3466" i="41"/>
  <c r="H3466" i="41" s="1"/>
  <c r="G3465" i="41"/>
  <c r="H3465" i="41" s="1"/>
  <c r="G3464" i="41"/>
  <c r="H3464" i="41" s="1"/>
  <c r="G3463" i="41"/>
  <c r="H3463" i="41" s="1"/>
  <c r="G3462" i="41"/>
  <c r="H3462" i="41" s="1"/>
  <c r="G3461" i="41"/>
  <c r="H3461" i="41" s="1"/>
  <c r="G3460" i="41"/>
  <c r="H3460" i="41" s="1"/>
  <c r="G3459" i="41"/>
  <c r="H3459" i="41" s="1"/>
  <c r="G3458" i="41"/>
  <c r="H3458" i="41" s="1"/>
  <c r="G3457" i="41"/>
  <c r="H3457" i="41" s="1"/>
  <c r="G3456" i="41"/>
  <c r="H3456" i="41" s="1"/>
  <c r="G3455" i="41"/>
  <c r="H3455" i="41" s="1"/>
  <c r="G3454" i="41"/>
  <c r="H3454" i="41" s="1"/>
  <c r="G3453" i="41"/>
  <c r="H3453" i="41" s="1"/>
  <c r="G3452" i="41"/>
  <c r="H3452" i="41" s="1"/>
  <c r="G3451" i="41"/>
  <c r="H3451" i="41" s="1"/>
  <c r="G3450" i="41"/>
  <c r="H3450" i="41" s="1"/>
  <c r="G3449" i="41"/>
  <c r="H3449" i="41" s="1"/>
  <c r="G3448" i="41"/>
  <c r="H3448" i="41" s="1"/>
  <c r="G3447" i="41"/>
  <c r="H3447" i="41" s="1"/>
  <c r="G3446" i="41"/>
  <c r="H3446" i="41" s="1"/>
  <c r="G3445" i="41"/>
  <c r="H3445" i="41" s="1"/>
  <c r="G3444" i="41"/>
  <c r="H3444" i="41" s="1"/>
  <c r="G3443" i="41"/>
  <c r="H3443" i="41" s="1"/>
  <c r="G3442" i="41"/>
  <c r="H3442" i="41" s="1"/>
  <c r="G3441" i="41"/>
  <c r="H3441" i="41" s="1"/>
  <c r="G3440" i="41"/>
  <c r="H3440" i="41" s="1"/>
  <c r="G3439" i="41"/>
  <c r="H3439" i="41" s="1"/>
  <c r="G3438" i="41"/>
  <c r="H3438" i="41" s="1"/>
  <c r="G3437" i="41"/>
  <c r="H3437" i="41" s="1"/>
  <c r="G3436" i="41"/>
  <c r="H3436" i="41" s="1"/>
  <c r="G3435" i="41"/>
  <c r="H3435" i="41" s="1"/>
  <c r="G3434" i="41"/>
  <c r="H3434" i="41" s="1"/>
  <c r="G3433" i="41"/>
  <c r="H3433" i="41" s="1"/>
  <c r="G3432" i="41"/>
  <c r="H3432" i="41" s="1"/>
  <c r="G3431" i="41"/>
  <c r="H3431" i="41" s="1"/>
  <c r="G3430" i="41"/>
  <c r="H3430" i="41" s="1"/>
  <c r="G3429" i="41"/>
  <c r="H3429" i="41" s="1"/>
  <c r="G3428" i="41"/>
  <c r="H3428" i="41" s="1"/>
  <c r="G3427" i="41"/>
  <c r="H3427" i="41" s="1"/>
  <c r="G3426" i="41"/>
  <c r="H3426" i="41" s="1"/>
  <c r="G3425" i="41"/>
  <c r="H3425" i="41" s="1"/>
  <c r="G3424" i="41"/>
  <c r="H3424" i="41" s="1"/>
  <c r="G3423" i="41"/>
  <c r="H3423" i="41" s="1"/>
  <c r="G3422" i="41"/>
  <c r="H3422" i="41" s="1"/>
  <c r="G3421" i="41"/>
  <c r="H3421" i="41" s="1"/>
  <c r="G3420" i="41"/>
  <c r="H3420" i="41" s="1"/>
  <c r="G3419" i="41"/>
  <c r="H3419" i="41" s="1"/>
  <c r="G3418" i="41"/>
  <c r="H3418" i="41" s="1"/>
  <c r="G3417" i="41"/>
  <c r="H3417" i="41" s="1"/>
  <c r="G3416" i="41"/>
  <c r="H3416" i="41" s="1"/>
  <c r="G3415" i="41"/>
  <c r="H3415" i="41" s="1"/>
  <c r="G3414" i="41"/>
  <c r="H3414" i="41" s="1"/>
  <c r="G3413" i="41"/>
  <c r="H3413" i="41" s="1"/>
  <c r="G3412" i="41"/>
  <c r="H3412" i="41" s="1"/>
  <c r="G3411" i="41"/>
  <c r="H3411" i="41" s="1"/>
  <c r="G3410" i="41"/>
  <c r="H3410" i="41" s="1"/>
  <c r="G3409" i="41"/>
  <c r="H3409" i="41" s="1"/>
  <c r="G3408" i="41"/>
  <c r="H3408" i="41" s="1"/>
  <c r="G3407" i="41"/>
  <c r="H3407" i="41" s="1"/>
  <c r="G3406" i="41"/>
  <c r="H3406" i="41" s="1"/>
  <c r="G3405" i="41"/>
  <c r="H3405" i="41" s="1"/>
  <c r="G3404" i="41"/>
  <c r="H3404" i="41" s="1"/>
  <c r="G3403" i="41"/>
  <c r="H3403" i="41" s="1"/>
  <c r="G3402" i="41"/>
  <c r="H3402" i="41" s="1"/>
  <c r="G3401" i="41"/>
  <c r="H3401" i="41" s="1"/>
  <c r="G3400" i="41"/>
  <c r="H3400" i="41" s="1"/>
  <c r="G3399" i="41"/>
  <c r="H3399" i="41" s="1"/>
  <c r="G3398" i="41"/>
  <c r="H3398" i="41" s="1"/>
  <c r="G3397" i="41"/>
  <c r="H3397" i="41" s="1"/>
  <c r="G3396" i="41"/>
  <c r="H3396" i="41" s="1"/>
  <c r="G3395" i="41"/>
  <c r="H3395" i="41" s="1"/>
  <c r="G3394" i="41"/>
  <c r="H3394" i="41" s="1"/>
  <c r="G3393" i="41"/>
  <c r="H3393" i="41" s="1"/>
  <c r="G3392" i="41"/>
  <c r="H3392" i="41" s="1"/>
  <c r="G3391" i="41"/>
  <c r="H3391" i="41" s="1"/>
  <c r="G3390" i="41"/>
  <c r="H3390" i="41" s="1"/>
  <c r="G3389" i="41"/>
  <c r="H3389" i="41" s="1"/>
  <c r="G3388" i="41"/>
  <c r="H3388" i="41" s="1"/>
  <c r="G3387" i="41"/>
  <c r="H3387" i="41" s="1"/>
  <c r="G3386" i="41"/>
  <c r="H3386" i="41" s="1"/>
  <c r="G3385" i="41"/>
  <c r="H3385" i="41" s="1"/>
  <c r="G3384" i="41"/>
  <c r="H3384" i="41" s="1"/>
  <c r="G3383" i="41"/>
  <c r="H3383" i="41" s="1"/>
  <c r="G3382" i="41"/>
  <c r="H3382" i="41" s="1"/>
  <c r="G3381" i="41"/>
  <c r="H3381" i="41" s="1"/>
  <c r="G3380" i="41"/>
  <c r="H3380" i="41" s="1"/>
  <c r="G3379" i="41"/>
  <c r="H3379" i="41" s="1"/>
  <c r="G3378" i="41"/>
  <c r="H3378" i="41" s="1"/>
  <c r="G3377" i="41"/>
  <c r="H3377" i="41" s="1"/>
  <c r="G3376" i="41"/>
  <c r="H3376" i="41" s="1"/>
  <c r="G3375" i="41"/>
  <c r="H3375" i="41" s="1"/>
  <c r="G3374" i="41"/>
  <c r="H3374" i="41" s="1"/>
  <c r="G3373" i="41"/>
  <c r="H3373" i="41" s="1"/>
  <c r="G3372" i="41"/>
  <c r="H3372" i="41" s="1"/>
  <c r="G3371" i="41"/>
  <c r="H3371" i="41" s="1"/>
  <c r="G3370" i="41"/>
  <c r="H3370" i="41" s="1"/>
  <c r="G3369" i="41"/>
  <c r="H3369" i="41" s="1"/>
  <c r="G3368" i="41"/>
  <c r="H3368" i="41" s="1"/>
  <c r="G3367" i="41"/>
  <c r="H3367" i="41" s="1"/>
  <c r="G3366" i="41"/>
  <c r="H3366" i="41" s="1"/>
  <c r="G3365" i="41"/>
  <c r="H3365" i="41" s="1"/>
  <c r="G3364" i="41"/>
  <c r="H3364" i="41" s="1"/>
  <c r="G3363" i="41"/>
  <c r="H3363" i="41" s="1"/>
  <c r="G3362" i="41"/>
  <c r="H3362" i="41" s="1"/>
  <c r="G3361" i="41"/>
  <c r="H3361" i="41" s="1"/>
  <c r="G3360" i="41"/>
  <c r="H3360" i="41" s="1"/>
  <c r="G3359" i="41"/>
  <c r="H3359" i="41" s="1"/>
  <c r="G3358" i="41"/>
  <c r="H3358" i="41" s="1"/>
  <c r="G3357" i="41"/>
  <c r="H3357" i="41" s="1"/>
  <c r="G3356" i="41"/>
  <c r="H3356" i="41" s="1"/>
  <c r="G3355" i="41"/>
  <c r="H3355" i="41" s="1"/>
  <c r="G3354" i="41"/>
  <c r="H3354" i="41" s="1"/>
  <c r="G3353" i="41"/>
  <c r="H3353" i="41" s="1"/>
  <c r="G3352" i="41"/>
  <c r="H3352" i="41" s="1"/>
  <c r="G3351" i="41"/>
  <c r="H3351" i="41" s="1"/>
  <c r="G3350" i="41"/>
  <c r="H3350" i="41" s="1"/>
  <c r="G3349" i="41"/>
  <c r="H3349" i="41" s="1"/>
  <c r="G3348" i="41"/>
  <c r="H3348" i="41" s="1"/>
  <c r="G3347" i="41"/>
  <c r="H3347" i="41" s="1"/>
  <c r="G3346" i="41"/>
  <c r="H3346" i="41" s="1"/>
  <c r="G3345" i="41"/>
  <c r="H3345" i="41" s="1"/>
  <c r="G3344" i="41"/>
  <c r="H3344" i="41" s="1"/>
  <c r="G3343" i="41"/>
  <c r="H3343" i="41" s="1"/>
  <c r="G3342" i="41"/>
  <c r="H3342" i="41" s="1"/>
  <c r="G3341" i="41"/>
  <c r="H3341" i="41" s="1"/>
  <c r="G3340" i="41"/>
  <c r="H3340" i="41" s="1"/>
  <c r="G3339" i="41"/>
  <c r="H3339" i="41" s="1"/>
  <c r="G3338" i="41"/>
  <c r="H3338" i="41" s="1"/>
  <c r="G3337" i="41"/>
  <c r="H3337" i="41" s="1"/>
  <c r="G3336" i="41"/>
  <c r="H3336" i="41" s="1"/>
  <c r="G3335" i="41"/>
  <c r="H3335" i="41" s="1"/>
  <c r="G3334" i="41"/>
  <c r="H3334" i="41" s="1"/>
  <c r="G3333" i="41"/>
  <c r="H3333" i="41" s="1"/>
  <c r="G3332" i="41"/>
  <c r="H3332" i="41" s="1"/>
  <c r="G3331" i="41"/>
  <c r="H3331" i="41" s="1"/>
  <c r="G3330" i="41"/>
  <c r="H3330" i="41" s="1"/>
  <c r="G3329" i="41"/>
  <c r="H3329" i="41" s="1"/>
  <c r="G3328" i="41"/>
  <c r="H3328" i="41" s="1"/>
  <c r="G3327" i="41"/>
  <c r="H3327" i="41" s="1"/>
  <c r="G3326" i="41"/>
  <c r="H3326" i="41" s="1"/>
  <c r="G3325" i="41"/>
  <c r="H3325" i="41" s="1"/>
  <c r="G3324" i="41"/>
  <c r="H3324" i="41" s="1"/>
  <c r="G3323" i="41"/>
  <c r="H3323" i="41" s="1"/>
  <c r="G3322" i="41"/>
  <c r="H3322" i="41" s="1"/>
  <c r="G3321" i="41"/>
  <c r="H3321" i="41" s="1"/>
  <c r="G3320" i="41"/>
  <c r="H3320" i="41" s="1"/>
  <c r="G3319" i="41"/>
  <c r="H3319" i="41" s="1"/>
  <c r="G3318" i="41"/>
  <c r="H3318" i="41" s="1"/>
  <c r="G3317" i="41"/>
  <c r="H3317" i="41" s="1"/>
  <c r="G3316" i="41"/>
  <c r="H3316" i="41" s="1"/>
  <c r="G3315" i="41"/>
  <c r="H3315" i="41" s="1"/>
  <c r="G3314" i="41"/>
  <c r="H3314" i="41" s="1"/>
  <c r="G3313" i="41"/>
  <c r="H3313" i="41" s="1"/>
  <c r="G3312" i="41"/>
  <c r="H3312" i="41" s="1"/>
  <c r="G3311" i="41"/>
  <c r="H3311" i="41" s="1"/>
  <c r="G3310" i="41"/>
  <c r="H3310" i="41" s="1"/>
  <c r="G3309" i="41"/>
  <c r="H3309" i="41" s="1"/>
  <c r="G3308" i="41"/>
  <c r="H3308" i="41" s="1"/>
  <c r="G3307" i="41"/>
  <c r="H3307" i="41" s="1"/>
  <c r="G3306" i="41"/>
  <c r="H3306" i="41" s="1"/>
  <c r="G3305" i="41"/>
  <c r="H3305" i="41" s="1"/>
  <c r="G3304" i="41"/>
  <c r="H3304" i="41" s="1"/>
  <c r="G3303" i="41"/>
  <c r="H3303" i="41" s="1"/>
  <c r="G3302" i="41"/>
  <c r="H3302" i="41" s="1"/>
  <c r="G3301" i="41"/>
  <c r="H3301" i="41" s="1"/>
  <c r="G3300" i="41"/>
  <c r="H3300" i="41" s="1"/>
  <c r="G3299" i="41"/>
  <c r="H3299" i="41" s="1"/>
  <c r="G3298" i="41"/>
  <c r="H3298" i="41" s="1"/>
  <c r="G3297" i="41"/>
  <c r="H3297" i="41" s="1"/>
  <c r="G3296" i="41"/>
  <c r="H3296" i="41" s="1"/>
  <c r="G3295" i="41"/>
  <c r="H3295" i="41" s="1"/>
  <c r="G3294" i="41"/>
  <c r="H3294" i="41" s="1"/>
  <c r="G3293" i="41"/>
  <c r="H3293" i="41" s="1"/>
  <c r="G3292" i="41"/>
  <c r="H3292" i="41" s="1"/>
  <c r="G3291" i="41"/>
  <c r="H3291" i="41" s="1"/>
  <c r="G3290" i="41"/>
  <c r="H3290" i="41" s="1"/>
  <c r="G3289" i="41"/>
  <c r="H3289" i="41" s="1"/>
  <c r="G3288" i="41"/>
  <c r="H3288" i="41" s="1"/>
  <c r="G3287" i="41"/>
  <c r="H3287" i="41" s="1"/>
  <c r="G3286" i="41"/>
  <c r="H3286" i="41" s="1"/>
  <c r="G3285" i="41"/>
  <c r="H3285" i="41" s="1"/>
  <c r="G3284" i="41"/>
  <c r="H3284" i="41" s="1"/>
  <c r="G3283" i="41"/>
  <c r="H3283" i="41" s="1"/>
  <c r="G3282" i="41"/>
  <c r="H3282" i="41" s="1"/>
  <c r="G3281" i="41"/>
  <c r="H3281" i="41" s="1"/>
  <c r="G3280" i="41"/>
  <c r="H3280" i="41" s="1"/>
  <c r="G3279" i="41"/>
  <c r="H3279" i="41" s="1"/>
  <c r="G3278" i="41"/>
  <c r="H3278" i="41" s="1"/>
  <c r="G3277" i="41"/>
  <c r="H3277" i="41" s="1"/>
  <c r="G3276" i="41"/>
  <c r="H3276" i="41" s="1"/>
  <c r="G3275" i="41"/>
  <c r="H3275" i="41" s="1"/>
  <c r="G3274" i="41"/>
  <c r="H3274" i="41" s="1"/>
  <c r="G3273" i="41"/>
  <c r="H3273" i="41" s="1"/>
  <c r="G3272" i="41"/>
  <c r="H3272" i="41" s="1"/>
  <c r="G3271" i="41"/>
  <c r="H3271" i="41" s="1"/>
  <c r="G3270" i="41"/>
  <c r="H3270" i="41" s="1"/>
  <c r="G3269" i="41"/>
  <c r="H3269" i="41" s="1"/>
  <c r="G3268" i="41"/>
  <c r="H3268" i="41" s="1"/>
  <c r="G3267" i="41"/>
  <c r="H3267" i="41" s="1"/>
  <c r="G3266" i="41"/>
  <c r="H3266" i="41" s="1"/>
  <c r="G3265" i="41"/>
  <c r="H3265" i="41" s="1"/>
  <c r="G3264" i="41"/>
  <c r="H3264" i="41" s="1"/>
  <c r="G3263" i="41"/>
  <c r="H3263" i="41" s="1"/>
  <c r="G3262" i="41"/>
  <c r="H3262" i="41" s="1"/>
  <c r="G3261" i="41"/>
  <c r="H3261" i="41" s="1"/>
  <c r="G3260" i="41"/>
  <c r="H3260" i="41" s="1"/>
  <c r="G3259" i="41"/>
  <c r="H3259" i="41" s="1"/>
  <c r="G3258" i="41"/>
  <c r="H3258" i="41" s="1"/>
  <c r="G3257" i="41"/>
  <c r="H3257" i="41" s="1"/>
  <c r="G3256" i="41"/>
  <c r="H3256" i="41" s="1"/>
  <c r="G3255" i="41"/>
  <c r="H3255" i="41" s="1"/>
  <c r="G3254" i="41"/>
  <c r="H3254" i="41" s="1"/>
  <c r="G3253" i="41"/>
  <c r="H3253" i="41" s="1"/>
  <c r="G3252" i="41"/>
  <c r="H3252" i="41" s="1"/>
  <c r="G3251" i="41"/>
  <c r="H3251" i="41" s="1"/>
  <c r="G3250" i="41"/>
  <c r="H3250" i="41" s="1"/>
  <c r="G3249" i="41"/>
  <c r="H3249" i="41" s="1"/>
  <c r="G3248" i="41"/>
  <c r="H3248" i="41" s="1"/>
  <c r="G3247" i="41"/>
  <c r="H3247" i="41" s="1"/>
  <c r="G3246" i="41"/>
  <c r="H3246" i="41" s="1"/>
  <c r="G3245" i="41"/>
  <c r="H3245" i="41" s="1"/>
  <c r="G3244" i="41"/>
  <c r="H3244" i="41" s="1"/>
  <c r="G3243" i="41"/>
  <c r="H3243" i="41" s="1"/>
  <c r="G619" i="41"/>
  <c r="H619" i="41" s="1"/>
  <c r="G618" i="41"/>
  <c r="H618" i="41" s="1"/>
  <c r="G617" i="41"/>
  <c r="H617" i="41" s="1"/>
  <c r="G616" i="41"/>
  <c r="H616" i="41" s="1"/>
  <c r="G615" i="41"/>
  <c r="H615" i="41" s="1"/>
  <c r="G614" i="41"/>
  <c r="H614" i="41" s="1"/>
  <c r="G613" i="41"/>
  <c r="H613" i="41" s="1"/>
  <c r="G612" i="41"/>
  <c r="H612" i="41" s="1"/>
  <c r="G611" i="41"/>
  <c r="H611" i="41" s="1"/>
  <c r="G610" i="41"/>
  <c r="H610" i="41" s="1"/>
  <c r="G609" i="41"/>
  <c r="H609" i="41" s="1"/>
  <c r="G608" i="41"/>
  <c r="H608" i="41" s="1"/>
  <c r="G607" i="41"/>
  <c r="H607" i="41" s="1"/>
  <c r="G606" i="41"/>
  <c r="H606" i="41" s="1"/>
  <c r="G605" i="41"/>
  <c r="H605" i="41" s="1"/>
  <c r="G604" i="41"/>
  <c r="H604" i="41" s="1"/>
  <c r="G603" i="41"/>
  <c r="H603" i="41" s="1"/>
  <c r="G3231" i="41"/>
  <c r="H3231" i="41" s="1"/>
  <c r="G3170" i="41"/>
  <c r="H3170" i="41" s="1"/>
  <c r="G3169" i="41"/>
  <c r="H3169" i="41" s="1"/>
  <c r="G3168" i="41"/>
  <c r="H3168" i="41" s="1"/>
  <c r="G3167" i="41"/>
  <c r="H3167" i="41" s="1"/>
  <c r="G3166" i="41"/>
  <c r="H3166" i="41" s="1"/>
  <c r="G3165" i="41"/>
  <c r="H3165" i="41" s="1"/>
  <c r="G3164" i="41"/>
  <c r="H3164" i="41" s="1"/>
  <c r="G3163" i="41"/>
  <c r="H3163" i="41" s="1"/>
  <c r="G3162" i="41"/>
  <c r="H3162" i="41" s="1"/>
  <c r="G3161" i="41"/>
  <c r="H3161" i="41" s="1"/>
  <c r="G3160" i="41"/>
  <c r="H3160" i="41" s="1"/>
  <c r="G3159" i="41"/>
  <c r="H3159" i="41" s="1"/>
  <c r="G3158" i="41"/>
  <c r="H3158" i="41" s="1"/>
  <c r="G3157" i="41"/>
  <c r="H3157" i="41" s="1"/>
  <c r="G3156" i="41"/>
  <c r="H3156" i="41" s="1"/>
  <c r="G3155" i="41"/>
  <c r="H3155" i="41" s="1"/>
  <c r="G3154" i="41"/>
  <c r="H3154" i="41" s="1"/>
  <c r="G3153" i="41"/>
  <c r="H3153" i="41" s="1"/>
  <c r="G3152" i="41"/>
  <c r="H3152" i="41" s="1"/>
  <c r="G3151" i="41"/>
  <c r="H3151" i="41" s="1"/>
  <c r="G3150" i="41"/>
  <c r="H3150" i="41" s="1"/>
  <c r="G3149" i="41"/>
  <c r="H3149" i="41" s="1"/>
  <c r="G3148" i="41"/>
  <c r="H3148" i="41" s="1"/>
  <c r="G3147" i="41"/>
  <c r="H3147" i="41" s="1"/>
  <c r="G3146" i="41"/>
  <c r="H3146" i="41" s="1"/>
  <c r="G3145" i="41"/>
  <c r="H3145" i="41" s="1"/>
  <c r="G3144" i="41"/>
  <c r="H3144" i="41" s="1"/>
  <c r="G3143" i="41"/>
  <c r="H3143" i="41" s="1"/>
  <c r="G3142" i="41"/>
  <c r="H3142" i="41" s="1"/>
  <c r="G3141" i="41"/>
  <c r="H3141" i="41" s="1"/>
  <c r="G3140" i="41"/>
  <c r="H3140" i="41" s="1"/>
  <c r="G3139" i="41"/>
  <c r="H3139" i="41" s="1"/>
  <c r="G3138" i="41"/>
  <c r="H3138" i="41" s="1"/>
  <c r="G3137" i="41"/>
  <c r="H3137" i="41" s="1"/>
  <c r="G3136" i="41"/>
  <c r="H3136" i="41" s="1"/>
  <c r="G3135" i="41"/>
  <c r="H3135" i="41" s="1"/>
  <c r="G3134" i="41"/>
  <c r="H3134" i="41" s="1"/>
  <c r="G3133" i="41"/>
  <c r="H3133" i="41" s="1"/>
  <c r="G3132" i="41"/>
  <c r="H3132" i="41" s="1"/>
  <c r="G3131" i="41"/>
  <c r="H3131" i="41" s="1"/>
  <c r="G3130" i="41"/>
  <c r="H3130" i="41" s="1"/>
  <c r="G3129" i="41"/>
  <c r="H3129" i="41" s="1"/>
  <c r="G3128" i="41"/>
  <c r="H3128" i="41" s="1"/>
  <c r="G3127" i="41"/>
  <c r="H3127" i="41" s="1"/>
  <c r="G3126" i="41"/>
  <c r="H3126" i="41" s="1"/>
  <c r="G3125" i="41"/>
  <c r="H3125" i="41" s="1"/>
  <c r="G3124" i="41"/>
  <c r="H3124" i="41" s="1"/>
  <c r="G3123" i="41"/>
  <c r="H3123" i="41" s="1"/>
  <c r="G3122" i="41"/>
  <c r="H3122" i="41" s="1"/>
  <c r="G3121" i="41"/>
  <c r="H3121" i="41" s="1"/>
  <c r="G3120" i="41"/>
  <c r="H3120" i="41" s="1"/>
  <c r="G3119" i="41"/>
  <c r="H3119" i="41" s="1"/>
  <c r="G3118" i="41"/>
  <c r="H3118" i="41" s="1"/>
  <c r="G3117" i="41"/>
  <c r="H3117" i="41" s="1"/>
  <c r="G3116" i="41"/>
  <c r="H3116" i="41" s="1"/>
  <c r="G3115" i="41"/>
  <c r="H3115" i="41" s="1"/>
  <c r="G3114" i="41"/>
  <c r="H3114" i="41" s="1"/>
  <c r="G3113" i="41"/>
  <c r="H3113" i="41" s="1"/>
  <c r="G3112" i="41"/>
  <c r="H3112" i="41" s="1"/>
  <c r="G3111" i="41"/>
  <c r="H3111" i="41" s="1"/>
  <c r="G3110" i="41"/>
  <c r="H3110" i="41" s="1"/>
  <c r="G3109" i="41"/>
  <c r="H3109" i="41" s="1"/>
  <c r="G3108" i="41"/>
  <c r="H3108" i="41" s="1"/>
  <c r="G3107" i="41"/>
  <c r="H3107" i="41" s="1"/>
  <c r="G3106" i="41"/>
  <c r="H3106" i="41" s="1"/>
  <c r="G3105" i="41"/>
  <c r="H3105" i="41" s="1"/>
  <c r="G3104" i="41"/>
  <c r="H3104" i="41" s="1"/>
  <c r="G3103" i="41"/>
  <c r="H3103" i="41" s="1"/>
  <c r="G3102" i="41"/>
  <c r="H3102" i="41" s="1"/>
  <c r="G3101" i="41"/>
  <c r="H3101" i="41" s="1"/>
  <c r="G3100" i="41"/>
  <c r="H3100" i="41" s="1"/>
  <c r="G3099" i="41"/>
  <c r="H3099" i="41" s="1"/>
  <c r="G3098" i="41"/>
  <c r="H3098" i="41" s="1"/>
  <c r="G3097" i="41"/>
  <c r="H3097" i="41" s="1"/>
  <c r="G3096" i="41"/>
  <c r="H3096" i="41" s="1"/>
  <c r="G3095" i="41"/>
  <c r="H3095" i="41" s="1"/>
  <c r="G3094" i="41"/>
  <c r="H3094" i="41" s="1"/>
  <c r="G3093" i="41"/>
  <c r="H3093" i="41" s="1"/>
  <c r="G3092" i="41"/>
  <c r="H3092" i="41" s="1"/>
  <c r="G3091" i="41"/>
  <c r="H3091" i="41" s="1"/>
  <c r="G3090" i="41"/>
  <c r="H3090" i="41" s="1"/>
  <c r="G3089" i="41"/>
  <c r="H3089" i="41" s="1"/>
  <c r="G3088" i="41"/>
  <c r="H3088" i="41" s="1"/>
  <c r="G3087" i="41"/>
  <c r="H3087" i="41" s="1"/>
  <c r="G3086" i="41"/>
  <c r="H3086" i="41" s="1"/>
  <c r="G3085" i="41"/>
  <c r="H3085" i="41" s="1"/>
  <c r="G3084" i="41"/>
  <c r="H3084" i="41" s="1"/>
  <c r="G3083" i="41"/>
  <c r="H3083" i="41" s="1"/>
  <c r="G3082" i="41"/>
  <c r="H3082" i="41" s="1"/>
  <c r="G3081" i="41"/>
  <c r="H3081" i="41" s="1"/>
  <c r="G3080" i="41"/>
  <c r="H3080" i="41" s="1"/>
  <c r="G3079" i="41"/>
  <c r="H3079" i="41" s="1"/>
  <c r="G3078" i="41"/>
  <c r="H3078" i="41" s="1"/>
  <c r="G3077" i="41"/>
  <c r="H3077" i="41" s="1"/>
  <c r="G3076" i="41"/>
  <c r="H3076" i="41" s="1"/>
  <c r="G3075" i="41"/>
  <c r="H3075" i="41" s="1"/>
  <c r="G3074" i="41"/>
  <c r="H3074" i="41" s="1"/>
  <c r="G3073" i="41"/>
  <c r="H3073" i="41" s="1"/>
  <c r="G3072" i="41"/>
  <c r="H3072" i="41" s="1"/>
  <c r="G3071" i="41"/>
  <c r="H3071" i="41" s="1"/>
  <c r="G3070" i="41"/>
  <c r="H3070" i="41" s="1"/>
  <c r="G3069" i="41"/>
  <c r="H3069" i="41" s="1"/>
  <c r="G3068" i="41"/>
  <c r="H3068" i="41" s="1"/>
  <c r="G3067" i="41"/>
  <c r="H3067" i="41" s="1"/>
  <c r="G3066" i="41"/>
  <c r="H3066" i="41" s="1"/>
  <c r="G3065" i="41"/>
  <c r="H3065" i="41" s="1"/>
  <c r="G3064" i="41"/>
  <c r="H3064" i="41" s="1"/>
  <c r="G3063" i="41"/>
  <c r="H3063" i="41" s="1"/>
  <c r="G3062" i="41"/>
  <c r="H3062" i="41" s="1"/>
  <c r="G3061" i="41"/>
  <c r="H3061" i="41" s="1"/>
  <c r="G3060" i="41"/>
  <c r="H3060" i="41" s="1"/>
  <c r="G3059" i="41"/>
  <c r="H3059" i="41" s="1"/>
  <c r="G3058" i="41"/>
  <c r="H3058" i="41" s="1"/>
  <c r="G3057" i="41"/>
  <c r="H3057" i="41" s="1"/>
  <c r="G3056" i="41"/>
  <c r="H3056" i="41" s="1"/>
  <c r="G3055" i="41"/>
  <c r="H3055" i="41" s="1"/>
  <c r="G3054" i="41"/>
  <c r="H3054" i="41" s="1"/>
  <c r="G3053" i="41"/>
  <c r="H3053" i="41" s="1"/>
  <c r="G3052" i="41"/>
  <c r="H3052" i="41" s="1"/>
  <c r="G3051" i="41"/>
  <c r="H3051" i="41" s="1"/>
  <c r="G3050" i="41"/>
  <c r="H3050" i="41" s="1"/>
  <c r="G3049" i="41"/>
  <c r="H3049" i="41" s="1"/>
  <c r="G3048" i="41"/>
  <c r="H3048" i="41" s="1"/>
  <c r="G3047" i="41"/>
  <c r="H3047" i="41" s="1"/>
  <c r="G3046" i="41"/>
  <c r="H3046" i="41" s="1"/>
  <c r="G3045" i="41"/>
  <c r="H3045" i="41" s="1"/>
  <c r="G3044" i="41"/>
  <c r="H3044" i="41" s="1"/>
  <c r="G3043" i="41"/>
  <c r="H3043" i="41" s="1"/>
  <c r="G3042" i="41"/>
  <c r="H3042" i="41" s="1"/>
  <c r="G3041" i="41"/>
  <c r="H3041" i="41" s="1"/>
  <c r="G3040" i="41"/>
  <c r="H3040" i="41" s="1"/>
  <c r="G3039" i="41"/>
  <c r="H3039" i="41" s="1"/>
  <c r="G3038" i="41"/>
  <c r="H3038" i="41" s="1"/>
  <c r="G3037" i="41"/>
  <c r="H3037" i="41" s="1"/>
  <c r="G3036" i="41"/>
  <c r="H3036" i="41" s="1"/>
  <c r="G3035" i="41"/>
  <c r="H3035" i="41" s="1"/>
  <c r="G3034" i="41"/>
  <c r="H3034" i="41" s="1"/>
  <c r="G3033" i="41"/>
  <c r="H3033" i="41" s="1"/>
  <c r="G3032" i="41"/>
  <c r="H3032" i="41" s="1"/>
  <c r="G3031" i="41"/>
  <c r="H3031" i="41" s="1"/>
  <c r="G3030" i="41"/>
  <c r="H3030" i="41" s="1"/>
  <c r="G3029" i="41"/>
  <c r="H3029" i="41" s="1"/>
  <c r="G3028" i="41"/>
  <c r="H3028" i="41" s="1"/>
  <c r="G3027" i="41"/>
  <c r="H3027" i="41" s="1"/>
  <c r="G3026" i="41"/>
  <c r="H3026" i="41" s="1"/>
  <c r="G3025" i="41"/>
  <c r="H3025" i="41" s="1"/>
  <c r="G3024" i="41"/>
  <c r="H3024" i="41" s="1"/>
  <c r="G3023" i="41"/>
  <c r="H3023" i="41" s="1"/>
  <c r="G3022" i="41"/>
  <c r="H3022" i="41" s="1"/>
  <c r="G3021" i="41"/>
  <c r="H3021" i="41" s="1"/>
  <c r="G3020" i="41"/>
  <c r="H3020" i="41" s="1"/>
  <c r="G3019" i="41"/>
  <c r="H3019" i="41" s="1"/>
  <c r="G3018" i="41"/>
  <c r="H3018" i="41" s="1"/>
  <c r="G3017" i="41"/>
  <c r="H3017" i="41" s="1"/>
  <c r="G3016" i="41"/>
  <c r="H3016" i="41" s="1"/>
  <c r="G3015" i="41"/>
  <c r="H3015" i="41" s="1"/>
  <c r="G3014" i="41"/>
  <c r="H3014" i="41" s="1"/>
  <c r="G3013" i="41"/>
  <c r="H3013" i="41" s="1"/>
  <c r="G3012" i="41"/>
  <c r="H3012" i="41" s="1"/>
  <c r="G3011" i="41"/>
  <c r="H3011" i="41" s="1"/>
  <c r="G3010" i="41"/>
  <c r="H3010" i="41" s="1"/>
  <c r="G3009" i="41"/>
  <c r="H3009" i="41" s="1"/>
  <c r="G3008" i="41"/>
  <c r="H3008" i="41" s="1"/>
  <c r="G3007" i="41"/>
  <c r="H3007" i="41" s="1"/>
  <c r="G3006" i="41"/>
  <c r="H3006" i="41" s="1"/>
  <c r="G3005" i="41"/>
  <c r="H3005" i="41" s="1"/>
  <c r="G3004" i="41"/>
  <c r="H3004" i="41" s="1"/>
  <c r="G3003" i="41"/>
  <c r="H3003" i="41" s="1"/>
  <c r="G3002" i="41"/>
  <c r="H3002" i="41" s="1"/>
  <c r="G3001" i="41"/>
  <c r="H3001" i="41" s="1"/>
  <c r="G3000" i="41"/>
  <c r="H3000" i="41" s="1"/>
  <c r="G2999" i="41"/>
  <c r="H2999" i="41" s="1"/>
  <c r="G2998" i="41"/>
  <c r="H2998" i="41" s="1"/>
  <c r="G2997" i="41"/>
  <c r="H2997" i="41" s="1"/>
  <c r="G2996" i="41"/>
  <c r="H2996" i="41" s="1"/>
  <c r="G2995" i="41"/>
  <c r="H2995" i="41" s="1"/>
  <c r="G2994" i="41"/>
  <c r="H2994" i="41" s="1"/>
  <c r="G2993" i="41"/>
  <c r="H2993" i="41" s="1"/>
  <c r="G2992" i="41"/>
  <c r="H2992" i="41" s="1"/>
  <c r="G2991" i="41"/>
  <c r="H2991" i="41" s="1"/>
  <c r="G2990" i="41"/>
  <c r="H2990" i="41" s="1"/>
  <c r="G2989" i="41"/>
  <c r="H2989" i="41" s="1"/>
  <c r="G2988" i="41"/>
  <c r="H2988" i="41" s="1"/>
  <c r="G2987" i="41"/>
  <c r="H2987" i="41" s="1"/>
  <c r="G2986" i="41"/>
  <c r="H2986" i="41" s="1"/>
  <c r="G2985" i="41"/>
  <c r="H2985" i="41" s="1"/>
  <c r="G2984" i="41"/>
  <c r="H2984" i="41" s="1"/>
  <c r="G2983" i="41"/>
  <c r="H2983" i="41" s="1"/>
  <c r="G2982" i="41"/>
  <c r="H2982" i="41" s="1"/>
  <c r="G2981" i="41"/>
  <c r="H2981" i="41" s="1"/>
  <c r="G2980" i="41"/>
  <c r="H2980" i="41" s="1"/>
  <c r="G2979" i="41"/>
  <c r="H2979" i="41" s="1"/>
  <c r="G2978" i="41"/>
  <c r="H2978" i="41" s="1"/>
  <c r="G2977" i="41"/>
  <c r="H2977" i="41" s="1"/>
  <c r="G2976" i="41"/>
  <c r="H2976" i="41" s="1"/>
  <c r="G2975" i="41"/>
  <c r="H2975" i="41" s="1"/>
  <c r="G2974" i="41"/>
  <c r="H2974" i="41" s="1"/>
  <c r="G2973" i="41"/>
  <c r="H2973" i="41" s="1"/>
  <c r="G2972" i="41"/>
  <c r="H2972" i="41" s="1"/>
  <c r="G2971" i="41"/>
  <c r="H2971" i="41" s="1"/>
  <c r="G2970" i="41"/>
  <c r="H2970" i="41" s="1"/>
  <c r="G2969" i="41"/>
  <c r="H2969" i="41" s="1"/>
  <c r="G2968" i="41"/>
  <c r="H2968" i="41" s="1"/>
  <c r="G2967" i="41"/>
  <c r="H2967" i="41" s="1"/>
  <c r="G2966" i="41"/>
  <c r="H2966" i="41" s="1"/>
  <c r="G2965" i="41"/>
  <c r="H2965" i="41" s="1"/>
  <c r="G2964" i="41"/>
  <c r="H2964" i="41" s="1"/>
  <c r="G2963" i="41"/>
  <c r="H2963" i="41" s="1"/>
  <c r="G2962" i="41"/>
  <c r="H2962" i="41" s="1"/>
  <c r="G2961" i="41"/>
  <c r="H2961" i="41" s="1"/>
  <c r="G2960" i="41"/>
  <c r="H2960" i="41" s="1"/>
  <c r="G2959" i="41"/>
  <c r="H2959" i="41" s="1"/>
  <c r="G2958" i="41"/>
  <c r="H2958" i="41" s="1"/>
  <c r="G2957" i="41"/>
  <c r="H2957" i="41" s="1"/>
  <c r="G2956" i="41"/>
  <c r="H2956" i="41" s="1"/>
  <c r="G2955" i="41"/>
  <c r="H2955" i="41" s="1"/>
  <c r="G2954" i="41"/>
  <c r="H2954" i="41" s="1"/>
  <c r="G2953" i="41"/>
  <c r="H2953" i="41" s="1"/>
  <c r="G2952" i="41"/>
  <c r="H2952" i="41" s="1"/>
  <c r="G2951" i="41"/>
  <c r="H2951" i="41" s="1"/>
  <c r="G2950" i="41"/>
  <c r="H2950" i="41" s="1"/>
  <c r="G2949" i="41"/>
  <c r="H2949" i="41" s="1"/>
  <c r="G2948" i="41"/>
  <c r="H2948" i="41" s="1"/>
  <c r="G2947" i="41"/>
  <c r="H2947" i="41" s="1"/>
  <c r="G2946" i="41"/>
  <c r="H2946" i="41" s="1"/>
  <c r="G2945" i="41"/>
  <c r="H2945" i="41" s="1"/>
  <c r="G2944" i="41"/>
  <c r="H2944" i="41" s="1"/>
  <c r="G2943" i="41"/>
  <c r="H2943" i="41" s="1"/>
  <c r="G2942" i="41"/>
  <c r="H2942" i="41" s="1"/>
  <c r="G2941" i="41"/>
  <c r="H2941" i="41" s="1"/>
  <c r="G2940" i="41"/>
  <c r="H2940" i="41" s="1"/>
  <c r="G2939" i="41"/>
  <c r="H2939" i="41" s="1"/>
  <c r="G2938" i="41"/>
  <c r="H2938" i="41" s="1"/>
  <c r="G2937" i="41"/>
  <c r="H2937" i="41" s="1"/>
  <c r="G2936" i="41"/>
  <c r="H2936" i="41" s="1"/>
  <c r="G2935" i="41"/>
  <c r="H2935" i="41" s="1"/>
  <c r="G2934" i="41"/>
  <c r="H2934" i="41" s="1"/>
  <c r="G2933" i="41"/>
  <c r="H2933" i="41" s="1"/>
  <c r="G2932" i="41"/>
  <c r="H2932" i="41" s="1"/>
  <c r="G2931" i="41"/>
  <c r="H2931" i="41" s="1"/>
  <c r="G2930" i="41"/>
  <c r="H2930" i="41" s="1"/>
  <c r="G2929" i="41"/>
  <c r="H2929" i="41" s="1"/>
  <c r="G2928" i="41"/>
  <c r="H2928" i="41" s="1"/>
  <c r="G2927" i="41"/>
  <c r="H2927" i="41" s="1"/>
  <c r="G2926" i="41"/>
  <c r="H2926" i="41" s="1"/>
  <c r="G2925" i="41"/>
  <c r="H2925" i="41" s="1"/>
  <c r="G2924" i="41"/>
  <c r="H2924" i="41" s="1"/>
  <c r="G2923" i="41"/>
  <c r="H2923" i="41" s="1"/>
  <c r="G2922" i="41"/>
  <c r="H2922" i="41" s="1"/>
  <c r="G2921" i="41"/>
  <c r="H2921" i="41" s="1"/>
  <c r="G2920" i="41"/>
  <c r="H2920" i="41" s="1"/>
  <c r="G2919" i="41"/>
  <c r="H2919" i="41" s="1"/>
  <c r="G2918" i="41"/>
  <c r="H2918" i="41" s="1"/>
  <c r="G2917" i="41"/>
  <c r="H2917" i="41" s="1"/>
  <c r="G2916" i="41"/>
  <c r="H2916" i="41" s="1"/>
  <c r="G2915" i="41"/>
  <c r="H2915" i="41" s="1"/>
  <c r="G2914" i="41"/>
  <c r="H2914" i="41" s="1"/>
  <c r="G2913" i="41"/>
  <c r="H2913" i="41" s="1"/>
  <c r="G2912" i="41"/>
  <c r="H2912" i="41" s="1"/>
  <c r="G2911" i="41"/>
  <c r="H2911" i="41" s="1"/>
  <c r="G2910" i="41"/>
  <c r="H2910" i="41" s="1"/>
  <c r="G2909" i="41"/>
  <c r="H2909" i="41" s="1"/>
  <c r="G2908" i="41"/>
  <c r="H2908" i="41" s="1"/>
  <c r="G2907" i="41"/>
  <c r="H2907" i="41" s="1"/>
  <c r="G2906" i="41"/>
  <c r="H2906" i="41" s="1"/>
  <c r="G2905" i="41"/>
  <c r="H2905" i="41" s="1"/>
  <c r="G2904" i="41"/>
  <c r="H2904" i="41" s="1"/>
  <c r="G2903" i="41"/>
  <c r="H2903" i="41" s="1"/>
  <c r="G2902" i="41"/>
  <c r="H2902" i="41" s="1"/>
  <c r="G2901" i="41"/>
  <c r="H2901" i="41" s="1"/>
  <c r="G2900" i="41"/>
  <c r="H2900" i="41" s="1"/>
  <c r="G2899" i="41"/>
  <c r="H2899" i="41" s="1"/>
  <c r="G2898" i="41"/>
  <c r="H2898" i="41" s="1"/>
  <c r="G2897" i="41"/>
  <c r="H2897" i="41" s="1"/>
  <c r="G2896" i="41"/>
  <c r="H2896" i="41" s="1"/>
  <c r="G2895" i="41"/>
  <c r="H2895" i="41" s="1"/>
  <c r="G2894" i="41"/>
  <c r="H2894" i="41" s="1"/>
  <c r="G2893" i="41"/>
  <c r="H2893" i="41" s="1"/>
  <c r="G2892" i="41"/>
  <c r="H2892" i="41" s="1"/>
  <c r="G2891" i="41"/>
  <c r="H2891" i="41" s="1"/>
  <c r="G2890" i="41"/>
  <c r="H2890" i="41" s="1"/>
  <c r="G2889" i="41"/>
  <c r="H2889" i="41" s="1"/>
  <c r="G2888" i="41"/>
  <c r="H2888" i="41" s="1"/>
  <c r="G2887" i="41"/>
  <c r="H2887" i="41" s="1"/>
  <c r="G2886" i="41"/>
  <c r="H2886" i="41" s="1"/>
  <c r="G2885" i="41"/>
  <c r="H2885" i="41" s="1"/>
  <c r="G2884" i="41"/>
  <c r="H2884" i="41" s="1"/>
  <c r="G2883" i="41"/>
  <c r="H2883" i="41" s="1"/>
  <c r="G2882" i="41"/>
  <c r="H2882" i="41" s="1"/>
  <c r="G2881" i="41"/>
  <c r="H2881" i="41" s="1"/>
  <c r="G2880" i="41"/>
  <c r="H2880" i="41" s="1"/>
  <c r="G2879" i="41"/>
  <c r="H2879" i="41" s="1"/>
  <c r="G2878" i="41"/>
  <c r="H2878" i="41" s="1"/>
  <c r="G2877" i="41"/>
  <c r="H2877" i="41" s="1"/>
  <c r="G2876" i="41"/>
  <c r="H2876" i="41" s="1"/>
  <c r="G2875" i="41"/>
  <c r="H2875" i="41" s="1"/>
  <c r="G2874" i="41"/>
  <c r="H2874" i="41" s="1"/>
  <c r="G2873" i="41"/>
  <c r="H2873" i="41" s="1"/>
  <c r="G2872" i="41"/>
  <c r="H2872" i="41" s="1"/>
  <c r="G2871" i="41"/>
  <c r="H2871" i="41" s="1"/>
  <c r="G2870" i="41"/>
  <c r="H2870" i="41" s="1"/>
  <c r="G2869" i="41"/>
  <c r="H2869" i="41" s="1"/>
  <c r="G2868" i="41"/>
  <c r="H2868" i="41" s="1"/>
  <c r="G2867" i="41"/>
  <c r="H2867" i="41" s="1"/>
  <c r="G2866" i="41"/>
  <c r="H2866" i="41" s="1"/>
  <c r="G2865" i="41"/>
  <c r="H2865" i="41" s="1"/>
  <c r="G2864" i="41"/>
  <c r="H2864" i="41" s="1"/>
  <c r="G2863" i="41"/>
  <c r="H2863" i="41" s="1"/>
  <c r="G2862" i="41"/>
  <c r="H2862" i="41" s="1"/>
  <c r="G2861" i="41"/>
  <c r="H2861" i="41" s="1"/>
  <c r="G2860" i="41"/>
  <c r="H2860" i="41" s="1"/>
  <c r="G2859" i="41"/>
  <c r="H2859" i="41" s="1"/>
  <c r="G2858" i="41"/>
  <c r="H2858" i="41" s="1"/>
  <c r="G2857" i="41"/>
  <c r="H2857" i="41" s="1"/>
  <c r="G2856" i="41"/>
  <c r="H2856" i="41" s="1"/>
  <c r="G2855" i="41"/>
  <c r="H2855" i="41" s="1"/>
  <c r="G2854" i="41"/>
  <c r="H2854" i="41" s="1"/>
  <c r="G2853" i="41"/>
  <c r="H2853" i="41" s="1"/>
  <c r="G2852" i="41"/>
  <c r="H2852" i="41" s="1"/>
  <c r="G2851" i="41"/>
  <c r="H2851" i="41" s="1"/>
  <c r="G2850" i="41"/>
  <c r="H2850" i="41" s="1"/>
  <c r="G2849" i="41"/>
  <c r="H2849" i="41" s="1"/>
  <c r="G2848" i="41"/>
  <c r="H2848" i="41" s="1"/>
  <c r="G2847" i="41"/>
  <c r="H2847" i="41" s="1"/>
  <c r="G2846" i="41"/>
  <c r="H2846" i="41" s="1"/>
  <c r="G2845" i="41"/>
  <c r="H2845" i="41" s="1"/>
  <c r="G2844" i="41"/>
  <c r="H2844" i="41" s="1"/>
  <c r="G2843" i="41"/>
  <c r="H2843" i="41" s="1"/>
  <c r="G2842" i="41"/>
  <c r="H2842" i="41" s="1"/>
  <c r="G2841" i="41"/>
  <c r="H2841" i="41" s="1"/>
  <c r="G2840" i="41"/>
  <c r="H2840" i="41" s="1"/>
  <c r="G2839" i="41"/>
  <c r="H2839" i="41" s="1"/>
  <c r="G2838" i="41"/>
  <c r="H2838" i="41" s="1"/>
  <c r="G2837" i="41"/>
  <c r="H2837" i="41" s="1"/>
  <c r="G2836" i="41"/>
  <c r="H2836" i="41" s="1"/>
  <c r="G2835" i="41"/>
  <c r="H2835" i="41" s="1"/>
  <c r="G2834" i="41"/>
  <c r="H2834" i="41" s="1"/>
  <c r="G2833" i="41"/>
  <c r="H2833" i="41" s="1"/>
  <c r="G2832" i="41"/>
  <c r="H2832" i="41" s="1"/>
  <c r="G2831" i="41"/>
  <c r="H2831" i="41" s="1"/>
  <c r="G2830" i="41"/>
  <c r="H2830" i="41" s="1"/>
  <c r="G2829" i="41"/>
  <c r="H2829" i="41" s="1"/>
  <c r="G2828" i="41"/>
  <c r="H2828" i="41" s="1"/>
  <c r="G2827" i="41"/>
  <c r="H2827" i="41" s="1"/>
  <c r="G2826" i="41"/>
  <c r="H2826" i="41" s="1"/>
  <c r="G2825" i="41"/>
  <c r="H2825" i="41" s="1"/>
  <c r="G2824" i="41"/>
  <c r="H2824" i="41" s="1"/>
  <c r="G2823" i="41"/>
  <c r="H2823" i="41" s="1"/>
  <c r="G2822" i="41"/>
  <c r="H2822" i="41" s="1"/>
  <c r="G2821" i="41"/>
  <c r="H2821" i="41" s="1"/>
  <c r="G2820" i="41"/>
  <c r="H2820" i="41" s="1"/>
  <c r="G2819" i="41"/>
  <c r="H2819" i="41" s="1"/>
  <c r="G2818" i="41"/>
  <c r="H2818" i="41" s="1"/>
  <c r="G2817" i="41"/>
  <c r="H2817" i="41" s="1"/>
  <c r="G2816" i="41"/>
  <c r="H2816" i="41" s="1"/>
  <c r="G2815" i="41"/>
  <c r="H2815" i="41" s="1"/>
  <c r="G2814" i="41"/>
  <c r="H2814" i="41" s="1"/>
  <c r="G2813" i="41"/>
  <c r="H2813" i="41" s="1"/>
  <c r="G2812" i="41"/>
  <c r="H2812" i="41" s="1"/>
  <c r="G2811" i="41"/>
  <c r="H2811" i="41" s="1"/>
  <c r="G2810" i="41"/>
  <c r="H2810" i="41" s="1"/>
  <c r="G2809" i="41"/>
  <c r="H2809" i="41" s="1"/>
  <c r="G2808" i="41"/>
  <c r="H2808" i="41" s="1"/>
  <c r="G2807" i="41"/>
  <c r="H2807" i="41" s="1"/>
  <c r="G2806" i="41"/>
  <c r="H2806" i="41" s="1"/>
  <c r="G2805" i="41"/>
  <c r="H2805" i="41" s="1"/>
  <c r="G2804" i="41"/>
  <c r="H2804" i="41" s="1"/>
  <c r="G2803" i="41"/>
  <c r="H2803" i="41" s="1"/>
  <c r="G2802" i="41"/>
  <c r="H2802" i="41" s="1"/>
  <c r="G2801" i="41"/>
  <c r="H2801" i="41" s="1"/>
  <c r="G2800" i="41"/>
  <c r="H2800" i="41" s="1"/>
  <c r="G2799" i="41"/>
  <c r="H2799" i="41" s="1"/>
  <c r="G2798" i="41"/>
  <c r="H2798" i="41" s="1"/>
  <c r="G2797" i="41"/>
  <c r="H2797" i="41" s="1"/>
  <c r="G2796" i="41"/>
  <c r="H2796" i="41" s="1"/>
  <c r="G2795" i="41"/>
  <c r="H2795" i="41" s="1"/>
  <c r="G2794" i="41"/>
  <c r="H2794" i="41" s="1"/>
  <c r="G2793" i="41"/>
  <c r="H2793" i="41" s="1"/>
  <c r="G2792" i="41"/>
  <c r="H2792" i="41" s="1"/>
  <c r="G2791" i="41"/>
  <c r="H2791" i="41" s="1"/>
  <c r="G2790" i="41"/>
  <c r="H2790" i="41" s="1"/>
  <c r="G2789" i="41"/>
  <c r="H2789" i="41" s="1"/>
  <c r="G2788" i="41"/>
  <c r="H2788" i="41" s="1"/>
  <c r="G2787" i="41"/>
  <c r="H2787" i="41" s="1"/>
  <c r="G2786" i="41"/>
  <c r="H2786" i="41" s="1"/>
  <c r="G2785" i="41"/>
  <c r="H2785" i="41" s="1"/>
  <c r="G2784" i="41"/>
  <c r="H2784" i="41" s="1"/>
  <c r="G2783" i="41"/>
  <c r="H2783" i="41" s="1"/>
  <c r="G2782" i="41"/>
  <c r="H2782" i="41" s="1"/>
  <c r="G2781" i="41"/>
  <c r="H2781" i="41" s="1"/>
  <c r="G2780" i="41"/>
  <c r="H2780" i="41" s="1"/>
  <c r="G2779" i="41"/>
  <c r="H2779" i="41" s="1"/>
  <c r="G2778" i="41"/>
  <c r="H2778" i="41" s="1"/>
  <c r="G2777" i="41"/>
  <c r="H2777" i="41" s="1"/>
  <c r="G2776" i="41"/>
  <c r="H2776" i="41" s="1"/>
  <c r="G2775" i="41"/>
  <c r="H2775" i="41" s="1"/>
  <c r="G2774" i="41"/>
  <c r="H2774" i="41" s="1"/>
  <c r="G2773" i="41"/>
  <c r="H2773" i="41" s="1"/>
  <c r="G2772" i="41"/>
  <c r="H2772" i="41" s="1"/>
  <c r="G2771" i="41"/>
  <c r="H2771" i="41" s="1"/>
  <c r="G2770" i="41"/>
  <c r="H2770" i="41" s="1"/>
  <c r="G2769" i="41"/>
  <c r="H2769" i="41" s="1"/>
  <c r="G2768" i="41"/>
  <c r="H2768" i="41" s="1"/>
  <c r="G2767" i="41"/>
  <c r="H2767" i="41" s="1"/>
  <c r="G2766" i="41"/>
  <c r="H2766" i="41" s="1"/>
  <c r="G2765" i="41"/>
  <c r="H2765" i="41" s="1"/>
  <c r="G2764" i="41"/>
  <c r="H2764" i="41" s="1"/>
  <c r="G2763" i="41"/>
  <c r="H2763" i="41" s="1"/>
  <c r="G2762" i="41"/>
  <c r="H2762" i="41" s="1"/>
  <c r="G2761" i="41"/>
  <c r="H2761" i="41" s="1"/>
  <c r="G2760" i="41"/>
  <c r="H2760" i="41" s="1"/>
  <c r="G2759" i="41"/>
  <c r="H2759" i="41" s="1"/>
  <c r="G2758" i="41"/>
  <c r="H2758" i="41" s="1"/>
  <c r="G2757" i="41"/>
  <c r="H2757" i="41" s="1"/>
  <c r="G2756" i="41"/>
  <c r="H2756" i="41" s="1"/>
  <c r="G2755" i="41"/>
  <c r="H2755" i="41" s="1"/>
  <c r="G2754" i="41"/>
  <c r="H2754" i="41" s="1"/>
  <c r="G2753" i="41"/>
  <c r="H2753" i="41" s="1"/>
  <c r="G2752" i="41"/>
  <c r="H2752" i="41" s="1"/>
  <c r="G2751" i="41"/>
  <c r="H2751" i="41" s="1"/>
  <c r="G2750" i="41"/>
  <c r="H2750" i="41" s="1"/>
  <c r="G2749" i="41"/>
  <c r="H2749" i="41" s="1"/>
  <c r="G2748" i="41"/>
  <c r="H2748" i="41" s="1"/>
  <c r="G2747" i="41"/>
  <c r="H2747" i="41" s="1"/>
  <c r="G2746" i="41"/>
  <c r="H2746" i="41" s="1"/>
  <c r="G2745" i="41"/>
  <c r="H2745" i="41" s="1"/>
  <c r="G2744" i="41"/>
  <c r="H2744" i="41" s="1"/>
  <c r="G2743" i="41"/>
  <c r="H2743" i="41" s="1"/>
  <c r="G2742" i="41"/>
  <c r="H2742" i="41" s="1"/>
  <c r="G2741" i="41"/>
  <c r="H2741" i="41" s="1"/>
  <c r="G2740" i="41"/>
  <c r="H2740" i="41" s="1"/>
  <c r="G2739" i="41"/>
  <c r="H2739" i="41" s="1"/>
  <c r="G2738" i="41"/>
  <c r="H2738" i="41" s="1"/>
  <c r="G2737" i="41"/>
  <c r="H2737" i="41" s="1"/>
  <c r="G2736" i="41"/>
  <c r="H2736" i="41" s="1"/>
  <c r="G2735" i="41"/>
  <c r="H2735" i="41" s="1"/>
  <c r="G2734" i="41"/>
  <c r="H2734" i="41" s="1"/>
  <c r="G2733" i="41"/>
  <c r="H2733" i="41" s="1"/>
  <c r="G2732" i="41"/>
  <c r="H2732" i="41" s="1"/>
  <c r="G2731" i="41"/>
  <c r="H2731" i="41" s="1"/>
  <c r="G2730" i="41"/>
  <c r="H2730" i="41" s="1"/>
  <c r="G2729" i="41"/>
  <c r="H2729" i="41" s="1"/>
  <c r="G2728" i="41"/>
  <c r="H2728" i="41" s="1"/>
  <c r="G2727" i="41"/>
  <c r="H2727" i="41" s="1"/>
  <c r="G2726" i="41"/>
  <c r="H2726" i="41" s="1"/>
  <c r="G2725" i="41"/>
  <c r="H2725" i="41" s="1"/>
  <c r="G2724" i="41"/>
  <c r="H2724" i="41" s="1"/>
  <c r="G2723" i="41"/>
  <c r="H2723" i="41" s="1"/>
  <c r="G2722" i="41"/>
  <c r="H2722" i="41" s="1"/>
  <c r="G2721" i="41"/>
  <c r="H2721" i="41" s="1"/>
  <c r="G2720" i="41"/>
  <c r="H2720" i="41" s="1"/>
  <c r="G2719" i="41"/>
  <c r="H2719" i="41" s="1"/>
  <c r="G2718" i="41"/>
  <c r="H2718" i="41" s="1"/>
  <c r="G2717" i="41"/>
  <c r="H2717" i="41" s="1"/>
  <c r="G2716" i="41"/>
  <c r="H2716" i="41" s="1"/>
  <c r="G2715" i="41"/>
  <c r="H2715" i="41" s="1"/>
  <c r="G2714" i="41"/>
  <c r="H2714" i="41" s="1"/>
  <c r="G2713" i="41"/>
  <c r="H2713" i="41" s="1"/>
  <c r="G2712" i="41"/>
  <c r="H2712" i="41" s="1"/>
  <c r="G2711" i="41"/>
  <c r="H2711" i="41" s="1"/>
  <c r="G2710" i="41"/>
  <c r="H2710" i="41" s="1"/>
  <c r="G2709" i="41"/>
  <c r="H2709" i="41" s="1"/>
  <c r="G2708" i="41"/>
  <c r="H2708" i="41" s="1"/>
  <c r="G2707" i="41"/>
  <c r="H2707" i="41" s="1"/>
  <c r="G2706" i="41"/>
  <c r="H2706" i="41" s="1"/>
  <c r="G2705" i="41"/>
  <c r="H2705" i="41" s="1"/>
  <c r="G2704" i="41"/>
  <c r="H2704" i="41" s="1"/>
  <c r="G2703" i="41"/>
  <c r="H2703" i="41" s="1"/>
  <c r="G2702" i="41"/>
  <c r="H2702" i="41" s="1"/>
  <c r="G2701" i="41"/>
  <c r="H2701" i="41" s="1"/>
  <c r="G2700" i="41"/>
  <c r="H2700" i="41" s="1"/>
  <c r="G2699" i="41"/>
  <c r="H2699" i="41" s="1"/>
  <c r="G2698" i="41"/>
  <c r="H2698" i="41" s="1"/>
  <c r="G2697" i="41"/>
  <c r="H2697" i="41" s="1"/>
  <c r="G2696" i="41"/>
  <c r="H2696" i="41" s="1"/>
  <c r="G2695" i="41"/>
  <c r="H2695" i="41" s="1"/>
  <c r="G2694" i="41"/>
  <c r="H2694" i="41" s="1"/>
  <c r="G2693" i="41"/>
  <c r="H2693" i="41" s="1"/>
  <c r="G2692" i="41"/>
  <c r="H2692" i="41" s="1"/>
  <c r="G2691" i="41"/>
  <c r="H2691" i="41" s="1"/>
  <c r="G2690" i="41"/>
  <c r="H2690" i="41" s="1"/>
  <c r="G2689" i="41"/>
  <c r="H2689" i="41" s="1"/>
  <c r="G2688" i="41"/>
  <c r="H2688" i="41" s="1"/>
  <c r="G2687" i="41"/>
  <c r="H2687" i="41" s="1"/>
  <c r="G2686" i="41"/>
  <c r="H2686" i="41" s="1"/>
  <c r="G2685" i="41"/>
  <c r="H2685" i="41" s="1"/>
  <c r="G2684" i="41"/>
  <c r="H2684" i="41" s="1"/>
  <c r="G2683" i="41"/>
  <c r="H2683" i="41" s="1"/>
  <c r="G2682" i="41"/>
  <c r="H2682" i="41" s="1"/>
  <c r="G2681" i="41"/>
  <c r="H2681" i="41" s="1"/>
  <c r="G2680" i="41"/>
  <c r="H2680" i="41" s="1"/>
  <c r="G2679" i="41"/>
  <c r="H2679" i="41" s="1"/>
  <c r="G2678" i="41"/>
  <c r="H2678" i="41" s="1"/>
  <c r="G2677" i="41"/>
  <c r="H2677" i="41" s="1"/>
  <c r="G2676" i="41"/>
  <c r="H2676" i="41" s="1"/>
  <c r="G2675" i="41"/>
  <c r="H2675" i="41" s="1"/>
  <c r="G2674" i="41"/>
  <c r="H2674" i="41" s="1"/>
  <c r="G2673" i="41"/>
  <c r="H2673" i="41" s="1"/>
  <c r="G2672" i="41"/>
  <c r="H2672" i="41" s="1"/>
  <c r="G2671" i="41"/>
  <c r="H2671" i="41" s="1"/>
  <c r="G2670" i="41"/>
  <c r="H2670" i="41" s="1"/>
  <c r="G2669" i="41"/>
  <c r="H2669" i="41" s="1"/>
  <c r="G2668" i="41"/>
  <c r="H2668" i="41" s="1"/>
  <c r="G2667" i="41"/>
  <c r="H2667" i="41" s="1"/>
  <c r="G2666" i="41"/>
  <c r="H2666" i="41" s="1"/>
  <c r="G2665" i="41"/>
  <c r="H2665" i="41" s="1"/>
  <c r="G2664" i="41"/>
  <c r="H2664" i="41" s="1"/>
  <c r="G2663" i="41"/>
  <c r="H2663" i="41" s="1"/>
  <c r="G2662" i="41"/>
  <c r="H2662" i="41" s="1"/>
  <c r="G2661" i="41"/>
  <c r="H2661" i="41" s="1"/>
  <c r="G2660" i="41"/>
  <c r="H2660" i="41" s="1"/>
  <c r="G2659" i="41"/>
  <c r="H2659" i="41" s="1"/>
  <c r="G2658" i="41"/>
  <c r="H2658" i="41" s="1"/>
  <c r="G2657" i="41"/>
  <c r="H2657" i="41" s="1"/>
  <c r="G2656" i="41"/>
  <c r="H2656" i="41" s="1"/>
  <c r="G2655" i="41"/>
  <c r="H2655" i="41" s="1"/>
  <c r="G2654" i="41"/>
  <c r="H2654" i="41" s="1"/>
  <c r="G2653" i="41"/>
  <c r="H2653" i="41" s="1"/>
  <c r="G2652" i="41"/>
  <c r="H2652" i="41" s="1"/>
  <c r="G2651" i="41"/>
  <c r="H2651" i="41" s="1"/>
  <c r="G2650" i="41"/>
  <c r="H2650" i="41" s="1"/>
  <c r="G2649" i="41"/>
  <c r="H2649" i="41" s="1"/>
  <c r="G2648" i="41"/>
  <c r="H2648" i="41" s="1"/>
  <c r="G2647" i="41"/>
  <c r="H2647" i="41" s="1"/>
  <c r="G2646" i="41"/>
  <c r="H2646" i="41" s="1"/>
  <c r="G2645" i="41"/>
  <c r="H2645" i="41" s="1"/>
  <c r="G2644" i="41"/>
  <c r="H2644" i="41" s="1"/>
  <c r="G2643" i="41"/>
  <c r="H2643" i="41" s="1"/>
  <c r="G2642" i="41"/>
  <c r="H2642" i="41" s="1"/>
  <c r="G2641" i="41"/>
  <c r="H2641" i="41" s="1"/>
  <c r="G2640" i="41"/>
  <c r="H2640" i="41" s="1"/>
  <c r="G2639" i="41"/>
  <c r="H2639" i="41" s="1"/>
  <c r="G2638" i="41"/>
  <c r="H2638" i="41" s="1"/>
  <c r="G2637" i="41"/>
  <c r="H2637" i="41" s="1"/>
  <c r="G2636" i="41"/>
  <c r="H2636" i="41" s="1"/>
  <c r="G2635" i="41"/>
  <c r="H2635" i="41" s="1"/>
  <c r="G2634" i="41"/>
  <c r="H2634" i="41" s="1"/>
  <c r="G2633" i="41"/>
  <c r="H2633" i="41" s="1"/>
  <c r="G2632" i="41"/>
  <c r="H2632" i="41" s="1"/>
  <c r="G2631" i="41"/>
  <c r="H2631" i="41" s="1"/>
  <c r="G2630" i="41"/>
  <c r="H2630" i="41" s="1"/>
  <c r="G2629" i="41"/>
  <c r="H2629" i="41" s="1"/>
  <c r="G2628" i="41"/>
  <c r="H2628" i="41" s="1"/>
  <c r="G2627" i="41"/>
  <c r="H2627" i="41" s="1"/>
  <c r="G2626" i="41"/>
  <c r="H2626" i="41" s="1"/>
  <c r="G2625" i="41"/>
  <c r="H2625" i="41" s="1"/>
  <c r="G2624" i="41"/>
  <c r="H2624" i="41" s="1"/>
  <c r="G2623" i="41"/>
  <c r="H2623" i="41" s="1"/>
  <c r="G2622" i="41"/>
  <c r="H2622" i="41" s="1"/>
  <c r="G2621" i="41"/>
  <c r="H2621" i="41" s="1"/>
  <c r="G2620" i="41"/>
  <c r="H2620" i="41" s="1"/>
  <c r="G2619" i="41"/>
  <c r="H2619" i="41" s="1"/>
  <c r="G2618" i="41"/>
  <c r="H2618" i="41" s="1"/>
  <c r="G2617" i="41"/>
  <c r="H2617" i="41" s="1"/>
  <c r="G2616" i="41"/>
  <c r="H2616" i="41" s="1"/>
  <c r="G2615" i="41"/>
  <c r="H2615" i="41" s="1"/>
  <c r="G2614" i="41"/>
  <c r="H2614" i="41" s="1"/>
  <c r="G2613" i="41"/>
  <c r="H2613" i="41" s="1"/>
  <c r="G2612" i="41"/>
  <c r="H2612" i="41" s="1"/>
  <c r="G2611" i="41"/>
  <c r="H2611" i="41" s="1"/>
  <c r="G2610" i="41"/>
  <c r="H2610" i="41" s="1"/>
  <c r="G2609" i="41"/>
  <c r="H2609" i="41" s="1"/>
  <c r="G2608" i="41"/>
  <c r="H2608" i="41" s="1"/>
  <c r="G2607" i="41"/>
  <c r="H2607" i="41" s="1"/>
  <c r="G2606" i="41"/>
  <c r="H2606" i="41" s="1"/>
  <c r="G2605" i="41"/>
  <c r="H2605" i="41" s="1"/>
  <c r="G2604" i="41"/>
  <c r="H2604" i="41" s="1"/>
  <c r="G2603" i="41"/>
  <c r="H2603" i="41" s="1"/>
  <c r="G2602" i="41"/>
  <c r="H2602" i="41" s="1"/>
  <c r="G2601" i="41"/>
  <c r="H2601" i="41" s="1"/>
  <c r="G2600" i="41"/>
  <c r="H2600" i="41" s="1"/>
  <c r="G2599" i="41"/>
  <c r="H2599" i="41" s="1"/>
  <c r="G2598" i="41"/>
  <c r="H2598" i="41" s="1"/>
  <c r="G2597" i="41"/>
  <c r="H2597" i="41" s="1"/>
  <c r="G2596" i="41"/>
  <c r="H2596" i="41" s="1"/>
  <c r="G2595" i="41"/>
  <c r="H2595" i="41" s="1"/>
  <c r="G2594" i="41"/>
  <c r="H2594" i="41" s="1"/>
  <c r="G2593" i="41"/>
  <c r="H2593" i="41" s="1"/>
  <c r="G2592" i="41"/>
  <c r="H2592" i="41" s="1"/>
  <c r="G2591" i="41"/>
  <c r="H2591" i="41" s="1"/>
  <c r="G2590" i="41"/>
  <c r="H2590" i="41" s="1"/>
  <c r="G2589" i="41"/>
  <c r="H2589" i="41" s="1"/>
  <c r="G2588" i="41"/>
  <c r="H2588" i="41" s="1"/>
  <c r="G2587" i="41"/>
  <c r="H2587" i="41" s="1"/>
  <c r="G2586" i="41"/>
  <c r="H2586" i="41" s="1"/>
  <c r="G2585" i="41"/>
  <c r="H2585" i="41" s="1"/>
  <c r="G2584" i="41"/>
  <c r="H2584" i="41" s="1"/>
  <c r="G2583" i="41"/>
  <c r="H2583" i="41" s="1"/>
  <c r="G2582" i="41"/>
  <c r="H2582" i="41" s="1"/>
  <c r="G2581" i="41"/>
  <c r="H2581" i="41" s="1"/>
  <c r="G2580" i="41"/>
  <c r="H2580" i="41" s="1"/>
  <c r="G2579" i="41"/>
  <c r="H2579" i="41" s="1"/>
  <c r="G2578" i="41"/>
  <c r="H2578" i="41" s="1"/>
  <c r="G2577" i="41"/>
  <c r="H2577" i="41" s="1"/>
  <c r="G2576" i="41"/>
  <c r="H2576" i="41" s="1"/>
  <c r="G2575" i="41"/>
  <c r="H2575" i="41" s="1"/>
  <c r="G2574" i="41"/>
  <c r="H2574" i="41" s="1"/>
  <c r="G2573" i="41"/>
  <c r="H2573" i="41" s="1"/>
  <c r="G2572" i="41"/>
  <c r="H2572" i="41" s="1"/>
  <c r="G2571" i="41"/>
  <c r="H2571" i="41" s="1"/>
  <c r="G2570" i="41"/>
  <c r="H2570" i="41" s="1"/>
  <c r="G2569" i="41"/>
  <c r="H2569" i="41" s="1"/>
  <c r="G2568" i="41"/>
  <c r="H2568" i="41" s="1"/>
  <c r="G2567" i="41"/>
  <c r="H2567" i="41" s="1"/>
  <c r="G2566" i="41"/>
  <c r="H2566" i="41" s="1"/>
  <c r="G2565" i="41"/>
  <c r="H2565" i="41" s="1"/>
  <c r="G2564" i="41"/>
  <c r="H2564" i="41" s="1"/>
  <c r="G2563" i="41"/>
  <c r="H2563" i="41" s="1"/>
  <c r="G2562" i="41"/>
  <c r="H2562" i="41" s="1"/>
  <c r="G2561" i="41"/>
  <c r="H2561" i="41" s="1"/>
  <c r="G2560" i="41"/>
  <c r="H2560" i="41" s="1"/>
  <c r="G2559" i="41"/>
  <c r="H2559" i="41" s="1"/>
  <c r="G2558" i="41"/>
  <c r="H2558" i="41" s="1"/>
  <c r="G2557" i="41"/>
  <c r="H2557" i="41" s="1"/>
  <c r="G2556" i="41"/>
  <c r="H2556" i="41" s="1"/>
  <c r="G2555" i="41"/>
  <c r="H2555" i="41" s="1"/>
  <c r="G2554" i="41"/>
  <c r="H2554" i="41" s="1"/>
  <c r="G2553" i="41"/>
  <c r="H2553" i="41" s="1"/>
  <c r="G2552" i="41"/>
  <c r="H2552" i="41" s="1"/>
  <c r="G2551" i="41"/>
  <c r="H2551" i="41" s="1"/>
  <c r="G2550" i="41"/>
  <c r="H2550" i="41" s="1"/>
  <c r="G2549" i="41"/>
  <c r="H2549" i="41" s="1"/>
  <c r="G2548" i="41"/>
  <c r="H2548" i="41" s="1"/>
  <c r="G2547" i="41"/>
  <c r="H2547" i="41" s="1"/>
  <c r="G2546" i="41"/>
  <c r="H2546" i="41" s="1"/>
  <c r="G2545" i="41"/>
  <c r="H2545" i="41" s="1"/>
  <c r="G2544" i="41"/>
  <c r="H2544" i="41" s="1"/>
  <c r="G2543" i="41"/>
  <c r="H2543" i="41" s="1"/>
  <c r="G2542" i="41"/>
  <c r="H2542" i="41" s="1"/>
  <c r="G2541" i="41"/>
  <c r="H2541" i="41" s="1"/>
  <c r="G2540" i="41"/>
  <c r="H2540" i="41" s="1"/>
  <c r="G2539" i="41"/>
  <c r="H2539" i="41" s="1"/>
  <c r="G2538" i="41"/>
  <c r="H2538" i="41" s="1"/>
  <c r="G2537" i="41"/>
  <c r="H2537" i="41" s="1"/>
  <c r="G2536" i="41"/>
  <c r="H2536" i="41" s="1"/>
  <c r="G2535" i="41"/>
  <c r="H2535" i="41" s="1"/>
  <c r="G2534" i="41"/>
  <c r="H2534" i="41" s="1"/>
  <c r="G2533" i="41"/>
  <c r="H2533" i="41" s="1"/>
  <c r="G2532" i="41"/>
  <c r="H2532" i="41" s="1"/>
  <c r="G2531" i="41"/>
  <c r="H2531" i="41" s="1"/>
  <c r="G2530" i="41"/>
  <c r="H2530" i="41" s="1"/>
  <c r="G2529" i="41"/>
  <c r="H2529" i="41" s="1"/>
  <c r="G2528" i="41"/>
  <c r="H2528" i="41" s="1"/>
  <c r="G2527" i="41"/>
  <c r="H2527" i="41" s="1"/>
  <c r="G2526" i="41"/>
  <c r="H2526" i="41" s="1"/>
  <c r="G2525" i="41"/>
  <c r="H2525" i="41" s="1"/>
  <c r="G2524" i="41"/>
  <c r="H2524" i="41" s="1"/>
  <c r="G2523" i="41"/>
  <c r="H2523" i="41" s="1"/>
  <c r="G2522" i="41"/>
  <c r="H2522" i="41" s="1"/>
  <c r="G2521" i="41"/>
  <c r="H2521" i="41" s="1"/>
  <c r="G2520" i="41"/>
  <c r="H2520" i="41" s="1"/>
  <c r="G2519" i="41"/>
  <c r="H2519" i="41" s="1"/>
  <c r="G2518" i="41"/>
  <c r="H2518" i="41" s="1"/>
  <c r="G2517" i="41"/>
  <c r="H2517" i="41" s="1"/>
  <c r="G2516" i="41"/>
  <c r="H2516" i="41" s="1"/>
  <c r="G2515" i="41"/>
  <c r="H2515" i="41" s="1"/>
  <c r="G2514" i="41"/>
  <c r="H2514" i="41" s="1"/>
  <c r="G2513" i="41"/>
  <c r="H2513" i="41" s="1"/>
  <c r="G2512" i="41"/>
  <c r="H2512" i="41" s="1"/>
  <c r="G2511" i="41"/>
  <c r="H2511" i="41" s="1"/>
  <c r="G2510" i="41"/>
  <c r="H2510" i="41" s="1"/>
  <c r="G2509" i="41"/>
  <c r="H2509" i="41" s="1"/>
  <c r="G2508" i="41"/>
  <c r="H2508" i="41" s="1"/>
  <c r="G2507" i="41"/>
  <c r="H2507" i="41" s="1"/>
  <c r="G2506" i="41"/>
  <c r="H2506" i="41" s="1"/>
  <c r="G2505" i="41"/>
  <c r="H2505" i="41" s="1"/>
  <c r="G2504" i="41"/>
  <c r="H2504" i="41" s="1"/>
  <c r="G2503" i="41"/>
  <c r="H2503" i="41" s="1"/>
  <c r="G2502" i="41"/>
  <c r="H2502" i="41" s="1"/>
  <c r="G2501" i="41"/>
  <c r="H2501" i="41" s="1"/>
  <c r="G2500" i="41"/>
  <c r="H2500" i="41" s="1"/>
  <c r="G2499" i="41"/>
  <c r="H2499" i="41" s="1"/>
  <c r="G2498" i="41"/>
  <c r="H2498" i="41" s="1"/>
  <c r="G2497" i="41"/>
  <c r="H2497" i="41" s="1"/>
  <c r="G2496" i="41"/>
  <c r="H2496" i="41" s="1"/>
  <c r="G2495" i="41"/>
  <c r="H2495" i="41" s="1"/>
  <c r="G2494" i="41"/>
  <c r="H2494" i="41" s="1"/>
  <c r="G2493" i="41"/>
  <c r="H2493" i="41" s="1"/>
  <c r="G2492" i="41"/>
  <c r="H2492" i="41" s="1"/>
  <c r="G2491" i="41"/>
  <c r="H2491" i="41" s="1"/>
  <c r="G2490" i="41"/>
  <c r="H2490" i="41" s="1"/>
  <c r="G2489" i="41"/>
  <c r="H2489" i="41" s="1"/>
  <c r="G2488" i="41"/>
  <c r="H2488" i="41" s="1"/>
  <c r="G2487" i="41"/>
  <c r="H2487" i="41" s="1"/>
  <c r="G2486" i="41"/>
  <c r="H2486" i="41" s="1"/>
  <c r="G2485" i="41"/>
  <c r="H2485" i="41" s="1"/>
  <c r="G2484" i="41"/>
  <c r="H2484" i="41" s="1"/>
  <c r="G2483" i="41"/>
  <c r="H2483" i="41" s="1"/>
  <c r="G2482" i="41"/>
  <c r="H2482" i="41" s="1"/>
  <c r="G2481" i="41"/>
  <c r="H2481" i="41" s="1"/>
  <c r="G2480" i="41"/>
  <c r="H2480" i="41" s="1"/>
  <c r="G2479" i="41"/>
  <c r="H2479" i="41" s="1"/>
  <c r="G2478" i="41"/>
  <c r="H2478" i="41" s="1"/>
  <c r="G2477" i="41"/>
  <c r="H2477" i="41" s="1"/>
  <c r="G2476" i="41"/>
  <c r="H2476" i="41" s="1"/>
  <c r="G2473" i="41"/>
  <c r="H2473" i="41" s="1"/>
  <c r="G2472" i="41"/>
  <c r="H2472" i="41" s="1"/>
  <c r="G2471" i="41"/>
  <c r="H2471" i="41" s="1"/>
  <c r="G2470" i="41"/>
  <c r="H2470" i="41" s="1"/>
  <c r="G2469" i="41"/>
  <c r="H2469" i="41" s="1"/>
  <c r="G2468" i="41"/>
  <c r="H2468" i="41" s="1"/>
  <c r="G2467" i="41"/>
  <c r="H2467" i="41" s="1"/>
  <c r="G2466" i="41"/>
  <c r="H2466" i="41" s="1"/>
  <c r="G2465" i="41"/>
  <c r="H2465" i="41" s="1"/>
  <c r="G2464" i="41"/>
  <c r="H2464" i="41" s="1"/>
  <c r="G2463" i="41"/>
  <c r="H2463" i="41" s="1"/>
  <c r="G2462" i="41"/>
  <c r="H2462" i="41" s="1"/>
  <c r="G2461" i="41"/>
  <c r="H2461" i="41" s="1"/>
  <c r="G2460" i="41"/>
  <c r="H2460" i="41" s="1"/>
  <c r="G2459" i="41"/>
  <c r="H2459" i="41" s="1"/>
  <c r="G2458" i="41"/>
  <c r="H2458" i="41" s="1"/>
  <c r="G2457" i="41"/>
  <c r="H2457" i="41" s="1"/>
  <c r="G2456" i="41"/>
  <c r="H2456" i="41" s="1"/>
  <c r="G2455" i="41"/>
  <c r="H2455" i="41" s="1"/>
  <c r="G2454" i="41"/>
  <c r="H2454" i="41" s="1"/>
  <c r="G2453" i="41"/>
  <c r="H2453" i="41" s="1"/>
  <c r="G2452" i="41"/>
  <c r="H2452" i="41" s="1"/>
  <c r="G2451" i="41"/>
  <c r="H2451" i="41" s="1"/>
  <c r="G2450" i="41"/>
  <c r="H2450" i="41" s="1"/>
  <c r="G2449" i="41"/>
  <c r="H2449" i="41" s="1"/>
  <c r="G2448" i="41"/>
  <c r="H2448" i="41" s="1"/>
  <c r="G2447" i="41"/>
  <c r="H2447" i="41" s="1"/>
  <c r="G2446" i="41"/>
  <c r="H2446" i="41" s="1"/>
  <c r="G2445" i="41"/>
  <c r="H2445" i="41" s="1"/>
  <c r="G2444" i="41"/>
  <c r="H2444" i="41" s="1"/>
  <c r="G2443" i="41"/>
  <c r="H2443" i="41" s="1"/>
  <c r="G2442" i="41"/>
  <c r="H2442" i="41" s="1"/>
  <c r="G2441" i="41"/>
  <c r="H2441" i="41" s="1"/>
  <c r="G2440" i="41"/>
  <c r="H2440" i="41" s="1"/>
  <c r="G2439" i="41"/>
  <c r="H2439" i="41" s="1"/>
  <c r="G2438" i="41"/>
  <c r="H2438" i="41" s="1"/>
  <c r="G2437" i="41"/>
  <c r="H2437" i="41" s="1"/>
  <c r="G2436" i="41"/>
  <c r="H2436" i="41" s="1"/>
  <c r="G2435" i="41"/>
  <c r="H2435" i="41" s="1"/>
  <c r="G2434" i="41"/>
  <c r="H2434" i="41" s="1"/>
  <c r="G2433" i="41"/>
  <c r="H2433" i="41" s="1"/>
  <c r="G2432" i="41"/>
  <c r="H2432" i="41" s="1"/>
  <c r="G2431" i="41"/>
  <c r="H2431" i="41" s="1"/>
  <c r="G2430" i="41"/>
  <c r="H2430" i="41" s="1"/>
  <c r="G2429" i="41"/>
  <c r="H2429" i="41" s="1"/>
  <c r="G2428" i="41"/>
  <c r="H2428" i="41" s="1"/>
  <c r="G2427" i="41"/>
  <c r="H2427" i="41" s="1"/>
  <c r="G2426" i="41"/>
  <c r="H2426" i="41" s="1"/>
  <c r="G2425" i="41"/>
  <c r="H2425" i="41" s="1"/>
  <c r="G2424" i="41"/>
  <c r="H2424" i="41" s="1"/>
  <c r="G2423" i="41"/>
  <c r="H2423" i="41" s="1"/>
  <c r="G2422" i="41"/>
  <c r="H2422" i="41" s="1"/>
  <c r="G2421" i="41"/>
  <c r="H2421" i="41" s="1"/>
  <c r="G2420" i="41"/>
  <c r="H2420" i="41" s="1"/>
  <c r="G2419" i="41"/>
  <c r="H2419" i="41" s="1"/>
  <c r="G2418" i="41"/>
  <c r="H2418" i="41" s="1"/>
  <c r="G2417" i="41"/>
  <c r="H2417" i="41" s="1"/>
  <c r="G2416" i="41"/>
  <c r="H2416" i="41" s="1"/>
  <c r="G2415" i="41"/>
  <c r="H2415" i="41" s="1"/>
  <c r="G2414" i="41"/>
  <c r="H2414" i="41" s="1"/>
  <c r="G2413" i="41"/>
  <c r="H2413" i="41" s="1"/>
  <c r="G2412" i="41"/>
  <c r="H2412" i="41" s="1"/>
  <c r="G2411" i="41"/>
  <c r="H2411" i="41" s="1"/>
  <c r="G2410" i="41"/>
  <c r="H2410" i="41" s="1"/>
  <c r="G2409" i="41"/>
  <c r="H2409" i="41" s="1"/>
  <c r="G2408" i="41"/>
  <c r="H2408" i="41" s="1"/>
  <c r="G2407" i="41"/>
  <c r="H2407" i="41" s="1"/>
  <c r="G2406" i="41"/>
  <c r="H2406" i="41" s="1"/>
  <c r="G2405" i="41"/>
  <c r="H2405" i="41" s="1"/>
  <c r="G2404" i="41"/>
  <c r="H2404" i="41" s="1"/>
  <c r="G2403" i="41"/>
  <c r="H2403" i="41" s="1"/>
  <c r="G2402" i="41"/>
  <c r="H2402" i="41" s="1"/>
  <c r="G2401" i="41"/>
  <c r="H2401" i="41" s="1"/>
  <c r="G2400" i="41"/>
  <c r="H2400" i="41" s="1"/>
  <c r="G2399" i="41"/>
  <c r="H2399" i="41" s="1"/>
  <c r="G2398" i="41"/>
  <c r="H2398" i="41" s="1"/>
  <c r="G2397" i="41"/>
  <c r="H2397" i="41" s="1"/>
  <c r="G2396" i="41"/>
  <c r="H2396" i="41" s="1"/>
  <c r="G2395" i="41"/>
  <c r="H2395" i="41" s="1"/>
  <c r="G2394" i="41"/>
  <c r="H2394" i="41" s="1"/>
  <c r="G2393" i="41"/>
  <c r="H2393" i="41" s="1"/>
  <c r="G2392" i="41"/>
  <c r="H2392" i="41" s="1"/>
  <c r="G2391" i="41"/>
  <c r="H2391" i="41" s="1"/>
  <c r="G2390" i="41"/>
  <c r="H2390" i="41" s="1"/>
  <c r="G2389" i="41"/>
  <c r="H2389" i="41" s="1"/>
  <c r="G2388" i="41"/>
  <c r="H2388" i="41" s="1"/>
  <c r="G2387" i="41"/>
  <c r="H2387" i="41" s="1"/>
  <c r="G2386" i="41"/>
  <c r="H2386" i="41" s="1"/>
  <c r="G2385" i="41"/>
  <c r="H2385" i="41" s="1"/>
  <c r="G2384" i="41"/>
  <c r="H2384" i="41" s="1"/>
  <c r="G2383" i="41"/>
  <c r="H2383" i="41" s="1"/>
  <c r="G2382" i="41"/>
  <c r="H2382" i="41" s="1"/>
  <c r="G2381" i="41"/>
  <c r="H2381" i="41" s="1"/>
  <c r="G2380" i="41"/>
  <c r="H2380" i="41" s="1"/>
  <c r="G2379" i="41"/>
  <c r="H2379" i="41" s="1"/>
  <c r="G2378" i="41"/>
  <c r="H2378" i="41" s="1"/>
  <c r="G2377" i="41"/>
  <c r="H2377" i="41" s="1"/>
  <c r="G2376" i="41"/>
  <c r="H2376" i="41" s="1"/>
  <c r="G2375" i="41"/>
  <c r="H2375" i="41" s="1"/>
  <c r="G2374" i="41"/>
  <c r="H2374" i="41" s="1"/>
  <c r="G2373" i="41"/>
  <c r="H2373" i="41" s="1"/>
  <c r="G2372" i="41"/>
  <c r="H2372" i="41" s="1"/>
  <c r="G2371" i="41"/>
  <c r="H2371" i="41" s="1"/>
  <c r="G2370" i="41"/>
  <c r="H2370" i="41" s="1"/>
  <c r="G2369" i="41"/>
  <c r="H2369" i="41" s="1"/>
  <c r="G2368" i="41"/>
  <c r="H2368" i="41" s="1"/>
  <c r="G2367" i="41"/>
  <c r="H2367" i="41" s="1"/>
  <c r="G2366" i="41"/>
  <c r="H2366" i="41" s="1"/>
  <c r="G2365" i="41"/>
  <c r="H2365" i="41" s="1"/>
  <c r="G2364" i="41"/>
  <c r="H2364" i="41" s="1"/>
  <c r="G2363" i="41"/>
  <c r="H2363" i="41" s="1"/>
  <c r="G2362" i="41"/>
  <c r="H2362" i="41" s="1"/>
  <c r="G2361" i="41"/>
  <c r="H2361" i="41" s="1"/>
  <c r="G2360" i="41"/>
  <c r="H2360" i="41" s="1"/>
  <c r="G2359" i="41"/>
  <c r="H2359" i="41" s="1"/>
  <c r="G2358" i="41"/>
  <c r="H2358" i="41" s="1"/>
  <c r="G2357" i="41"/>
  <c r="H2357" i="41" s="1"/>
  <c r="G2356" i="41"/>
  <c r="H2356" i="41" s="1"/>
  <c r="G2355" i="41"/>
  <c r="H2355" i="41" s="1"/>
  <c r="G2354" i="41"/>
  <c r="H2354" i="41" s="1"/>
  <c r="G2353" i="41"/>
  <c r="H2353" i="41" s="1"/>
  <c r="G2352" i="41"/>
  <c r="H2352" i="41" s="1"/>
  <c r="G2351" i="41"/>
  <c r="H2351" i="41" s="1"/>
  <c r="G2350" i="41"/>
  <c r="H2350" i="41" s="1"/>
  <c r="G2349" i="41"/>
  <c r="H2349" i="41" s="1"/>
  <c r="G2348" i="41"/>
  <c r="H2348" i="41" s="1"/>
  <c r="G2347" i="41"/>
  <c r="H2347" i="41" s="1"/>
  <c r="G2346" i="41"/>
  <c r="H2346" i="41" s="1"/>
  <c r="G2345" i="41"/>
  <c r="H2345" i="41" s="1"/>
  <c r="G2344" i="41"/>
  <c r="H2344" i="41" s="1"/>
  <c r="G2343" i="41"/>
  <c r="H2343" i="41" s="1"/>
  <c r="G2342" i="41"/>
  <c r="H2342" i="41" s="1"/>
  <c r="G2341" i="41"/>
  <c r="H2341" i="41" s="1"/>
  <c r="G2340" i="41"/>
  <c r="H2340" i="41" s="1"/>
  <c r="G2339" i="41"/>
  <c r="H2339" i="41" s="1"/>
  <c r="G2338" i="41"/>
  <c r="H2338" i="41" s="1"/>
  <c r="G2337" i="41"/>
  <c r="H2337" i="41" s="1"/>
  <c r="G2336" i="41"/>
  <c r="H2336" i="41" s="1"/>
  <c r="G2335" i="41"/>
  <c r="H2335" i="41" s="1"/>
  <c r="G2334" i="41"/>
  <c r="H2334" i="41" s="1"/>
  <c r="G2333" i="41"/>
  <c r="H2333" i="41" s="1"/>
  <c r="G2332" i="41"/>
  <c r="H2332" i="41" s="1"/>
  <c r="G2331" i="41"/>
  <c r="H2331" i="41" s="1"/>
  <c r="G2330" i="41"/>
  <c r="H2330" i="41" s="1"/>
  <c r="G2329" i="41"/>
  <c r="H2329" i="41" s="1"/>
  <c r="G2328" i="41"/>
  <c r="H2328" i="41" s="1"/>
  <c r="G2327" i="41"/>
  <c r="H2327" i="41" s="1"/>
  <c r="G2326" i="41"/>
  <c r="H2326" i="41" s="1"/>
  <c r="G2325" i="41"/>
  <c r="H2325" i="41" s="1"/>
  <c r="G2324" i="41"/>
  <c r="H2324" i="41" s="1"/>
  <c r="G2323" i="41"/>
  <c r="H2323" i="41" s="1"/>
  <c r="G2322" i="41"/>
  <c r="H2322" i="41" s="1"/>
  <c r="G2321" i="41"/>
  <c r="H2321" i="41" s="1"/>
  <c r="G2320" i="41"/>
  <c r="H2320" i="41" s="1"/>
  <c r="G2319" i="41"/>
  <c r="H2319" i="41" s="1"/>
  <c r="G2318" i="41"/>
  <c r="H2318" i="41" s="1"/>
  <c r="G2317" i="41"/>
  <c r="H2317" i="41" s="1"/>
  <c r="G2316" i="41"/>
  <c r="H2316" i="41" s="1"/>
  <c r="G2315" i="41"/>
  <c r="H2315" i="41" s="1"/>
  <c r="G2314" i="41"/>
  <c r="H2314" i="41" s="1"/>
  <c r="G2313" i="41"/>
  <c r="H2313" i="41" s="1"/>
  <c r="G2312" i="41"/>
  <c r="H2312" i="41" s="1"/>
  <c r="G2311" i="41"/>
  <c r="H2311" i="41" s="1"/>
  <c r="G2310" i="41"/>
  <c r="H2310" i="41" s="1"/>
  <c r="G2309" i="41"/>
  <c r="H2309" i="41" s="1"/>
  <c r="G2308" i="41"/>
  <c r="H2308" i="41" s="1"/>
  <c r="G2307" i="41"/>
  <c r="H2307" i="41" s="1"/>
  <c r="G2306" i="41"/>
  <c r="H2306" i="41" s="1"/>
  <c r="G2305" i="41"/>
  <c r="H2305" i="41" s="1"/>
  <c r="G2304" i="41"/>
  <c r="H2304" i="41" s="1"/>
  <c r="G2303" i="41"/>
  <c r="H2303" i="41" s="1"/>
  <c r="G2302" i="41"/>
  <c r="H2302" i="41" s="1"/>
  <c r="G2301" i="41"/>
  <c r="H2301" i="41" s="1"/>
  <c r="G2300" i="41"/>
  <c r="H2300" i="41" s="1"/>
  <c r="G2299" i="41"/>
  <c r="H2299" i="41" s="1"/>
  <c r="G2298" i="41"/>
  <c r="H2298" i="41" s="1"/>
  <c r="G2297" i="41"/>
  <c r="H2297" i="41" s="1"/>
  <c r="G2296" i="41"/>
  <c r="H2296" i="41" s="1"/>
  <c r="G2295" i="41"/>
  <c r="H2295" i="41" s="1"/>
  <c r="G2294" i="41"/>
  <c r="H2294" i="41" s="1"/>
  <c r="G2293" i="41"/>
  <c r="H2293" i="41" s="1"/>
  <c r="G2292" i="41"/>
  <c r="H2292" i="41" s="1"/>
  <c r="G2291" i="41"/>
  <c r="H2291" i="41" s="1"/>
  <c r="G2290" i="41"/>
  <c r="H2290" i="41" s="1"/>
  <c r="G2289" i="41"/>
  <c r="H2289" i="41" s="1"/>
  <c r="G2288" i="41"/>
  <c r="H2288" i="41" s="1"/>
  <c r="G2287" i="41"/>
  <c r="H2287" i="41" s="1"/>
  <c r="G2286" i="41"/>
  <c r="H2286" i="41" s="1"/>
  <c r="G2285" i="41"/>
  <c r="H2285" i="41" s="1"/>
  <c r="G2284" i="41"/>
  <c r="H2284" i="41" s="1"/>
  <c r="G2283" i="41"/>
  <c r="H2283" i="41" s="1"/>
  <c r="G2282" i="41"/>
  <c r="H2282" i="41" s="1"/>
  <c r="G2281" i="41"/>
  <c r="H2281" i="41" s="1"/>
  <c r="G2280" i="41"/>
  <c r="H2280" i="41" s="1"/>
  <c r="G2279" i="41"/>
  <c r="H2279" i="41" s="1"/>
  <c r="G2278" i="41"/>
  <c r="H2278" i="41" s="1"/>
  <c r="G2277" i="41"/>
  <c r="H2277" i="41" s="1"/>
  <c r="G2276" i="41"/>
  <c r="H2276" i="41" s="1"/>
  <c r="G2275" i="41"/>
  <c r="H2275" i="41" s="1"/>
  <c r="G2274" i="41"/>
  <c r="H2274" i="41" s="1"/>
  <c r="G2273" i="41"/>
  <c r="H2273" i="41" s="1"/>
  <c r="G2272" i="41"/>
  <c r="H2272" i="41" s="1"/>
  <c r="G2271" i="41"/>
  <c r="H2271" i="41" s="1"/>
  <c r="G2270" i="41"/>
  <c r="H2270" i="41" s="1"/>
  <c r="G2269" i="41"/>
  <c r="H2269" i="41" s="1"/>
  <c r="G2268" i="41"/>
  <c r="H2268" i="41" s="1"/>
  <c r="G2267" i="41"/>
  <c r="H2267" i="41" s="1"/>
  <c r="G2266" i="41"/>
  <c r="H2266" i="41" s="1"/>
  <c r="G2265" i="41"/>
  <c r="H2265" i="41" s="1"/>
  <c r="G2264" i="41"/>
  <c r="H2264" i="41" s="1"/>
  <c r="G2263" i="41"/>
  <c r="H2263" i="41" s="1"/>
  <c r="G2262" i="41"/>
  <c r="H2262" i="41" s="1"/>
  <c r="G2261" i="41"/>
  <c r="H2261" i="41" s="1"/>
  <c r="G2260" i="41"/>
  <c r="H2260" i="41" s="1"/>
  <c r="G2259" i="41"/>
  <c r="H2259" i="41" s="1"/>
  <c r="G2258" i="41"/>
  <c r="H2258" i="41" s="1"/>
  <c r="G2257" i="41"/>
  <c r="H2257" i="41" s="1"/>
  <c r="G2256" i="41"/>
  <c r="H2256" i="41" s="1"/>
  <c r="G2255" i="41"/>
  <c r="H2255" i="41" s="1"/>
  <c r="G2254" i="41"/>
  <c r="H2254" i="41" s="1"/>
  <c r="G2253" i="41"/>
  <c r="H2253" i="41" s="1"/>
  <c r="G2252" i="41"/>
  <c r="H2252" i="41" s="1"/>
  <c r="G2251" i="41"/>
  <c r="H2251" i="41" s="1"/>
  <c r="G2250" i="41"/>
  <c r="H2250" i="41" s="1"/>
  <c r="G2249" i="41"/>
  <c r="H2249" i="41" s="1"/>
  <c r="G2248" i="41"/>
  <c r="H2248" i="41" s="1"/>
  <c r="G2247" i="41"/>
  <c r="H2247" i="41" s="1"/>
  <c r="G2246" i="41"/>
  <c r="H2246" i="41" s="1"/>
  <c r="G2245" i="41"/>
  <c r="H2245" i="41" s="1"/>
  <c r="G2244" i="41"/>
  <c r="H2244" i="41" s="1"/>
  <c r="G2243" i="41"/>
  <c r="H2243" i="41" s="1"/>
  <c r="G2242" i="41"/>
  <c r="H2242" i="41" s="1"/>
  <c r="G2241" i="41"/>
  <c r="H2241" i="41" s="1"/>
  <c r="G2240" i="41"/>
  <c r="H2240" i="41" s="1"/>
  <c r="G2239" i="41"/>
  <c r="H2239" i="41" s="1"/>
  <c r="G2238" i="41"/>
  <c r="H2238" i="41" s="1"/>
  <c r="G2237" i="41"/>
  <c r="H2237" i="41" s="1"/>
  <c r="G2236" i="41"/>
  <c r="H2236" i="41" s="1"/>
  <c r="G2235" i="41"/>
  <c r="H2235" i="41" s="1"/>
  <c r="G2234" i="41"/>
  <c r="H2234" i="41" s="1"/>
  <c r="G2233" i="41"/>
  <c r="H2233" i="41" s="1"/>
  <c r="G2232" i="41"/>
  <c r="H2232" i="41" s="1"/>
  <c r="G2231" i="41"/>
  <c r="H2231" i="41" s="1"/>
  <c r="G2230" i="41"/>
  <c r="H2230" i="41" s="1"/>
  <c r="G2229" i="41"/>
  <c r="H2229" i="41" s="1"/>
  <c r="G2228" i="41"/>
  <c r="H2228" i="41" s="1"/>
  <c r="G2227" i="41"/>
  <c r="H2227" i="41" s="1"/>
  <c r="G2226" i="41"/>
  <c r="H2226" i="41" s="1"/>
  <c r="G2225" i="41"/>
  <c r="H2225" i="41" s="1"/>
  <c r="G2224" i="41"/>
  <c r="H2224" i="41" s="1"/>
  <c r="G2223" i="41"/>
  <c r="H2223" i="41" s="1"/>
  <c r="G2222" i="41"/>
  <c r="H2222" i="41" s="1"/>
  <c r="G2221" i="41"/>
  <c r="H2221" i="41" s="1"/>
  <c r="G2220" i="41"/>
  <c r="H2220" i="41" s="1"/>
  <c r="G2219" i="41"/>
  <c r="H2219" i="41" s="1"/>
  <c r="G2218" i="41"/>
  <c r="H2218" i="41" s="1"/>
  <c r="G2217" i="41"/>
  <c r="H2217" i="41" s="1"/>
  <c r="G2216" i="41"/>
  <c r="H2216" i="41" s="1"/>
  <c r="G2215" i="41"/>
  <c r="H2215" i="41" s="1"/>
  <c r="G2214" i="41"/>
  <c r="H2214" i="41" s="1"/>
  <c r="G2213" i="41"/>
  <c r="H2213" i="41" s="1"/>
  <c r="G2212" i="41"/>
  <c r="H2212" i="41" s="1"/>
  <c r="G2211" i="41"/>
  <c r="H2211" i="41" s="1"/>
  <c r="G2210" i="41"/>
  <c r="H2210" i="41" s="1"/>
  <c r="G2209" i="41"/>
  <c r="H2209" i="41" s="1"/>
  <c r="G2208" i="41"/>
  <c r="H2208" i="41" s="1"/>
  <c r="G2207" i="41"/>
  <c r="H2207" i="41" s="1"/>
  <c r="G2206" i="41"/>
  <c r="H2206" i="41" s="1"/>
  <c r="G2205" i="41"/>
  <c r="H2205" i="41" s="1"/>
  <c r="G2204" i="41"/>
  <c r="H2204" i="41" s="1"/>
  <c r="G2203" i="41"/>
  <c r="H2203" i="41" s="1"/>
  <c r="G2202" i="41"/>
  <c r="H2202" i="41" s="1"/>
  <c r="G2201" i="41"/>
  <c r="H2201" i="41" s="1"/>
  <c r="G2200" i="41"/>
  <c r="H2200" i="41" s="1"/>
  <c r="G2199" i="41"/>
  <c r="H2199" i="41" s="1"/>
  <c r="G2198" i="41"/>
  <c r="H2198" i="41" s="1"/>
  <c r="G2197" i="41"/>
  <c r="H2197" i="41" s="1"/>
  <c r="G2196" i="41"/>
  <c r="H2196" i="41" s="1"/>
  <c r="G2195" i="41"/>
  <c r="H2195" i="41" s="1"/>
  <c r="G2194" i="41"/>
  <c r="H2194" i="41" s="1"/>
  <c r="G2193" i="41"/>
  <c r="H2193" i="41" s="1"/>
  <c r="G2192" i="41"/>
  <c r="H2192" i="41" s="1"/>
  <c r="G2191" i="41"/>
  <c r="H2191" i="41" s="1"/>
  <c r="G2190" i="41"/>
  <c r="H2190" i="41" s="1"/>
  <c r="G2189" i="41"/>
  <c r="H2189" i="41" s="1"/>
  <c r="G2188" i="41"/>
  <c r="H2188" i="41" s="1"/>
  <c r="G2187" i="41"/>
  <c r="H2187" i="41" s="1"/>
  <c r="G2186" i="41"/>
  <c r="H2186" i="41" s="1"/>
  <c r="G2185" i="41"/>
  <c r="H2185" i="41" s="1"/>
  <c r="G2184" i="41"/>
  <c r="H2184" i="41" s="1"/>
  <c r="G2183" i="41"/>
  <c r="H2183" i="41" s="1"/>
  <c r="G2182" i="41"/>
  <c r="H2182" i="41" s="1"/>
  <c r="G2181" i="41"/>
  <c r="H2181" i="41" s="1"/>
  <c r="G2180" i="41"/>
  <c r="H2180" i="41" s="1"/>
  <c r="G2179" i="41"/>
  <c r="H2179" i="41" s="1"/>
  <c r="G2178" i="41"/>
  <c r="H2178" i="41" s="1"/>
  <c r="G2177" i="41"/>
  <c r="H2177" i="41" s="1"/>
  <c r="G2176" i="41"/>
  <c r="H2176" i="41" s="1"/>
  <c r="G2175" i="41"/>
  <c r="H2175" i="41" s="1"/>
  <c r="G2174" i="41"/>
  <c r="H2174" i="41" s="1"/>
  <c r="G2173" i="41"/>
  <c r="H2173" i="41" s="1"/>
  <c r="G2172" i="41"/>
  <c r="H2172" i="41" s="1"/>
  <c r="G2171" i="41"/>
  <c r="H2171" i="41" s="1"/>
  <c r="G2170" i="41"/>
  <c r="H2170" i="41" s="1"/>
  <c r="G2169" i="41"/>
  <c r="H2169" i="41" s="1"/>
  <c r="G2168" i="41"/>
  <c r="H2168" i="41" s="1"/>
  <c r="G2167" i="41"/>
  <c r="H2167" i="41" s="1"/>
  <c r="G2166" i="41"/>
  <c r="H2166" i="41" s="1"/>
  <c r="G2165" i="41"/>
  <c r="H2165" i="41" s="1"/>
  <c r="G2164" i="41"/>
  <c r="H2164" i="41" s="1"/>
  <c r="G2163" i="41"/>
  <c r="H2163" i="41" s="1"/>
  <c r="G2162" i="41"/>
  <c r="H2162" i="41" s="1"/>
  <c r="G2161" i="41"/>
  <c r="H2161" i="41" s="1"/>
  <c r="G2160" i="41"/>
  <c r="H2160" i="41" s="1"/>
  <c r="G2159" i="41"/>
  <c r="H2159" i="41" s="1"/>
  <c r="G2158" i="41"/>
  <c r="H2158" i="41" s="1"/>
  <c r="G2157" i="41"/>
  <c r="H2157" i="41" s="1"/>
  <c r="G2156" i="41"/>
  <c r="H2156" i="41" s="1"/>
  <c r="G2155" i="41"/>
  <c r="H2155" i="41" s="1"/>
  <c r="G2154" i="41"/>
  <c r="H2154" i="41" s="1"/>
  <c r="G2153" i="41"/>
  <c r="H2153" i="41" s="1"/>
  <c r="G2152" i="41"/>
  <c r="H2152" i="41" s="1"/>
  <c r="G2151" i="41"/>
  <c r="H2151" i="41" s="1"/>
  <c r="G2150" i="41"/>
  <c r="H2150" i="41" s="1"/>
  <c r="G2149" i="41"/>
  <c r="H2149" i="41" s="1"/>
  <c r="G2148" i="41"/>
  <c r="H2148" i="41" s="1"/>
  <c r="G2147" i="41"/>
  <c r="H2147" i="41" s="1"/>
  <c r="G2146" i="41"/>
  <c r="H2146" i="41" s="1"/>
  <c r="G2145" i="41"/>
  <c r="H2145" i="41" s="1"/>
  <c r="G2144" i="41"/>
  <c r="H2144" i="41" s="1"/>
  <c r="G2143" i="41"/>
  <c r="H2143" i="41" s="1"/>
  <c r="G2142" i="41"/>
  <c r="H2142" i="41" s="1"/>
  <c r="G2141" i="41"/>
  <c r="H2141" i="41" s="1"/>
  <c r="G2140" i="41"/>
  <c r="H2140" i="41" s="1"/>
  <c r="G2139" i="41"/>
  <c r="H2139" i="41" s="1"/>
  <c r="G2138" i="41"/>
  <c r="H2138" i="41" s="1"/>
  <c r="G2137" i="41"/>
  <c r="H2137" i="41" s="1"/>
  <c r="G2136" i="41"/>
  <c r="H2136" i="41" s="1"/>
  <c r="G2135" i="41"/>
  <c r="H2135" i="41" s="1"/>
  <c r="G2134" i="41"/>
  <c r="H2134" i="41" s="1"/>
  <c r="G2133" i="41"/>
  <c r="H2133" i="41" s="1"/>
  <c r="G2132" i="41"/>
  <c r="H2132" i="41" s="1"/>
  <c r="G2131" i="41"/>
  <c r="H2131" i="41" s="1"/>
  <c r="G2130" i="41"/>
  <c r="H2130" i="41" s="1"/>
  <c r="G2129" i="41"/>
  <c r="H2129" i="41" s="1"/>
  <c r="G2128" i="41"/>
  <c r="H2128" i="41" s="1"/>
  <c r="G2127" i="41"/>
  <c r="H2127" i="41" s="1"/>
  <c r="G2126" i="41"/>
  <c r="H2126" i="41" s="1"/>
  <c r="G2125" i="41"/>
  <c r="H2125" i="41" s="1"/>
  <c r="G2124" i="41"/>
  <c r="H2124" i="41" s="1"/>
  <c r="G2123" i="41"/>
  <c r="H2123" i="41" s="1"/>
  <c r="G2122" i="41"/>
  <c r="H2122" i="41" s="1"/>
  <c r="G2121" i="41"/>
  <c r="H2121" i="41" s="1"/>
  <c r="G2120" i="41"/>
  <c r="H2120" i="41" s="1"/>
  <c r="G2119" i="41"/>
  <c r="H2119" i="41" s="1"/>
  <c r="G2118" i="41"/>
  <c r="H2118" i="41" s="1"/>
  <c r="G2117" i="41"/>
  <c r="H2117" i="41" s="1"/>
  <c r="G2116" i="41"/>
  <c r="H2116" i="41" s="1"/>
  <c r="G2115" i="41"/>
  <c r="H2115" i="41" s="1"/>
  <c r="G2114" i="41"/>
  <c r="H2114" i="41" s="1"/>
  <c r="G2113" i="41"/>
  <c r="H2113" i="41" s="1"/>
  <c r="G2112" i="41"/>
  <c r="H2112" i="41" s="1"/>
  <c r="G2111" i="41"/>
  <c r="H2111" i="41" s="1"/>
  <c r="G2110" i="41"/>
  <c r="H2110" i="41" s="1"/>
  <c r="G2109" i="41"/>
  <c r="H2109" i="41" s="1"/>
  <c r="G2108" i="41"/>
  <c r="H2108" i="41" s="1"/>
  <c r="G2107" i="41"/>
  <c r="H2107" i="41" s="1"/>
  <c r="G2106" i="41"/>
  <c r="H2106" i="41" s="1"/>
  <c r="G2105" i="41"/>
  <c r="H2105" i="41" s="1"/>
  <c r="G2104" i="41"/>
  <c r="H2104" i="41" s="1"/>
  <c r="G2103" i="41"/>
  <c r="H2103" i="41" s="1"/>
  <c r="G2102" i="41"/>
  <c r="H2102" i="41" s="1"/>
  <c r="G2101" i="41"/>
  <c r="H2101" i="41" s="1"/>
  <c r="G2100" i="41"/>
  <c r="H2100" i="41" s="1"/>
  <c r="G2099" i="41"/>
  <c r="H2099" i="41" s="1"/>
  <c r="G2098" i="41"/>
  <c r="H2098" i="41" s="1"/>
  <c r="G2097" i="41"/>
  <c r="H2097" i="41" s="1"/>
  <c r="G2096" i="41"/>
  <c r="H2096" i="41" s="1"/>
  <c r="G2095" i="41"/>
  <c r="H2095" i="41" s="1"/>
  <c r="G2094" i="41"/>
  <c r="H2094" i="41" s="1"/>
  <c r="G2093" i="41"/>
  <c r="H2093" i="41" s="1"/>
  <c r="G2092" i="41"/>
  <c r="H2092" i="41" s="1"/>
  <c r="G2091" i="41"/>
  <c r="H2091" i="41" s="1"/>
  <c r="G2090" i="41"/>
  <c r="H2090" i="41" s="1"/>
  <c r="G2089" i="41"/>
  <c r="H2089" i="41" s="1"/>
  <c r="G2088" i="41"/>
  <c r="H2088" i="41" s="1"/>
  <c r="G2087" i="41"/>
  <c r="H2087" i="41" s="1"/>
  <c r="G2086" i="41"/>
  <c r="H2086" i="41" s="1"/>
  <c r="G2085" i="41"/>
  <c r="H2085" i="41" s="1"/>
  <c r="G2084" i="41"/>
  <c r="H2084" i="41" s="1"/>
  <c r="G2083" i="41"/>
  <c r="H2083" i="41" s="1"/>
  <c r="G2082" i="41"/>
  <c r="H2082" i="41" s="1"/>
  <c r="G2081" i="41"/>
  <c r="H2081" i="41" s="1"/>
  <c r="G2079" i="41"/>
  <c r="H2079" i="41" s="1"/>
  <c r="G2078" i="41"/>
  <c r="H2078" i="41" s="1"/>
  <c r="G2077" i="41"/>
  <c r="H2077" i="41" s="1"/>
  <c r="G2076" i="41"/>
  <c r="H2076" i="41" s="1"/>
  <c r="G2075" i="41"/>
  <c r="H2075" i="41" s="1"/>
  <c r="G2074" i="41"/>
  <c r="H2074" i="41" s="1"/>
  <c r="G2073" i="41"/>
  <c r="H2073" i="41" s="1"/>
  <c r="G2072" i="41"/>
  <c r="H2072" i="41" s="1"/>
  <c r="G2071" i="41"/>
  <c r="H2071" i="41" s="1"/>
  <c r="G2070" i="41"/>
  <c r="H2070" i="41" s="1"/>
  <c r="G2069" i="41"/>
  <c r="H2069" i="41" s="1"/>
  <c r="G2068" i="41"/>
  <c r="H2068" i="41" s="1"/>
  <c r="G2067" i="41"/>
  <c r="H2067" i="41" s="1"/>
  <c r="G2066" i="41"/>
  <c r="H2066" i="41" s="1"/>
  <c r="G2065" i="41"/>
  <c r="H2065" i="41" s="1"/>
  <c r="G2064" i="41"/>
  <c r="H2064" i="41" s="1"/>
  <c r="G2063" i="41"/>
  <c r="H2063" i="41" s="1"/>
  <c r="G2062" i="41"/>
  <c r="H2062" i="41" s="1"/>
  <c r="G2061" i="41"/>
  <c r="H2061" i="41" s="1"/>
  <c r="G2060" i="41"/>
  <c r="H2060" i="41" s="1"/>
  <c r="G2059" i="41"/>
  <c r="H2059" i="41" s="1"/>
  <c r="G2058" i="41"/>
  <c r="H2058" i="41" s="1"/>
  <c r="G2057" i="41"/>
  <c r="H2057" i="41" s="1"/>
  <c r="G2056" i="41"/>
  <c r="H2056" i="41" s="1"/>
  <c r="G2055" i="41"/>
  <c r="H2055" i="41" s="1"/>
  <c r="G2054" i="41"/>
  <c r="H2054" i="41" s="1"/>
  <c r="G2053" i="41"/>
  <c r="H2053" i="41" s="1"/>
  <c r="G2052" i="41"/>
  <c r="H2052" i="41" s="1"/>
  <c r="G2051" i="41"/>
  <c r="H2051" i="41" s="1"/>
  <c r="G2050" i="41"/>
  <c r="H2050" i="41" s="1"/>
  <c r="G2049" i="41"/>
  <c r="H2049" i="41" s="1"/>
  <c r="G2048" i="41"/>
  <c r="H2048" i="41" s="1"/>
  <c r="G2047" i="41"/>
  <c r="H2047" i="41" s="1"/>
  <c r="G2046" i="41"/>
  <c r="H2046" i="41" s="1"/>
  <c r="G2045" i="41"/>
  <c r="H2045" i="41" s="1"/>
  <c r="G2044" i="41"/>
  <c r="H2044" i="41" s="1"/>
  <c r="G2043" i="41"/>
  <c r="H2043" i="41" s="1"/>
  <c r="G2042" i="41"/>
  <c r="H2042" i="41" s="1"/>
  <c r="G2041" i="41"/>
  <c r="H2041" i="41" s="1"/>
  <c r="G2040" i="41"/>
  <c r="H2040" i="41" s="1"/>
  <c r="G2039" i="41"/>
  <c r="H2039" i="41" s="1"/>
  <c r="G2038" i="41"/>
  <c r="H2038" i="41" s="1"/>
  <c r="G2037" i="41"/>
  <c r="H2037" i="41" s="1"/>
  <c r="G2036" i="41"/>
  <c r="H2036" i="41" s="1"/>
  <c r="G2035" i="41"/>
  <c r="H2035" i="41" s="1"/>
  <c r="G2034" i="41"/>
  <c r="H2034" i="41" s="1"/>
  <c r="G2033" i="41"/>
  <c r="H2033" i="41" s="1"/>
  <c r="G2032" i="41"/>
  <c r="H2032" i="41" s="1"/>
  <c r="G2031" i="41"/>
  <c r="H2031" i="41" s="1"/>
  <c r="G2030" i="41"/>
  <c r="H2030" i="41" s="1"/>
  <c r="G2029" i="41"/>
  <c r="H2029" i="41" s="1"/>
  <c r="G2028" i="41"/>
  <c r="H2028" i="41" s="1"/>
  <c r="G2027" i="41"/>
  <c r="H2027" i="41" s="1"/>
  <c r="G2026" i="41"/>
  <c r="H2026" i="41" s="1"/>
  <c r="G2025" i="41"/>
  <c r="H2025" i="41" s="1"/>
  <c r="G2024" i="41"/>
  <c r="H2024" i="41" s="1"/>
  <c r="G2023" i="41"/>
  <c r="H2023" i="41" s="1"/>
  <c r="G2022" i="41"/>
  <c r="H2022" i="41" s="1"/>
  <c r="G2021" i="41"/>
  <c r="H2021" i="41" s="1"/>
  <c r="G2020" i="41"/>
  <c r="H2020" i="41" s="1"/>
  <c r="G2019" i="41"/>
  <c r="H2019" i="41" s="1"/>
  <c r="G2018" i="41"/>
  <c r="H2018" i="41" s="1"/>
  <c r="G2017" i="41"/>
  <c r="H2017" i="41" s="1"/>
  <c r="G2016" i="41"/>
  <c r="H2016" i="41" s="1"/>
  <c r="G2015" i="41"/>
  <c r="H2015" i="41" s="1"/>
  <c r="G2014" i="41"/>
  <c r="H2014" i="41" s="1"/>
  <c r="G2013" i="41"/>
  <c r="H2013" i="41" s="1"/>
  <c r="G2012" i="41"/>
  <c r="H2012" i="41" s="1"/>
  <c r="G2011" i="41"/>
  <c r="H2011" i="41" s="1"/>
  <c r="G2010" i="41"/>
  <c r="H2010" i="41" s="1"/>
  <c r="G2009" i="41"/>
  <c r="H2009" i="41" s="1"/>
  <c r="G2008" i="41"/>
  <c r="H2008" i="41" s="1"/>
  <c r="G2007" i="41"/>
  <c r="H2007" i="41" s="1"/>
  <c r="G2006" i="41"/>
  <c r="H2006" i="41" s="1"/>
  <c r="G2005" i="41"/>
  <c r="H2005" i="41" s="1"/>
  <c r="G2004" i="41"/>
  <c r="H2004" i="41" s="1"/>
  <c r="G2003" i="41"/>
  <c r="H2003" i="41" s="1"/>
  <c r="G2002" i="41"/>
  <c r="H2002" i="41" s="1"/>
  <c r="G2001" i="41"/>
  <c r="H2001" i="41" s="1"/>
  <c r="G2000" i="41"/>
  <c r="H2000" i="41" s="1"/>
  <c r="G1999" i="41"/>
  <c r="H1999" i="41" s="1"/>
  <c r="G1998" i="41"/>
  <c r="H1998" i="41" s="1"/>
  <c r="G1997" i="41"/>
  <c r="H1997" i="41" s="1"/>
  <c r="G1996" i="41"/>
  <c r="H1996" i="41" s="1"/>
  <c r="G1995" i="41"/>
  <c r="H1995" i="41" s="1"/>
  <c r="G1994" i="41"/>
  <c r="H1994" i="41" s="1"/>
  <c r="G1993" i="41"/>
  <c r="H1993" i="41" s="1"/>
  <c r="G1992" i="41"/>
  <c r="H1992" i="41" s="1"/>
  <c r="G1991" i="41"/>
  <c r="H1991" i="41" s="1"/>
  <c r="G1990" i="41"/>
  <c r="H1990" i="41" s="1"/>
  <c r="G1989" i="41"/>
  <c r="H1989" i="41" s="1"/>
  <c r="G1988" i="41"/>
  <c r="H1988" i="41" s="1"/>
  <c r="G1987" i="41"/>
  <c r="H1987" i="41" s="1"/>
  <c r="G1986" i="41"/>
  <c r="H1986" i="41" s="1"/>
  <c r="G1985" i="41"/>
  <c r="H1985" i="41" s="1"/>
  <c r="G1984" i="41"/>
  <c r="H1984" i="41" s="1"/>
  <c r="G1983" i="41"/>
  <c r="H1983" i="41" s="1"/>
  <c r="G1982" i="41"/>
  <c r="H1982" i="41" s="1"/>
  <c r="G1981" i="41"/>
  <c r="H1981" i="41" s="1"/>
  <c r="G1980" i="41"/>
  <c r="H1980" i="41" s="1"/>
  <c r="G1979" i="41"/>
  <c r="H1979" i="41" s="1"/>
  <c r="G1978" i="41"/>
  <c r="H1978" i="41" s="1"/>
  <c r="G1977" i="41"/>
  <c r="H1977" i="41" s="1"/>
  <c r="G1976" i="41"/>
  <c r="H1976" i="41" s="1"/>
  <c r="G1975" i="41"/>
  <c r="H1975" i="41" s="1"/>
  <c r="G1974" i="41"/>
  <c r="H1974" i="41" s="1"/>
  <c r="G1973" i="41"/>
  <c r="H1973" i="41" s="1"/>
  <c r="G1972" i="41"/>
  <c r="H1972" i="41" s="1"/>
  <c r="G1971" i="41"/>
  <c r="H1971" i="41" s="1"/>
  <c r="G1970" i="41"/>
  <c r="H1970" i="41" s="1"/>
  <c r="G1969" i="41"/>
  <c r="H1969" i="41" s="1"/>
  <c r="G1968" i="41"/>
  <c r="H1968" i="41" s="1"/>
  <c r="G1967" i="41"/>
  <c r="H1967" i="41" s="1"/>
  <c r="G1966" i="41"/>
  <c r="H1966" i="41" s="1"/>
  <c r="G1965" i="41"/>
  <c r="H1965" i="41" s="1"/>
  <c r="G1964" i="41"/>
  <c r="H1964" i="41" s="1"/>
  <c r="G1963" i="41"/>
  <c r="H1963" i="41" s="1"/>
  <c r="G1962" i="41"/>
  <c r="H1962" i="41" s="1"/>
  <c r="G1961" i="41"/>
  <c r="H1961" i="41" s="1"/>
  <c r="G1960" i="41"/>
  <c r="H1960" i="41" s="1"/>
  <c r="G1959" i="41"/>
  <c r="H1959" i="41" s="1"/>
  <c r="G1958" i="41"/>
  <c r="H1958" i="41" s="1"/>
  <c r="G1957" i="41"/>
  <c r="H1957" i="41" s="1"/>
  <c r="G1956" i="41"/>
  <c r="H1956" i="41" s="1"/>
  <c r="G1955" i="41"/>
  <c r="H1955" i="41" s="1"/>
  <c r="G1954" i="41"/>
  <c r="H1954" i="41" s="1"/>
  <c r="G1953" i="41"/>
  <c r="H1953" i="41" s="1"/>
  <c r="G1952" i="41"/>
  <c r="H1952" i="41" s="1"/>
  <c r="G1951" i="41"/>
  <c r="H1951" i="41" s="1"/>
  <c r="G1950" i="41"/>
  <c r="H1950" i="41" s="1"/>
  <c r="G1949" i="41"/>
  <c r="H1949" i="41" s="1"/>
  <c r="G1948" i="41"/>
  <c r="H1948" i="41" s="1"/>
  <c r="G1947" i="41"/>
  <c r="H1947" i="41" s="1"/>
  <c r="G1946" i="41"/>
  <c r="H1946" i="41" s="1"/>
  <c r="G1945" i="41"/>
  <c r="H1945" i="41" s="1"/>
  <c r="G1944" i="41"/>
  <c r="H1944" i="41" s="1"/>
  <c r="G1943" i="41"/>
  <c r="H1943" i="41" s="1"/>
  <c r="G1942" i="41"/>
  <c r="H1942" i="41" s="1"/>
  <c r="G1941" i="41"/>
  <c r="H1941" i="41" s="1"/>
  <c r="G1940" i="41"/>
  <c r="H1940" i="41" s="1"/>
  <c r="G1939" i="41"/>
  <c r="H1939" i="41" s="1"/>
  <c r="G1938" i="41"/>
  <c r="H1938" i="41" s="1"/>
  <c r="G1936" i="41"/>
  <c r="H1936" i="41" s="1"/>
  <c r="G1935" i="41"/>
  <c r="H1935" i="41" s="1"/>
  <c r="G1934" i="41"/>
  <c r="H1934" i="41" s="1"/>
  <c r="G1933" i="41"/>
  <c r="H1933" i="41" s="1"/>
  <c r="G1932" i="41"/>
  <c r="H1932" i="41" s="1"/>
  <c r="G1931" i="41"/>
  <c r="H1931" i="41" s="1"/>
  <c r="G1930" i="41"/>
  <c r="H1930" i="41" s="1"/>
  <c r="G1929" i="41"/>
  <c r="H1929" i="41" s="1"/>
  <c r="G1928" i="41"/>
  <c r="H1928" i="41" s="1"/>
  <c r="G1927" i="41"/>
  <c r="H1927" i="41" s="1"/>
  <c r="G1926" i="41"/>
  <c r="H1926" i="41" s="1"/>
  <c r="G1925" i="41"/>
  <c r="H1925" i="41" s="1"/>
  <c r="G1924" i="41"/>
  <c r="H1924" i="41" s="1"/>
  <c r="G1923" i="41"/>
  <c r="H1923" i="41" s="1"/>
  <c r="G1922" i="41"/>
  <c r="H1922" i="41" s="1"/>
  <c r="G1921" i="41"/>
  <c r="H1921" i="41" s="1"/>
  <c r="G1920" i="41"/>
  <c r="H1920" i="41" s="1"/>
  <c r="G1919" i="41"/>
  <c r="H1919" i="41" s="1"/>
  <c r="G1918" i="41"/>
  <c r="H1918" i="41" s="1"/>
  <c r="G1917" i="41"/>
  <c r="H1917" i="41" s="1"/>
  <c r="G1916" i="41"/>
  <c r="H1916" i="41" s="1"/>
  <c r="G1915" i="41"/>
  <c r="H1915" i="41" s="1"/>
  <c r="G1914" i="41"/>
  <c r="H1914" i="41" s="1"/>
  <c r="G1913" i="41"/>
  <c r="H1913" i="41" s="1"/>
  <c r="G1911" i="41"/>
  <c r="H1911" i="41" s="1"/>
  <c r="G1910" i="41"/>
  <c r="H1910" i="41" s="1"/>
  <c r="G1909" i="41"/>
  <c r="H1909" i="41" s="1"/>
  <c r="G1907" i="41"/>
  <c r="H1907" i="41" s="1"/>
  <c r="G1906" i="41"/>
  <c r="H1906" i="41" s="1"/>
  <c r="G1904" i="41"/>
  <c r="H1904" i="41" s="1"/>
  <c r="G1903" i="41"/>
  <c r="H1903" i="41" s="1"/>
  <c r="G1902" i="41"/>
  <c r="H1902" i="41" s="1"/>
  <c r="G1901" i="41"/>
  <c r="H1901" i="41" s="1"/>
  <c r="G1900" i="41"/>
  <c r="H1900" i="41" s="1"/>
  <c r="G1899" i="41"/>
  <c r="H1899" i="41" s="1"/>
  <c r="G1898" i="41"/>
  <c r="H1898" i="41" s="1"/>
  <c r="G1895" i="41"/>
  <c r="H1895" i="41" s="1"/>
  <c r="G1894" i="41"/>
  <c r="H1894" i="41" s="1"/>
  <c r="G1893" i="41"/>
  <c r="H1893" i="41" s="1"/>
  <c r="G1891" i="41"/>
  <c r="H1891" i="41" s="1"/>
  <c r="G1890" i="41"/>
  <c r="H1890" i="41" s="1"/>
  <c r="G1889" i="41"/>
  <c r="H1889" i="41" s="1"/>
  <c r="G1888" i="41"/>
  <c r="H1888" i="41" s="1"/>
  <c r="G1883" i="41"/>
  <c r="H1883" i="41" s="1"/>
  <c r="G1882" i="41"/>
  <c r="H1882" i="41" s="1"/>
  <c r="G1879" i="41"/>
  <c r="H1879" i="41" s="1"/>
  <c r="G1878" i="41"/>
  <c r="H1878" i="41" s="1"/>
  <c r="G1877" i="41"/>
  <c r="H1877" i="41" s="1"/>
  <c r="G1876" i="41"/>
  <c r="H1876" i="41" s="1"/>
  <c r="G1875" i="41"/>
  <c r="H1875" i="41" s="1"/>
  <c r="G1874" i="41"/>
  <c r="H1874" i="41" s="1"/>
  <c r="G1873" i="41"/>
  <c r="H1873" i="41" s="1"/>
  <c r="G1872" i="41"/>
  <c r="H1872" i="41" s="1"/>
  <c r="G1871" i="41"/>
  <c r="H1871" i="41" s="1"/>
  <c r="G1870" i="41"/>
  <c r="H1870" i="41" s="1"/>
  <c r="G1869" i="41"/>
  <c r="H1869" i="41" s="1"/>
  <c r="G1868" i="41"/>
  <c r="H1868" i="41" s="1"/>
  <c r="G1867" i="41"/>
  <c r="H1867" i="41" s="1"/>
  <c r="G1866" i="41"/>
  <c r="H1866" i="41" s="1"/>
  <c r="G1865" i="41"/>
  <c r="H1865" i="41" s="1"/>
  <c r="G1864" i="41"/>
  <c r="H1864" i="41" s="1"/>
  <c r="G1863" i="41"/>
  <c r="H1863" i="41" s="1"/>
  <c r="G1862" i="41"/>
  <c r="H1862" i="41" s="1"/>
  <c r="G1861" i="41"/>
  <c r="H1861" i="41" s="1"/>
  <c r="G1860" i="41"/>
  <c r="H1860" i="41" s="1"/>
  <c r="G1859" i="41"/>
  <c r="H1859" i="41" s="1"/>
  <c r="G1858" i="41"/>
  <c r="H1858" i="41" s="1"/>
  <c r="G1857" i="41"/>
  <c r="H1857" i="41" s="1"/>
  <c r="G1856" i="41"/>
  <c r="H1856" i="41" s="1"/>
  <c r="G1855" i="41"/>
  <c r="H1855" i="41" s="1"/>
  <c r="G1854" i="41"/>
  <c r="H1854" i="41" s="1"/>
  <c r="G1853" i="41"/>
  <c r="H1853" i="41" s="1"/>
  <c r="G1852" i="41"/>
  <c r="H1852" i="41" s="1"/>
  <c r="G1851" i="41"/>
  <c r="H1851" i="41" s="1"/>
  <c r="G1850" i="41"/>
  <c r="H1850" i="41" s="1"/>
  <c r="G1849" i="41"/>
  <c r="H1849" i="41" s="1"/>
  <c r="G1848" i="41"/>
  <c r="H1848" i="41" s="1"/>
  <c r="G1847" i="41"/>
  <c r="H1847" i="41" s="1"/>
  <c r="G1845" i="41"/>
  <c r="H1845" i="41" s="1"/>
  <c r="G1844" i="41"/>
  <c r="H1844" i="41" s="1"/>
  <c r="G1843" i="41"/>
  <c r="H1843" i="41" s="1"/>
  <c r="G1842" i="41"/>
  <c r="H1842" i="41" s="1"/>
  <c r="G1841" i="41"/>
  <c r="H1841" i="41" s="1"/>
  <c r="G1839" i="41"/>
  <c r="H1839" i="41" s="1"/>
  <c r="G1838" i="41"/>
  <c r="H1838" i="41" s="1"/>
  <c r="G1837" i="41"/>
  <c r="H1837" i="41" s="1"/>
  <c r="G1836" i="41"/>
  <c r="H1836" i="41" s="1"/>
  <c r="G1835" i="41"/>
  <c r="H1835" i="41" s="1"/>
  <c r="G1834" i="41"/>
  <c r="H1834" i="41" s="1"/>
  <c r="G1833" i="41"/>
  <c r="H1833" i="41" s="1"/>
  <c r="G1832" i="41"/>
  <c r="H1832" i="41" s="1"/>
  <c r="G1831" i="41"/>
  <c r="H1831" i="41" s="1"/>
  <c r="G1830" i="41"/>
  <c r="H1830" i="41" s="1"/>
  <c r="G1829" i="41"/>
  <c r="H1829" i="41" s="1"/>
  <c r="G1828" i="41"/>
  <c r="H1828" i="41" s="1"/>
  <c r="G1827" i="41"/>
  <c r="H1827" i="41" s="1"/>
  <c r="G1826" i="41"/>
  <c r="H1826" i="41" s="1"/>
  <c r="G1825" i="41"/>
  <c r="H1825" i="41" s="1"/>
  <c r="G1824" i="41"/>
  <c r="H1824" i="41" s="1"/>
  <c r="G1823" i="41"/>
  <c r="H1823" i="41" s="1"/>
  <c r="G1822" i="41"/>
  <c r="H1822" i="41" s="1"/>
  <c r="G1821" i="41"/>
  <c r="H1821" i="41" s="1"/>
  <c r="G1820" i="41"/>
  <c r="H1820" i="41" s="1"/>
  <c r="G1819" i="41"/>
  <c r="H1819" i="41" s="1"/>
  <c r="G1818" i="41"/>
  <c r="H1818" i="41" s="1"/>
  <c r="G1817" i="41"/>
  <c r="H1817" i="41" s="1"/>
  <c r="G1816" i="41"/>
  <c r="H1816" i="41" s="1"/>
  <c r="G1815" i="41"/>
  <c r="H1815" i="41" s="1"/>
  <c r="G1814" i="41"/>
  <c r="H1814" i="41" s="1"/>
  <c r="G1813" i="41"/>
  <c r="H1813" i="41" s="1"/>
  <c r="G1812" i="41"/>
  <c r="H1812" i="41" s="1"/>
  <c r="G1811" i="41"/>
  <c r="H1811" i="41" s="1"/>
  <c r="G1810" i="41"/>
  <c r="H1810" i="41" s="1"/>
  <c r="G1809" i="41"/>
  <c r="H1809" i="41" s="1"/>
  <c r="G1808" i="41"/>
  <c r="H1808" i="41" s="1"/>
  <c r="G1807" i="41"/>
  <c r="H1807" i="41" s="1"/>
  <c r="G1806" i="41"/>
  <c r="H1806" i="41" s="1"/>
  <c r="G1805" i="41"/>
  <c r="H1805" i="41" s="1"/>
  <c r="G1804" i="41"/>
  <c r="H1804" i="41" s="1"/>
  <c r="G1803" i="41"/>
  <c r="H1803" i="41" s="1"/>
  <c r="G1802" i="41"/>
  <c r="H1802" i="41" s="1"/>
  <c r="G1801" i="41"/>
  <c r="H1801" i="41" s="1"/>
  <c r="G1800" i="41"/>
  <c r="H1800" i="41" s="1"/>
  <c r="G1799" i="41"/>
  <c r="H1799" i="41" s="1"/>
  <c r="G1798" i="41"/>
  <c r="H1798" i="41" s="1"/>
  <c r="G1797" i="41"/>
  <c r="H1797" i="41" s="1"/>
  <c r="G1796" i="41"/>
  <c r="H1796" i="41" s="1"/>
  <c r="G1795" i="41"/>
  <c r="H1795" i="41" s="1"/>
  <c r="G1794" i="41"/>
  <c r="H1794" i="41" s="1"/>
  <c r="G1793" i="41"/>
  <c r="H1793" i="41" s="1"/>
  <c r="G1792" i="41"/>
  <c r="H1792" i="41" s="1"/>
  <c r="G1791" i="41"/>
  <c r="H1791" i="41" s="1"/>
  <c r="G1790" i="41"/>
  <c r="H1790" i="41" s="1"/>
  <c r="G1789" i="41"/>
  <c r="H1789" i="41" s="1"/>
  <c r="G1788" i="41"/>
  <c r="H1788" i="41" s="1"/>
  <c r="G1787" i="41"/>
  <c r="H1787" i="41" s="1"/>
  <c r="G1786" i="41"/>
  <c r="H1786" i="41" s="1"/>
  <c r="G1785" i="41"/>
  <c r="H1785" i="41" s="1"/>
  <c r="G1784" i="41"/>
  <c r="H1784" i="41" s="1"/>
  <c r="G1783" i="41"/>
  <c r="H1783" i="41" s="1"/>
  <c r="G1782" i="41"/>
  <c r="H1782" i="41" s="1"/>
  <c r="G1781" i="41"/>
  <c r="H1781" i="41" s="1"/>
  <c r="G1780" i="41"/>
  <c r="H1780" i="41" s="1"/>
  <c r="G1779" i="41"/>
  <c r="H1779" i="41" s="1"/>
  <c r="G1778" i="41"/>
  <c r="H1778" i="41" s="1"/>
  <c r="G1777" i="41"/>
  <c r="H1777" i="41" s="1"/>
  <c r="G1776" i="41"/>
  <c r="H1776" i="41" s="1"/>
  <c r="G1775" i="41"/>
  <c r="H1775" i="41" s="1"/>
  <c r="G1774" i="41"/>
  <c r="H1774" i="41" s="1"/>
  <c r="G1773" i="41"/>
  <c r="H1773" i="41" s="1"/>
  <c r="G1772" i="41"/>
  <c r="H1772" i="41" s="1"/>
  <c r="G1771" i="41"/>
  <c r="H1771" i="41" s="1"/>
  <c r="G1770" i="41"/>
  <c r="H1770" i="41" s="1"/>
  <c r="G1769" i="41"/>
  <c r="H1769" i="41" s="1"/>
  <c r="G1768" i="41"/>
  <c r="H1768" i="41" s="1"/>
  <c r="G1767" i="41"/>
  <c r="H1767" i="41" s="1"/>
  <c r="G1766" i="41"/>
  <c r="H1766" i="41" s="1"/>
  <c r="G1765" i="41"/>
  <c r="H1765" i="41" s="1"/>
  <c r="G1764" i="41"/>
  <c r="H1764" i="41" s="1"/>
  <c r="G1763" i="41"/>
  <c r="H1763" i="41" s="1"/>
  <c r="G1762" i="41"/>
  <c r="H1762" i="41" s="1"/>
  <c r="G1761" i="41"/>
  <c r="H1761" i="41" s="1"/>
  <c r="G1760" i="41"/>
  <c r="H1760" i="41" s="1"/>
  <c r="G1759" i="41"/>
  <c r="H1759" i="41" s="1"/>
  <c r="G1758" i="41"/>
  <c r="H1758" i="41" s="1"/>
  <c r="G1757" i="41"/>
  <c r="H1757" i="41" s="1"/>
  <c r="G1756" i="41"/>
  <c r="H1756" i="41" s="1"/>
  <c r="G1755" i="41"/>
  <c r="H1755" i="41" s="1"/>
  <c r="G1754" i="41"/>
  <c r="H1754" i="41" s="1"/>
  <c r="G1753" i="41"/>
  <c r="H1753" i="41" s="1"/>
  <c r="G1752" i="41"/>
  <c r="H1752" i="41" s="1"/>
  <c r="G1751" i="41"/>
  <c r="H1751" i="41" s="1"/>
  <c r="G1750" i="41"/>
  <c r="H1750" i="41" s="1"/>
  <c r="G1749" i="41"/>
  <c r="H1749" i="41" s="1"/>
  <c r="G1748" i="41"/>
  <c r="H1748" i="41" s="1"/>
  <c r="G1747" i="41"/>
  <c r="H1747" i="41" s="1"/>
  <c r="G1746" i="41"/>
  <c r="H1746" i="41" s="1"/>
  <c r="G1745" i="41"/>
  <c r="H1745" i="41" s="1"/>
  <c r="G1744" i="41"/>
  <c r="H1744" i="41" s="1"/>
  <c r="G1743" i="41"/>
  <c r="H1743" i="41" s="1"/>
  <c r="G1742" i="41"/>
  <c r="H1742" i="41" s="1"/>
  <c r="G1741" i="41"/>
  <c r="H1741" i="41" s="1"/>
  <c r="G1740" i="41"/>
  <c r="H1740" i="41" s="1"/>
  <c r="G1739" i="41"/>
  <c r="H1739" i="41" s="1"/>
  <c r="G1738" i="41"/>
  <c r="H1738" i="41" s="1"/>
  <c r="G1737" i="41"/>
  <c r="H1737" i="41" s="1"/>
  <c r="G1736" i="41"/>
  <c r="H1736" i="41" s="1"/>
  <c r="G1735" i="41"/>
  <c r="H1735" i="41" s="1"/>
  <c r="G1734" i="41"/>
  <c r="H1734" i="41" s="1"/>
  <c r="G1733" i="41"/>
  <c r="H1733" i="41" s="1"/>
  <c r="G1732" i="41"/>
  <c r="H1732" i="41" s="1"/>
  <c r="G1731" i="41"/>
  <c r="H1731" i="41" s="1"/>
  <c r="G1730" i="41"/>
  <c r="H1730" i="41" s="1"/>
  <c r="G1729" i="41"/>
  <c r="H1729" i="41" s="1"/>
  <c r="G1728" i="41"/>
  <c r="H1728" i="41" s="1"/>
  <c r="G1727" i="41"/>
  <c r="H1727" i="41" s="1"/>
  <c r="G1726" i="41"/>
  <c r="H1726" i="41" s="1"/>
  <c r="G1725" i="41"/>
  <c r="H1725" i="41" s="1"/>
  <c r="G1724" i="41"/>
  <c r="H1724" i="41" s="1"/>
  <c r="G1723" i="41"/>
  <c r="H1723" i="41" s="1"/>
  <c r="G1722" i="41"/>
  <c r="H1722" i="41" s="1"/>
  <c r="G1721" i="41"/>
  <c r="H1721" i="41" s="1"/>
  <c r="G1720" i="41"/>
  <c r="H1720" i="41" s="1"/>
  <c r="G1719" i="41"/>
  <c r="H1719" i="41" s="1"/>
  <c r="G1718" i="41"/>
  <c r="H1718" i="41" s="1"/>
  <c r="G1717" i="41"/>
  <c r="H1717" i="41" s="1"/>
  <c r="G1716" i="41"/>
  <c r="H1716" i="41" s="1"/>
  <c r="G1715" i="41"/>
  <c r="H1715" i="41" s="1"/>
  <c r="G1714" i="41"/>
  <c r="H1714" i="41" s="1"/>
  <c r="G1713" i="41"/>
  <c r="H1713" i="41" s="1"/>
  <c r="G1712" i="41"/>
  <c r="H1712" i="41" s="1"/>
  <c r="G1711" i="41"/>
  <c r="H1711" i="41" s="1"/>
  <c r="G1710" i="41"/>
  <c r="H1710" i="41" s="1"/>
  <c r="G1709" i="41"/>
  <c r="H1709" i="41" s="1"/>
  <c r="G1708" i="41"/>
  <c r="H1708" i="41" s="1"/>
  <c r="G1707" i="41"/>
  <c r="H1707" i="41" s="1"/>
  <c r="G1706" i="41"/>
  <c r="H1706" i="41" s="1"/>
  <c r="G1705" i="41"/>
  <c r="H1705" i="41" s="1"/>
  <c r="G1704" i="41"/>
  <c r="H1704" i="41" s="1"/>
  <c r="G1703" i="41"/>
  <c r="H1703" i="41" s="1"/>
  <c r="G1702" i="41"/>
  <c r="H1702" i="41" s="1"/>
  <c r="G1701" i="41"/>
  <c r="H1701" i="41" s="1"/>
  <c r="G1700" i="41"/>
  <c r="H1700" i="41" s="1"/>
  <c r="G1699" i="41"/>
  <c r="H1699" i="41" s="1"/>
  <c r="G1698" i="41"/>
  <c r="H1698" i="41" s="1"/>
  <c r="G1697" i="41"/>
  <c r="H1697" i="41" s="1"/>
  <c r="G1696" i="41"/>
  <c r="H1696" i="41" s="1"/>
  <c r="G1695" i="41"/>
  <c r="H1695" i="41" s="1"/>
  <c r="G1694" i="41"/>
  <c r="H1694" i="41" s="1"/>
  <c r="G1693" i="41"/>
  <c r="H1693" i="41" s="1"/>
  <c r="G1692" i="41"/>
  <c r="H1692" i="41" s="1"/>
  <c r="G1691" i="41"/>
  <c r="H1691" i="41" s="1"/>
  <c r="G1690" i="41"/>
  <c r="H1690" i="41" s="1"/>
  <c r="G1689" i="41"/>
  <c r="H1689" i="41" s="1"/>
  <c r="G1688" i="41"/>
  <c r="H1688" i="41" s="1"/>
  <c r="G1687" i="41"/>
  <c r="H1687" i="41" s="1"/>
  <c r="G1686" i="41"/>
  <c r="H1686" i="41" s="1"/>
  <c r="G1685" i="41"/>
  <c r="H1685" i="41" s="1"/>
  <c r="G1684" i="41"/>
  <c r="H1684" i="41" s="1"/>
  <c r="G1683" i="41"/>
  <c r="H1683" i="41" s="1"/>
  <c r="G1682" i="41"/>
  <c r="H1682" i="41" s="1"/>
  <c r="G1681" i="41"/>
  <c r="H1681" i="41" s="1"/>
  <c r="G1680" i="41"/>
  <c r="H1680" i="41" s="1"/>
  <c r="G1679" i="41"/>
  <c r="H1679" i="41" s="1"/>
  <c r="G1678" i="41"/>
  <c r="H1678" i="41" s="1"/>
  <c r="G1677" i="41"/>
  <c r="H1677" i="41" s="1"/>
  <c r="G1676" i="41"/>
  <c r="H1676" i="41" s="1"/>
  <c r="G1675" i="41"/>
  <c r="H1675" i="41" s="1"/>
  <c r="G1674" i="41"/>
  <c r="H1674" i="41" s="1"/>
  <c r="G1673" i="41"/>
  <c r="H1673" i="41" s="1"/>
  <c r="G1672" i="41"/>
  <c r="H1672" i="41" s="1"/>
  <c r="G1671" i="41"/>
  <c r="H1671" i="41" s="1"/>
  <c r="G1670" i="41"/>
  <c r="H1670" i="41" s="1"/>
  <c r="G1669" i="41"/>
  <c r="H1669" i="41" s="1"/>
  <c r="G1668" i="41"/>
  <c r="H1668" i="41" s="1"/>
  <c r="G1667" i="41"/>
  <c r="H1667" i="41" s="1"/>
  <c r="G1666" i="41"/>
  <c r="H1666" i="41" s="1"/>
  <c r="G1665" i="41"/>
  <c r="H1665" i="41" s="1"/>
  <c r="G1664" i="41"/>
  <c r="H1664" i="41" s="1"/>
  <c r="G1663" i="41"/>
  <c r="H1663" i="41" s="1"/>
  <c r="G1662" i="41"/>
  <c r="H1662" i="41" s="1"/>
  <c r="G1661" i="41"/>
  <c r="H1661" i="41" s="1"/>
  <c r="G1660" i="41"/>
  <c r="H1660" i="41" s="1"/>
  <c r="G1659" i="41"/>
  <c r="H1659" i="41" s="1"/>
  <c r="G1658" i="41"/>
  <c r="H1658" i="41" s="1"/>
  <c r="G1657" i="41"/>
  <c r="H1657" i="41" s="1"/>
  <c r="G1656" i="41"/>
  <c r="H1656" i="41" s="1"/>
  <c r="G1655" i="41"/>
  <c r="H1655" i="41" s="1"/>
  <c r="G1654" i="41"/>
  <c r="H1654" i="41" s="1"/>
  <c r="G1653" i="41"/>
  <c r="H1653" i="41" s="1"/>
  <c r="G1652" i="41"/>
  <c r="H1652" i="41" s="1"/>
  <c r="G1651" i="41"/>
  <c r="H1651" i="41" s="1"/>
  <c r="G1650" i="41"/>
  <c r="H1650" i="41" s="1"/>
  <c r="G1649" i="41"/>
  <c r="H1649" i="41" s="1"/>
  <c r="G1648" i="41"/>
  <c r="H1648" i="41" s="1"/>
  <c r="G1647" i="41"/>
  <c r="H1647" i="41" s="1"/>
  <c r="G1646" i="41"/>
  <c r="H1646" i="41" s="1"/>
  <c r="G1645" i="41"/>
  <c r="H1645" i="41" s="1"/>
  <c r="G1644" i="41"/>
  <c r="H1644" i="41" s="1"/>
  <c r="G1643" i="41"/>
  <c r="H1643" i="41" s="1"/>
  <c r="G1642" i="41"/>
  <c r="H1642" i="41" s="1"/>
  <c r="G1641" i="41"/>
  <c r="H1641" i="41" s="1"/>
  <c r="G1640" i="41"/>
  <c r="H1640" i="41" s="1"/>
  <c r="G1639" i="41"/>
  <c r="H1639" i="41" s="1"/>
  <c r="G1638" i="41"/>
  <c r="H1638" i="41" s="1"/>
  <c r="G1637" i="41"/>
  <c r="H1637" i="41" s="1"/>
  <c r="G1636" i="41"/>
  <c r="H1636" i="41" s="1"/>
  <c r="G1635" i="41"/>
  <c r="H1635" i="41" s="1"/>
  <c r="G1634" i="41"/>
  <c r="H1634" i="41" s="1"/>
  <c r="G1633" i="41"/>
  <c r="H1633" i="41" s="1"/>
  <c r="G1632" i="41"/>
  <c r="H1632" i="41" s="1"/>
  <c r="G1631" i="41"/>
  <c r="H1631" i="41" s="1"/>
  <c r="G1630" i="41"/>
  <c r="H1630" i="41" s="1"/>
  <c r="G1629" i="41"/>
  <c r="H1629" i="41" s="1"/>
  <c r="G1628" i="41"/>
  <c r="H1628" i="41" s="1"/>
  <c r="G1627" i="41"/>
  <c r="H1627" i="41" s="1"/>
  <c r="G1626" i="41"/>
  <c r="H1626" i="41" s="1"/>
  <c r="G1625" i="41"/>
  <c r="H1625" i="41" s="1"/>
  <c r="G1624" i="41"/>
  <c r="H1624" i="41" s="1"/>
  <c r="G1623" i="41"/>
  <c r="H1623" i="41" s="1"/>
  <c r="G1622" i="41"/>
  <c r="H1622" i="41" s="1"/>
  <c r="G1621" i="41"/>
  <c r="H1621" i="41" s="1"/>
  <c r="G1620" i="41"/>
  <c r="H1620" i="41" s="1"/>
  <c r="G1619" i="41"/>
  <c r="H1619" i="41" s="1"/>
  <c r="G1618" i="41"/>
  <c r="H1618" i="41" s="1"/>
  <c r="G1617" i="41"/>
  <c r="H1617" i="41" s="1"/>
  <c r="G1616" i="41"/>
  <c r="H1616" i="41" s="1"/>
  <c r="G1615" i="41"/>
  <c r="H1615" i="41" s="1"/>
  <c r="G1614" i="41"/>
  <c r="H1614" i="41" s="1"/>
  <c r="G1613" i="41"/>
  <c r="H1613" i="41" s="1"/>
  <c r="G1612" i="41"/>
  <c r="H1612" i="41" s="1"/>
  <c r="G1610" i="41"/>
  <c r="H1610" i="41" s="1"/>
  <c r="G1609" i="41"/>
  <c r="H1609" i="41" s="1"/>
  <c r="G1608" i="41"/>
  <c r="H1608" i="41" s="1"/>
  <c r="G1607" i="41"/>
  <c r="H1607" i="41" s="1"/>
  <c r="G1606" i="41"/>
  <c r="H1606" i="41" s="1"/>
  <c r="G1605" i="41"/>
  <c r="H1605" i="41" s="1"/>
  <c r="G1604" i="41"/>
  <c r="H1604" i="41" s="1"/>
  <c r="G1603" i="41"/>
  <c r="H1603" i="41" s="1"/>
  <c r="G1602" i="41"/>
  <c r="H1602" i="41" s="1"/>
  <c r="G1601" i="41"/>
  <c r="H1601" i="41" s="1"/>
  <c r="G1600" i="41"/>
  <c r="H1600" i="41" s="1"/>
  <c r="G1599" i="41"/>
  <c r="H1599" i="41" s="1"/>
  <c r="G1598" i="41"/>
  <c r="H1598" i="41" s="1"/>
  <c r="G1597" i="41"/>
  <c r="H1597" i="41" s="1"/>
  <c r="G1596" i="41"/>
  <c r="H1596" i="41" s="1"/>
  <c r="G1595" i="41"/>
  <c r="H1595" i="41" s="1"/>
  <c r="G1594" i="41"/>
  <c r="H1594" i="41" s="1"/>
  <c r="G1592" i="41"/>
  <c r="H1592" i="41" s="1"/>
  <c r="G1591" i="41"/>
  <c r="H1591" i="41" s="1"/>
  <c r="G1590" i="41"/>
  <c r="H1590" i="41" s="1"/>
  <c r="G1589" i="41"/>
  <c r="H1589" i="41" s="1"/>
  <c r="G1588" i="41"/>
  <c r="H1588" i="41" s="1"/>
  <c r="G1587" i="41"/>
  <c r="H1587" i="41" s="1"/>
  <c r="G1586" i="41"/>
  <c r="H1586" i="41" s="1"/>
  <c r="G1585" i="41"/>
  <c r="H1585" i="41" s="1"/>
  <c r="G1584" i="41"/>
  <c r="H1584" i="41" s="1"/>
  <c r="G1583" i="41"/>
  <c r="H1583" i="41" s="1"/>
  <c r="G1582" i="41"/>
  <c r="H1582" i="41" s="1"/>
  <c r="G1581" i="41"/>
  <c r="H1581" i="41" s="1"/>
  <c r="G1580" i="41"/>
  <c r="H1580" i="41" s="1"/>
  <c r="G1579" i="41"/>
  <c r="H1579" i="41" s="1"/>
  <c r="G1577" i="41"/>
  <c r="H1577" i="41" s="1"/>
  <c r="G1576" i="41"/>
  <c r="H1576" i="41" s="1"/>
  <c r="G1575" i="41"/>
  <c r="H1575" i="41" s="1"/>
  <c r="G1574" i="41"/>
  <c r="H1574" i="41" s="1"/>
  <c r="G1573" i="41"/>
  <c r="H1573" i="41" s="1"/>
  <c r="G1572" i="41"/>
  <c r="H1572" i="41" s="1"/>
  <c r="G1571" i="41"/>
  <c r="H1571" i="41" s="1"/>
  <c r="G1569" i="41"/>
  <c r="H1569" i="41" s="1"/>
  <c r="G1566" i="41"/>
  <c r="H1566" i="41" s="1"/>
  <c r="G1565" i="41"/>
  <c r="H1565" i="41" s="1"/>
  <c r="G1564" i="41"/>
  <c r="H1564" i="41" s="1"/>
  <c r="G1563" i="41"/>
  <c r="H1563" i="41" s="1"/>
  <c r="G1562" i="41"/>
  <c r="H1562" i="41" s="1"/>
  <c r="G1561" i="41"/>
  <c r="H1561" i="41" s="1"/>
  <c r="G1560" i="41"/>
  <c r="H1560" i="41" s="1"/>
  <c r="G1559" i="41"/>
  <c r="H1559" i="41" s="1"/>
  <c r="G1558" i="41"/>
  <c r="H1558" i="41" s="1"/>
  <c r="G1557" i="41"/>
  <c r="H1557" i="41" s="1"/>
  <c r="G1556" i="41"/>
  <c r="H1556" i="41" s="1"/>
  <c r="G1553" i="41"/>
  <c r="H1553" i="41" s="1"/>
  <c r="G1551" i="41"/>
  <c r="H1551" i="41" s="1"/>
  <c r="G1550" i="41"/>
  <c r="H1550" i="41" s="1"/>
  <c r="G1549" i="41"/>
  <c r="H1549" i="41" s="1"/>
  <c r="G1548" i="41"/>
  <c r="H1548" i="41" s="1"/>
  <c r="G1547" i="41"/>
  <c r="H1547" i="41" s="1"/>
  <c r="G1546" i="41"/>
  <c r="H1546" i="41" s="1"/>
  <c r="G1544" i="41"/>
  <c r="H1544" i="41" s="1"/>
  <c r="G1543" i="41"/>
  <c r="H1543" i="41" s="1"/>
  <c r="G1542" i="41"/>
  <c r="H1542" i="41" s="1"/>
  <c r="G1541" i="41"/>
  <c r="H1541" i="41" s="1"/>
  <c r="G1539" i="41"/>
  <c r="H1539" i="41" s="1"/>
  <c r="G1534" i="41"/>
  <c r="H1534" i="41" s="1"/>
  <c r="G1533" i="41"/>
  <c r="H1533" i="41" s="1"/>
  <c r="G1532" i="41"/>
  <c r="H1532" i="41" s="1"/>
  <c r="G1531" i="41"/>
  <c r="H1531" i="41" s="1"/>
  <c r="G1530" i="41"/>
  <c r="H1530" i="41" s="1"/>
  <c r="G1529" i="41"/>
  <c r="H1529" i="41" s="1"/>
  <c r="G1528" i="41"/>
  <c r="H1528" i="41" s="1"/>
  <c r="G1527" i="41"/>
  <c r="H1527" i="41" s="1"/>
  <c r="G1526" i="41"/>
  <c r="H1526" i="41" s="1"/>
  <c r="G1525" i="41"/>
  <c r="H1525" i="41" s="1"/>
  <c r="G1524" i="41"/>
  <c r="H1524" i="41" s="1"/>
  <c r="G1523" i="41"/>
  <c r="H1523" i="41" s="1"/>
  <c r="G1522" i="41"/>
  <c r="H1522" i="41" s="1"/>
  <c r="G1521" i="41"/>
  <c r="H1521" i="41" s="1"/>
  <c r="G1520" i="41"/>
  <c r="H1520" i="41" s="1"/>
  <c r="G1519" i="41"/>
  <c r="H1519" i="41" s="1"/>
  <c r="G1518" i="41"/>
  <c r="H1518" i="41" s="1"/>
  <c r="G1517" i="41"/>
  <c r="H1517" i="41" s="1"/>
  <c r="G1514" i="41"/>
  <c r="H1514" i="41" s="1"/>
  <c r="G1513" i="41"/>
  <c r="H1513" i="41" s="1"/>
  <c r="G1512" i="41"/>
  <c r="H1512" i="41" s="1"/>
  <c r="G1511" i="41"/>
  <c r="H1511" i="41" s="1"/>
  <c r="G1510" i="41"/>
  <c r="H1510" i="41" s="1"/>
  <c r="G1509" i="41"/>
  <c r="H1509" i="41" s="1"/>
  <c r="G1508" i="41"/>
  <c r="H1508" i="41" s="1"/>
  <c r="G1507" i="41"/>
  <c r="H1507" i="41" s="1"/>
  <c r="G1506" i="41"/>
  <c r="H1506" i="41" s="1"/>
  <c r="G1505" i="41"/>
  <c r="H1505" i="41" s="1"/>
  <c r="G1504" i="41"/>
  <c r="H1504" i="41" s="1"/>
  <c r="G1502" i="41"/>
  <c r="H1502" i="41" s="1"/>
  <c r="G1501" i="41"/>
  <c r="H1501" i="41" s="1"/>
  <c r="G1500" i="41"/>
  <c r="H1500" i="41" s="1"/>
  <c r="G1499" i="41"/>
  <c r="H1499" i="41" s="1"/>
  <c r="G1498" i="41"/>
  <c r="H1498" i="41" s="1"/>
  <c r="G1497" i="41"/>
  <c r="H1497" i="41" s="1"/>
  <c r="G1496" i="41"/>
  <c r="H1496" i="41" s="1"/>
  <c r="G1495" i="41"/>
  <c r="H1495" i="41" s="1"/>
  <c r="G1494" i="41"/>
  <c r="H1494" i="41" s="1"/>
  <c r="G1493" i="41"/>
  <c r="H1493" i="41" s="1"/>
  <c r="G1492" i="41"/>
  <c r="H1492" i="41" s="1"/>
  <c r="G1491" i="41"/>
  <c r="H1491" i="41" s="1"/>
  <c r="G1490" i="41"/>
  <c r="H1490" i="41" s="1"/>
  <c r="G1489" i="41"/>
  <c r="H1489" i="41" s="1"/>
  <c r="G1488" i="41"/>
  <c r="H1488" i="41" s="1"/>
  <c r="G1487" i="41"/>
  <c r="H1487" i="41" s="1"/>
  <c r="G1486" i="41"/>
  <c r="H1486" i="41" s="1"/>
  <c r="G1485" i="41"/>
  <c r="H1485" i="41" s="1"/>
  <c r="G1484" i="41"/>
  <c r="H1484" i="41" s="1"/>
  <c r="G1483" i="41"/>
  <c r="H1483" i="41" s="1"/>
  <c r="G1482" i="41"/>
  <c r="H1482" i="41" s="1"/>
  <c r="G1479" i="41"/>
  <c r="H1479" i="41" s="1"/>
  <c r="G1478" i="41"/>
  <c r="H1478" i="41" s="1"/>
  <c r="G1477" i="41"/>
  <c r="H1477" i="41" s="1"/>
  <c r="G1476" i="41"/>
  <c r="H1476" i="41" s="1"/>
  <c r="G1475" i="41"/>
  <c r="H1475" i="41" s="1"/>
  <c r="G1474" i="41"/>
  <c r="H1474" i="41" s="1"/>
  <c r="G1473" i="41"/>
  <c r="H1473" i="41" s="1"/>
  <c r="G1472" i="41"/>
  <c r="H1472" i="41" s="1"/>
  <c r="G1471" i="41"/>
  <c r="H1471" i="41" s="1"/>
  <c r="G1470" i="41"/>
  <c r="H1470" i="41" s="1"/>
  <c r="G1469" i="41"/>
  <c r="H1469" i="41" s="1"/>
  <c r="G1468" i="41"/>
  <c r="H1468" i="41" s="1"/>
  <c r="G1467" i="41"/>
  <c r="H1467" i="41" s="1"/>
  <c r="G1466" i="41"/>
  <c r="H1466" i="41" s="1"/>
  <c r="G1465" i="41"/>
  <c r="H1465" i="41" s="1"/>
  <c r="G1464" i="41"/>
  <c r="H1464" i="41" s="1"/>
  <c r="G1463" i="41"/>
  <c r="H1463" i="41" s="1"/>
  <c r="G1462" i="41"/>
  <c r="H1462" i="41" s="1"/>
  <c r="G1461" i="41"/>
  <c r="H1461" i="41" s="1"/>
  <c r="G1460" i="41"/>
  <c r="H1460" i="41" s="1"/>
  <c r="G1459" i="41"/>
  <c r="H1459" i="41" s="1"/>
  <c r="G1458" i="41"/>
  <c r="H1458" i="41" s="1"/>
  <c r="G1457" i="41"/>
  <c r="H1457" i="41" s="1"/>
  <c r="G1456" i="41"/>
  <c r="H1456" i="41" s="1"/>
  <c r="G1455" i="41"/>
  <c r="H1455" i="41" s="1"/>
  <c r="G1454" i="41"/>
  <c r="H1454" i="41" s="1"/>
  <c r="G1453" i="41"/>
  <c r="H1453" i="41" s="1"/>
  <c r="G1452" i="41"/>
  <c r="H1452" i="41" s="1"/>
  <c r="G1451" i="41"/>
  <c r="H1451" i="41" s="1"/>
  <c r="G1450" i="41"/>
  <c r="H1450" i="41" s="1"/>
  <c r="G1449" i="41"/>
  <c r="H1449" i="41" s="1"/>
  <c r="G1448" i="41"/>
  <c r="H1448" i="41" s="1"/>
  <c r="G1447" i="41"/>
  <c r="H1447" i="41" s="1"/>
  <c r="G1446" i="41"/>
  <c r="H1446" i="41" s="1"/>
  <c r="G1445" i="41"/>
  <c r="H1445" i="41" s="1"/>
  <c r="G1442" i="41"/>
  <c r="H1442" i="41" s="1"/>
  <c r="G1439" i="41"/>
  <c r="H1439" i="41" s="1"/>
  <c r="G1438" i="41"/>
  <c r="H1438" i="41" s="1"/>
  <c r="G1437" i="41"/>
  <c r="H1437" i="41" s="1"/>
  <c r="G1436" i="41"/>
  <c r="H1436" i="41" s="1"/>
  <c r="G1435" i="41"/>
  <c r="H1435" i="41" s="1"/>
  <c r="G1434" i="41"/>
  <c r="H1434" i="41" s="1"/>
  <c r="G1433" i="41"/>
  <c r="H1433" i="41" s="1"/>
  <c r="G1432" i="41"/>
  <c r="H1432" i="41" s="1"/>
  <c r="G1431" i="41"/>
  <c r="H1431" i="41" s="1"/>
  <c r="G1430" i="41"/>
  <c r="H1430" i="41" s="1"/>
  <c r="G1429" i="41"/>
  <c r="H1429" i="41" s="1"/>
  <c r="G1428" i="41"/>
  <c r="H1428" i="41" s="1"/>
  <c r="G1427" i="41"/>
  <c r="H1427" i="41" s="1"/>
  <c r="G1426" i="41"/>
  <c r="H1426" i="41" s="1"/>
  <c r="G1425" i="41"/>
  <c r="H1425" i="41" s="1"/>
  <c r="G1424" i="41"/>
  <c r="H1424" i="41" s="1"/>
  <c r="G1423" i="41"/>
  <c r="H1423" i="41" s="1"/>
  <c r="G1422" i="41"/>
  <c r="H1422" i="41" s="1"/>
  <c r="G1421" i="41"/>
  <c r="H1421" i="41" s="1"/>
  <c r="G1420" i="41"/>
  <c r="H1420" i="41" s="1"/>
  <c r="G1419" i="41"/>
  <c r="H1419" i="41" s="1"/>
  <c r="G1418" i="41"/>
  <c r="H1418" i="41" s="1"/>
  <c r="G1417" i="41"/>
  <c r="H1417" i="41" s="1"/>
  <c r="G1416" i="41"/>
  <c r="H1416" i="41" s="1"/>
  <c r="G1415" i="41"/>
  <c r="H1415" i="41" s="1"/>
  <c r="G1414" i="41"/>
  <c r="H1414" i="41" s="1"/>
  <c r="G1413" i="41"/>
  <c r="H1413" i="41" s="1"/>
  <c r="G1412" i="41"/>
  <c r="H1412" i="41" s="1"/>
  <c r="G1411" i="41"/>
  <c r="H1411" i="41" s="1"/>
  <c r="G1410" i="41"/>
  <c r="H1410" i="41" s="1"/>
  <c r="G1409" i="41"/>
  <c r="H1409" i="41" s="1"/>
  <c r="G1408" i="41"/>
  <c r="H1408" i="41" s="1"/>
  <c r="G1407" i="41"/>
  <c r="H1407" i="41" s="1"/>
  <c r="G1406" i="41"/>
  <c r="H1406" i="41" s="1"/>
  <c r="G1405" i="41"/>
  <c r="H1405" i="41" s="1"/>
  <c r="G1404" i="41"/>
  <c r="H1404" i="41" s="1"/>
  <c r="G1403" i="41"/>
  <c r="H1403" i="41" s="1"/>
  <c r="G1402" i="41"/>
  <c r="H1402" i="41" s="1"/>
  <c r="G1401" i="41"/>
  <c r="H1401" i="41" s="1"/>
  <c r="G1400" i="41"/>
  <c r="H1400" i="41" s="1"/>
  <c r="G1399" i="41"/>
  <c r="H1399" i="41" s="1"/>
  <c r="G1398" i="41"/>
  <c r="H1398" i="41" s="1"/>
  <c r="G1397" i="41"/>
  <c r="H1397" i="41" s="1"/>
  <c r="G1396" i="41"/>
  <c r="H1396" i="41" s="1"/>
  <c r="G1395" i="41"/>
  <c r="H1395" i="41" s="1"/>
  <c r="G1394" i="41"/>
  <c r="H1394" i="41" s="1"/>
  <c r="G1393" i="41"/>
  <c r="H1393" i="41" s="1"/>
  <c r="G1392" i="41"/>
  <c r="H1392" i="41" s="1"/>
  <c r="G1391" i="41"/>
  <c r="H1391" i="41" s="1"/>
  <c r="G1390" i="41"/>
  <c r="H1390" i="41" s="1"/>
  <c r="G1389" i="41"/>
  <c r="H1389" i="41" s="1"/>
  <c r="G1388" i="41"/>
  <c r="H1388" i="41" s="1"/>
  <c r="G1387" i="41"/>
  <c r="H1387" i="41" s="1"/>
  <c r="G1386" i="41"/>
  <c r="H1386" i="41" s="1"/>
  <c r="G1385" i="41"/>
  <c r="H1385" i="41" s="1"/>
  <c r="G1384" i="41"/>
  <c r="H1384" i="41" s="1"/>
  <c r="G1383" i="41"/>
  <c r="H1383" i="41" s="1"/>
  <c r="G1382" i="41"/>
  <c r="H1382" i="41" s="1"/>
  <c r="G1381" i="41"/>
  <c r="H1381" i="41" s="1"/>
  <c r="G1380" i="41"/>
  <c r="H1380" i="41" s="1"/>
  <c r="G1379" i="41"/>
  <c r="H1379" i="41" s="1"/>
  <c r="G1378" i="41"/>
  <c r="H1378" i="41" s="1"/>
  <c r="G1377" i="41"/>
  <c r="H1377" i="41" s="1"/>
  <c r="G1376" i="41"/>
  <c r="H1376" i="41" s="1"/>
  <c r="G1375" i="41"/>
  <c r="H1375" i="41" s="1"/>
  <c r="G1374" i="41"/>
  <c r="H1374" i="41" s="1"/>
  <c r="G1373" i="41"/>
  <c r="H1373" i="41" s="1"/>
  <c r="G1372" i="41"/>
  <c r="H1372" i="41" s="1"/>
  <c r="G1371" i="41"/>
  <c r="H1371" i="41" s="1"/>
  <c r="G1370" i="41"/>
  <c r="H1370" i="41" s="1"/>
  <c r="G1369" i="41"/>
  <c r="H1369" i="41" s="1"/>
  <c r="G1368" i="41"/>
  <c r="H1368" i="41" s="1"/>
  <c r="G1367" i="41"/>
  <c r="H1367" i="41" s="1"/>
  <c r="G1366" i="41"/>
  <c r="H1366" i="41" s="1"/>
  <c r="G1365" i="41"/>
  <c r="H1365" i="41" s="1"/>
  <c r="G1364" i="41"/>
  <c r="H1364" i="41" s="1"/>
  <c r="G1363" i="41"/>
  <c r="H1363" i="41" s="1"/>
  <c r="G1362" i="41"/>
  <c r="H1362" i="41" s="1"/>
  <c r="G1361" i="41"/>
  <c r="H1361" i="41" s="1"/>
  <c r="G1360" i="41"/>
  <c r="H1360" i="41" s="1"/>
  <c r="G1359" i="41"/>
  <c r="H1359" i="41" s="1"/>
  <c r="G1358" i="41"/>
  <c r="H1358" i="41" s="1"/>
  <c r="G1357" i="41"/>
  <c r="H1357" i="41" s="1"/>
  <c r="G1356" i="41"/>
  <c r="H1356" i="41" s="1"/>
  <c r="G1355" i="41"/>
  <c r="H1355" i="41" s="1"/>
  <c r="G1354" i="41"/>
  <c r="H1354" i="41" s="1"/>
  <c r="G1353" i="41"/>
  <c r="H1353" i="41" s="1"/>
  <c r="G1352" i="41"/>
  <c r="H1352" i="41" s="1"/>
  <c r="G1351" i="41"/>
  <c r="H1351" i="41" s="1"/>
  <c r="G1350" i="41"/>
  <c r="H1350" i="41" s="1"/>
  <c r="G1348" i="41"/>
  <c r="H1348" i="41" s="1"/>
  <c r="G1347" i="41"/>
  <c r="H1347" i="41" s="1"/>
  <c r="G1346" i="41"/>
  <c r="H1346" i="41" s="1"/>
  <c r="G1345" i="41"/>
  <c r="H1345" i="41" s="1"/>
  <c r="G1344" i="41"/>
  <c r="H1344" i="41" s="1"/>
  <c r="G1343" i="41"/>
  <c r="H1343" i="41" s="1"/>
  <c r="G1342" i="41"/>
  <c r="H1342" i="41" s="1"/>
  <c r="G1341" i="41"/>
  <c r="H1341" i="41" s="1"/>
  <c r="G1340" i="41"/>
  <c r="H1340" i="41" s="1"/>
  <c r="G1339" i="41"/>
  <c r="H1339" i="41" s="1"/>
  <c r="G1338" i="41"/>
  <c r="H1338" i="41" s="1"/>
  <c r="G1337" i="41"/>
  <c r="H1337" i="41" s="1"/>
  <c r="G1336" i="41"/>
  <c r="H1336" i="41" s="1"/>
  <c r="G1335" i="41"/>
  <c r="H1335" i="41" s="1"/>
  <c r="G1334" i="41"/>
  <c r="H1334" i="41" s="1"/>
  <c r="G1333" i="41"/>
  <c r="H1333" i="41" s="1"/>
  <c r="G1332" i="41"/>
  <c r="H1332" i="41" s="1"/>
  <c r="G1331" i="41"/>
  <c r="H1331" i="41" s="1"/>
  <c r="G1330" i="41"/>
  <c r="H1330" i="41" s="1"/>
  <c r="G1329" i="41"/>
  <c r="H1329" i="41" s="1"/>
  <c r="G1328" i="41"/>
  <c r="H1328" i="41" s="1"/>
  <c r="G1327" i="41"/>
  <c r="H1327" i="41" s="1"/>
  <c r="G1326" i="41"/>
  <c r="H1326" i="41" s="1"/>
  <c r="G1325" i="41"/>
  <c r="H1325" i="41" s="1"/>
  <c r="G1324" i="41"/>
  <c r="H1324" i="41" s="1"/>
  <c r="G1323" i="41"/>
  <c r="H1323" i="41" s="1"/>
  <c r="G1322" i="41"/>
  <c r="H1322" i="41" s="1"/>
  <c r="G1321" i="41"/>
  <c r="H1321" i="41" s="1"/>
  <c r="G1320" i="41"/>
  <c r="H1320" i="41" s="1"/>
  <c r="G1319" i="41"/>
  <c r="H1319" i="41" s="1"/>
  <c r="G1318" i="41"/>
  <c r="H1318" i="41" s="1"/>
  <c r="G1317" i="41"/>
  <c r="H1317" i="41" s="1"/>
  <c r="G1316" i="41"/>
  <c r="H1316" i="41" s="1"/>
  <c r="G1315" i="41"/>
  <c r="H1315" i="41" s="1"/>
  <c r="G1314" i="41"/>
  <c r="H1314" i="41" s="1"/>
  <c r="G1313" i="41"/>
  <c r="H1313" i="41" s="1"/>
  <c r="G1312" i="41"/>
  <c r="H1312" i="41" s="1"/>
  <c r="G1311" i="41"/>
  <c r="H1311" i="41" s="1"/>
  <c r="G1310" i="41"/>
  <c r="H1310" i="41" s="1"/>
  <c r="G1309" i="41"/>
  <c r="H1309" i="41" s="1"/>
  <c r="G1308" i="41"/>
  <c r="H1308" i="41" s="1"/>
  <c r="G1307" i="41"/>
  <c r="H1307" i="41" s="1"/>
  <c r="G1306" i="41"/>
  <c r="H1306" i="41" s="1"/>
  <c r="G1305" i="41"/>
  <c r="H1305" i="41" s="1"/>
  <c r="G1304" i="41"/>
  <c r="H1304" i="41" s="1"/>
  <c r="G1303" i="41"/>
  <c r="H1303" i="41" s="1"/>
  <c r="G1302" i="41"/>
  <c r="H1302" i="41" s="1"/>
  <c r="G1301" i="41"/>
  <c r="H1301" i="41" s="1"/>
  <c r="G1300" i="41"/>
  <c r="H1300" i="41" s="1"/>
  <c r="G1299" i="41"/>
  <c r="H1299" i="41" s="1"/>
  <c r="G1298" i="41"/>
  <c r="H1298" i="41" s="1"/>
  <c r="G1297" i="41"/>
  <c r="H1297" i="41" s="1"/>
  <c r="G1296" i="41"/>
  <c r="H1296" i="41" s="1"/>
  <c r="G1295" i="41"/>
  <c r="H1295" i="41" s="1"/>
  <c r="G1294" i="41"/>
  <c r="H1294" i="41" s="1"/>
  <c r="G1293" i="41"/>
  <c r="H1293" i="41" s="1"/>
  <c r="G1292" i="41"/>
  <c r="H1292" i="41" s="1"/>
  <c r="G1291" i="41"/>
  <c r="H1291" i="41" s="1"/>
  <c r="G1290" i="41"/>
  <c r="H1290" i="41" s="1"/>
  <c r="G1289" i="41"/>
  <c r="H1289" i="41" s="1"/>
  <c r="G1288" i="41"/>
  <c r="H1288" i="41" s="1"/>
  <c r="G1287" i="41"/>
  <c r="H1287" i="41" s="1"/>
  <c r="G1286" i="41"/>
  <c r="H1286" i="41" s="1"/>
  <c r="G1285" i="41"/>
  <c r="H1285" i="41" s="1"/>
  <c r="G1284" i="41"/>
  <c r="H1284" i="41" s="1"/>
  <c r="G1283" i="41"/>
  <c r="H1283" i="41" s="1"/>
  <c r="G1282" i="41"/>
  <c r="H1282" i="41" s="1"/>
  <c r="G1281" i="41"/>
  <c r="H1281" i="41" s="1"/>
  <c r="G1280" i="41"/>
  <c r="H1280" i="41" s="1"/>
  <c r="G1279" i="41"/>
  <c r="H1279" i="41" s="1"/>
  <c r="G1278" i="41"/>
  <c r="H1278" i="41" s="1"/>
  <c r="G1277" i="41"/>
  <c r="H1277" i="41" s="1"/>
  <c r="G1276" i="41"/>
  <c r="H1276" i="41" s="1"/>
  <c r="G1275" i="41"/>
  <c r="H1275" i="41" s="1"/>
  <c r="G1274" i="41"/>
  <c r="H1274" i="41" s="1"/>
  <c r="G1273" i="41"/>
  <c r="H1273" i="41" s="1"/>
  <c r="G1272" i="41"/>
  <c r="H1272" i="41" s="1"/>
  <c r="G1271" i="41"/>
  <c r="H1271" i="41" s="1"/>
  <c r="G1270" i="41"/>
  <c r="H1270" i="41" s="1"/>
  <c r="G1269" i="41"/>
  <c r="H1269" i="41" s="1"/>
  <c r="G1268" i="41"/>
  <c r="H1268" i="41" s="1"/>
  <c r="G1267" i="41"/>
  <c r="H1267" i="41" s="1"/>
  <c r="G1266" i="41"/>
  <c r="H1266" i="41" s="1"/>
  <c r="G1265" i="41"/>
  <c r="H1265" i="41" s="1"/>
  <c r="G1264" i="41"/>
  <c r="H1264" i="41" s="1"/>
  <c r="G1263" i="41"/>
  <c r="H1263" i="41" s="1"/>
  <c r="G1262" i="41"/>
  <c r="H1262" i="41" s="1"/>
  <c r="G1261" i="41"/>
  <c r="H1261" i="41" s="1"/>
  <c r="G1260" i="41"/>
  <c r="H1260" i="41" s="1"/>
  <c r="G1259" i="41"/>
  <c r="H1259" i="41" s="1"/>
  <c r="G1258" i="41"/>
  <c r="H1258" i="41" s="1"/>
  <c r="G1257" i="41"/>
  <c r="H1257" i="41" s="1"/>
  <c r="G1256" i="41"/>
  <c r="H1256" i="41" s="1"/>
  <c r="G1255" i="41"/>
  <c r="H1255" i="41" s="1"/>
  <c r="G1254" i="41"/>
  <c r="H1254" i="41" s="1"/>
  <c r="G1253" i="41"/>
  <c r="H1253" i="41" s="1"/>
  <c r="G1252" i="41"/>
  <c r="H1252" i="41" s="1"/>
  <c r="G1251" i="41"/>
  <c r="H1251" i="41" s="1"/>
  <c r="G1250" i="41"/>
  <c r="H1250" i="41" s="1"/>
  <c r="G1249" i="41"/>
  <c r="H1249" i="41" s="1"/>
  <c r="G1248" i="41"/>
  <c r="H1248" i="41" s="1"/>
  <c r="G1247" i="41"/>
  <c r="H1247" i="41" s="1"/>
  <c r="G1246" i="41"/>
  <c r="H1246" i="41" s="1"/>
  <c r="G1245" i="41"/>
  <c r="H1245" i="41" s="1"/>
  <c r="G1244" i="41"/>
  <c r="H1244" i="41" s="1"/>
  <c r="G1243" i="41"/>
  <c r="H1243" i="41" s="1"/>
  <c r="G1242" i="41"/>
  <c r="H1242" i="41" s="1"/>
  <c r="G1241" i="41"/>
  <c r="H1241" i="41" s="1"/>
  <c r="G1240" i="41"/>
  <c r="H1240" i="41" s="1"/>
  <c r="G1239" i="41"/>
  <c r="H1239" i="41" s="1"/>
  <c r="G1238" i="41"/>
  <c r="H1238" i="41" s="1"/>
  <c r="G1237" i="41"/>
  <c r="H1237" i="41" s="1"/>
  <c r="G1236" i="41"/>
  <c r="H1236" i="41" s="1"/>
  <c r="G1235" i="41"/>
  <c r="H1235" i="41" s="1"/>
  <c r="G1234" i="41"/>
  <c r="H1234" i="41" s="1"/>
  <c r="G1233" i="41"/>
  <c r="H1233" i="41" s="1"/>
  <c r="G1232" i="41"/>
  <c r="H1232" i="41" s="1"/>
  <c r="G1231" i="41"/>
  <c r="H1231" i="41" s="1"/>
  <c r="G1230" i="41"/>
  <c r="H1230" i="41" s="1"/>
  <c r="G1229" i="41"/>
  <c r="H1229" i="41" s="1"/>
  <c r="G1228" i="41"/>
  <c r="H1228" i="41" s="1"/>
  <c r="G1227" i="41"/>
  <c r="H1227" i="41" s="1"/>
  <c r="G1226" i="41"/>
  <c r="H1226" i="41" s="1"/>
  <c r="G1225" i="41"/>
  <c r="H1225" i="41" s="1"/>
  <c r="G1224" i="41"/>
  <c r="H1224" i="41" s="1"/>
  <c r="G1223" i="41"/>
  <c r="H1223" i="41" s="1"/>
  <c r="G1222" i="41"/>
  <c r="H1222" i="41" s="1"/>
  <c r="G1221" i="41"/>
  <c r="H1221" i="41" s="1"/>
  <c r="G1220" i="41"/>
  <c r="H1220" i="41" s="1"/>
  <c r="G1219" i="41"/>
  <c r="H1219" i="41" s="1"/>
  <c r="G1218" i="41"/>
  <c r="H1218" i="41" s="1"/>
  <c r="G1217" i="41"/>
  <c r="H1217" i="41" s="1"/>
  <c r="G1216" i="41"/>
  <c r="H1216" i="41" s="1"/>
  <c r="G1215" i="41"/>
  <c r="H1215" i="41" s="1"/>
  <c r="G1214" i="41"/>
  <c r="H1214" i="41" s="1"/>
  <c r="G1213" i="41"/>
  <c r="H1213" i="41" s="1"/>
  <c r="G1212" i="41"/>
  <c r="H1212" i="41" s="1"/>
  <c r="G1211" i="41"/>
  <c r="H1211" i="41" s="1"/>
  <c r="G1210" i="41"/>
  <c r="H1210" i="41" s="1"/>
  <c r="G1209" i="41"/>
  <c r="H1209" i="41" s="1"/>
  <c r="G1208" i="41"/>
  <c r="H1208" i="41" s="1"/>
  <c r="G1207" i="41"/>
  <c r="H1207" i="41" s="1"/>
  <c r="G1206" i="41"/>
  <c r="H1206" i="41" s="1"/>
  <c r="G1205" i="41"/>
  <c r="H1205" i="41" s="1"/>
  <c r="G1204" i="41"/>
  <c r="H1204" i="41" s="1"/>
  <c r="G1203" i="41"/>
  <c r="H1203" i="41" s="1"/>
  <c r="G1202" i="41"/>
  <c r="H1202" i="41" s="1"/>
  <c r="G1201" i="41"/>
  <c r="H1201" i="41" s="1"/>
  <c r="G1200" i="41"/>
  <c r="H1200" i="41" s="1"/>
  <c r="G1199" i="41"/>
  <c r="H1199" i="41" s="1"/>
  <c r="G1198" i="41"/>
  <c r="H1198" i="41" s="1"/>
  <c r="G1197" i="41"/>
  <c r="H1197" i="41" s="1"/>
  <c r="G1196" i="41"/>
  <c r="H1196" i="41" s="1"/>
  <c r="G1195" i="41"/>
  <c r="H1195" i="41" s="1"/>
  <c r="G1194" i="41"/>
  <c r="H1194" i="41" s="1"/>
  <c r="G1193" i="41"/>
  <c r="H1193" i="41" s="1"/>
  <c r="G1192" i="41"/>
  <c r="H1192" i="41" s="1"/>
  <c r="G1191" i="41"/>
  <c r="H1191" i="41" s="1"/>
  <c r="G1190" i="41"/>
  <c r="H1190" i="41" s="1"/>
  <c r="G1189" i="41"/>
  <c r="H1189" i="41" s="1"/>
  <c r="G1188" i="41"/>
  <c r="H1188" i="41" s="1"/>
  <c r="G1187" i="41"/>
  <c r="H1187" i="41" s="1"/>
  <c r="G1186" i="41"/>
  <c r="H1186" i="41" s="1"/>
  <c r="G1185" i="41"/>
  <c r="H1185" i="41" s="1"/>
  <c r="G1184" i="41"/>
  <c r="H1184" i="41" s="1"/>
  <c r="G1183" i="41"/>
  <c r="H1183" i="41" s="1"/>
  <c r="G1182" i="41"/>
  <c r="H1182" i="41" s="1"/>
  <c r="G1181" i="41"/>
  <c r="H1181" i="41" s="1"/>
  <c r="G1180" i="41"/>
  <c r="H1180" i="41" s="1"/>
  <c r="G1179" i="41"/>
  <c r="H1179" i="41" s="1"/>
  <c r="G1178" i="41"/>
  <c r="H1178" i="41" s="1"/>
  <c r="G1177" i="41"/>
  <c r="H1177" i="41" s="1"/>
  <c r="G1176" i="41"/>
  <c r="H1176" i="41" s="1"/>
  <c r="G1175" i="41"/>
  <c r="H1175" i="41" s="1"/>
  <c r="G1174" i="41"/>
  <c r="H1174" i="41" s="1"/>
  <c r="G1173" i="41"/>
  <c r="H1173" i="41" s="1"/>
  <c r="G1172" i="41"/>
  <c r="H1172" i="41" s="1"/>
  <c r="G1171" i="41"/>
  <c r="H1171" i="41" s="1"/>
  <c r="G1170" i="41"/>
  <c r="H1170" i="41" s="1"/>
  <c r="G1169" i="41"/>
  <c r="H1169" i="41" s="1"/>
  <c r="G1168" i="41"/>
  <c r="H1168" i="41" s="1"/>
  <c r="G1167" i="41"/>
  <c r="H1167" i="41" s="1"/>
  <c r="G1166" i="41"/>
  <c r="H1166" i="41" s="1"/>
  <c r="G1165" i="41"/>
  <c r="H1165" i="41" s="1"/>
  <c r="G1164" i="41"/>
  <c r="H1164" i="41" s="1"/>
  <c r="G1163" i="41"/>
  <c r="H1163" i="41" s="1"/>
  <c r="G1162" i="41"/>
  <c r="H1162" i="41" s="1"/>
  <c r="G1161" i="41"/>
  <c r="H1161" i="41" s="1"/>
  <c r="G1160" i="41"/>
  <c r="H1160" i="41" s="1"/>
  <c r="G1159" i="41"/>
  <c r="H1159" i="41" s="1"/>
  <c r="G1158" i="41"/>
  <c r="H1158" i="41" s="1"/>
  <c r="G1157" i="41"/>
  <c r="H1157" i="41" s="1"/>
  <c r="G1156" i="41"/>
  <c r="H1156" i="41" s="1"/>
  <c r="G1155" i="41"/>
  <c r="H1155" i="41" s="1"/>
  <c r="G1154" i="41"/>
  <c r="H1154" i="41" s="1"/>
  <c r="G1153" i="41"/>
  <c r="H1153" i="41" s="1"/>
  <c r="G1152" i="41"/>
  <c r="H1152" i="41" s="1"/>
  <c r="G1151" i="41"/>
  <c r="H1151" i="41" s="1"/>
  <c r="G1150" i="41"/>
  <c r="H1150" i="41" s="1"/>
  <c r="G1149" i="41"/>
  <c r="H1149" i="41" s="1"/>
  <c r="G1148" i="41"/>
  <c r="H1148" i="41" s="1"/>
  <c r="G1147" i="41"/>
  <c r="H1147" i="41" s="1"/>
  <c r="G1146" i="41"/>
  <c r="H1146" i="41" s="1"/>
  <c r="G1145" i="41"/>
  <c r="H1145" i="41" s="1"/>
  <c r="G1144" i="41"/>
  <c r="H1144" i="41" s="1"/>
  <c r="G1143" i="41"/>
  <c r="H1143" i="41" s="1"/>
  <c r="G1140" i="41"/>
  <c r="H1140" i="41" s="1"/>
  <c r="G1139" i="41"/>
  <c r="H1139" i="41" s="1"/>
  <c r="G1138" i="41"/>
  <c r="H1138" i="41" s="1"/>
  <c r="G1137" i="41"/>
  <c r="H1137" i="41" s="1"/>
  <c r="G1136" i="41"/>
  <c r="H1136" i="41" s="1"/>
  <c r="G1135" i="41"/>
  <c r="H1135" i="41" s="1"/>
  <c r="G1134" i="41"/>
  <c r="H1134" i="41" s="1"/>
  <c r="G1133" i="41"/>
  <c r="H1133" i="41" s="1"/>
  <c r="G1132" i="41"/>
  <c r="H1132" i="41" s="1"/>
  <c r="G1131" i="41"/>
  <c r="H1131" i="41" s="1"/>
  <c r="G1122" i="41"/>
  <c r="H1122" i="41" s="1"/>
  <c r="G1121" i="41"/>
  <c r="H1121" i="41" s="1"/>
  <c r="G1120" i="41"/>
  <c r="H1120" i="41" s="1"/>
  <c r="G1119" i="41"/>
  <c r="H1119" i="41" s="1"/>
  <c r="G1118" i="41"/>
  <c r="H1118" i="41" s="1"/>
  <c r="G1117" i="41"/>
  <c r="H1117" i="41" s="1"/>
  <c r="G1116" i="41"/>
  <c r="H1116" i="41" s="1"/>
  <c r="G1115" i="41"/>
  <c r="H1115" i="41" s="1"/>
  <c r="G1114" i="41"/>
  <c r="H1114" i="41" s="1"/>
  <c r="G1113" i="41"/>
  <c r="H1113" i="41" s="1"/>
  <c r="G1112" i="41"/>
  <c r="H1112" i="41" s="1"/>
  <c r="G1111" i="41"/>
  <c r="H1111" i="41" s="1"/>
  <c r="G1110" i="41"/>
  <c r="H1110" i="41" s="1"/>
  <c r="G1109" i="41"/>
  <c r="H1109" i="41" s="1"/>
  <c r="G1108" i="41"/>
  <c r="H1108" i="41" s="1"/>
  <c r="G1107" i="41"/>
  <c r="H1107" i="41" s="1"/>
  <c r="G1106" i="41"/>
  <c r="H1106" i="41" s="1"/>
  <c r="G1105" i="41"/>
  <c r="H1105" i="41" s="1"/>
  <c r="G1104" i="41"/>
  <c r="H1104" i="41" s="1"/>
  <c r="G1103" i="41"/>
  <c r="H1103" i="41" s="1"/>
  <c r="G1102" i="41"/>
  <c r="H1102" i="41" s="1"/>
  <c r="G1101" i="41"/>
  <c r="H1101" i="41" s="1"/>
  <c r="G1100" i="41"/>
  <c r="H1100" i="41" s="1"/>
  <c r="G1099" i="41"/>
  <c r="H1099" i="41" s="1"/>
  <c r="G1098" i="41"/>
  <c r="H1098" i="41" s="1"/>
  <c r="G1097" i="41"/>
  <c r="H1097" i="41" s="1"/>
  <c r="G1096" i="41"/>
  <c r="H1096" i="41" s="1"/>
  <c r="G1095" i="41"/>
  <c r="H1095" i="41" s="1"/>
  <c r="G1094" i="41"/>
  <c r="H1094" i="41" s="1"/>
  <c r="G1093" i="41"/>
  <c r="H1093" i="41" s="1"/>
  <c r="G1092" i="41"/>
  <c r="H1092" i="41" s="1"/>
  <c r="G1091" i="41"/>
  <c r="H1091" i="41" s="1"/>
  <c r="G1090" i="41"/>
  <c r="H1090" i="41" s="1"/>
  <c r="G1089" i="41"/>
  <c r="H1089" i="41" s="1"/>
  <c r="G1088" i="41"/>
  <c r="H1088" i="41" s="1"/>
  <c r="G1087" i="41"/>
  <c r="H1087" i="41" s="1"/>
  <c r="G1086" i="41"/>
  <c r="H1086" i="41" s="1"/>
  <c r="G1085" i="41"/>
  <c r="H1085" i="41" s="1"/>
  <c r="G1084" i="41"/>
  <c r="H1084" i="41" s="1"/>
  <c r="G1083" i="41"/>
  <c r="H1083" i="41" s="1"/>
  <c r="G1082" i="41"/>
  <c r="H1082" i="41" s="1"/>
  <c r="G1081" i="41"/>
  <c r="H1081" i="41" s="1"/>
  <c r="G1080" i="41"/>
  <c r="H1080" i="41" s="1"/>
  <c r="G1079" i="41"/>
  <c r="H1079" i="41" s="1"/>
  <c r="G1078" i="41"/>
  <c r="H1078" i="41" s="1"/>
  <c r="G1077" i="41"/>
  <c r="H1077" i="41" s="1"/>
  <c r="G1076" i="41"/>
  <c r="H1076" i="41" s="1"/>
  <c r="G1075" i="41"/>
  <c r="H1075" i="41" s="1"/>
  <c r="G1074" i="41"/>
  <c r="H1074" i="41" s="1"/>
  <c r="G1073" i="41"/>
  <c r="H1073" i="41" s="1"/>
  <c r="G1072" i="41"/>
  <c r="H1072" i="41" s="1"/>
  <c r="G1071" i="41"/>
  <c r="H1071" i="41" s="1"/>
  <c r="G1070" i="41"/>
  <c r="H1070" i="41" s="1"/>
  <c r="G1069" i="41"/>
  <c r="H1069" i="41" s="1"/>
  <c r="G1068" i="41"/>
  <c r="H1068" i="41" s="1"/>
  <c r="G1067" i="41"/>
  <c r="H1067" i="41" s="1"/>
  <c r="G1066" i="41"/>
  <c r="H1066" i="41" s="1"/>
  <c r="G1065" i="41"/>
  <c r="H1065" i="41" s="1"/>
  <c r="G1064" i="41"/>
  <c r="H1064" i="41" s="1"/>
  <c r="G1063" i="41"/>
  <c r="H1063" i="41" s="1"/>
  <c r="G1062" i="41"/>
  <c r="H1062" i="41" s="1"/>
  <c r="G1061" i="41"/>
  <c r="H1061" i="41" s="1"/>
  <c r="G1060" i="41"/>
  <c r="H1060" i="41" s="1"/>
  <c r="G1059" i="41"/>
  <c r="H1059" i="41" s="1"/>
  <c r="G1058" i="41"/>
  <c r="H1058" i="41" s="1"/>
  <c r="G1057" i="41"/>
  <c r="H1057" i="41" s="1"/>
  <c r="G1056" i="41"/>
  <c r="H1056" i="41" s="1"/>
  <c r="G1055" i="41"/>
  <c r="H1055" i="41" s="1"/>
  <c r="G1054" i="41"/>
  <c r="H1054" i="41" s="1"/>
  <c r="G1053" i="41"/>
  <c r="H1053" i="41" s="1"/>
  <c r="G1052" i="41"/>
  <c r="H1052" i="41" s="1"/>
  <c r="G1051" i="41"/>
  <c r="H1051" i="41" s="1"/>
  <c r="G1050" i="41"/>
  <c r="H1050" i="41" s="1"/>
  <c r="G1049" i="41"/>
  <c r="H1049" i="41" s="1"/>
  <c r="G1048" i="41"/>
  <c r="H1048" i="41" s="1"/>
  <c r="G1047" i="41"/>
  <c r="H1047" i="41" s="1"/>
  <c r="G1046" i="41"/>
  <c r="H1046" i="41" s="1"/>
  <c r="G1045" i="41"/>
  <c r="H1045" i="41" s="1"/>
  <c r="G1044" i="41"/>
  <c r="H1044" i="41" s="1"/>
  <c r="G1043" i="41"/>
  <c r="H1043" i="41" s="1"/>
  <c r="G1042" i="41"/>
  <c r="H1042" i="41" s="1"/>
  <c r="G1041" i="41"/>
  <c r="H1041" i="41" s="1"/>
  <c r="G1040" i="41"/>
  <c r="H1040" i="41" s="1"/>
  <c r="G1039" i="41"/>
  <c r="H1039" i="41" s="1"/>
  <c r="G1038" i="41"/>
  <c r="H1038" i="41" s="1"/>
  <c r="G1037" i="41"/>
  <c r="H1037" i="41" s="1"/>
  <c r="G1036" i="41"/>
  <c r="H1036" i="41" s="1"/>
  <c r="G1035" i="41"/>
  <c r="H1035" i="41" s="1"/>
  <c r="G1034" i="41"/>
  <c r="H1034" i="41" s="1"/>
  <c r="G1033" i="41"/>
  <c r="H1033" i="41" s="1"/>
  <c r="G1032" i="41"/>
  <c r="H1032" i="41" s="1"/>
  <c r="G1142" i="41"/>
  <c r="H1142" i="41" s="1"/>
  <c r="G1141" i="41"/>
  <c r="H1141" i="41" s="1"/>
  <c r="G1031" i="41"/>
  <c r="H1031" i="41" s="1"/>
  <c r="G1030" i="41"/>
  <c r="H1030" i="41" s="1"/>
  <c r="G1029" i="41"/>
  <c r="H1029" i="41" s="1"/>
  <c r="G1028" i="41"/>
  <c r="H1028" i="41" s="1"/>
  <c r="G1027" i="41"/>
  <c r="H1027" i="41" s="1"/>
  <c r="G1026" i="41"/>
  <c r="H1026" i="41" s="1"/>
  <c r="G1025" i="41"/>
  <c r="H1025" i="41" s="1"/>
  <c r="G1024" i="41"/>
  <c r="H1024" i="41" s="1"/>
  <c r="G1023" i="41"/>
  <c r="H1023" i="41" s="1"/>
  <c r="G1022" i="41"/>
  <c r="H1022" i="41" s="1"/>
  <c r="G1021" i="41"/>
  <c r="H1021" i="41" s="1"/>
  <c r="G1020" i="41"/>
  <c r="H1020" i="41" s="1"/>
  <c r="G1019" i="41"/>
  <c r="H1019" i="41" s="1"/>
  <c r="G1018" i="41"/>
  <c r="H1018" i="41" s="1"/>
  <c r="G1017" i="41"/>
  <c r="H1017" i="41" s="1"/>
  <c r="G1016" i="41"/>
  <c r="H1016" i="41" s="1"/>
  <c r="G1015" i="41"/>
  <c r="H1015" i="41" s="1"/>
  <c r="G1014" i="41"/>
  <c r="H1014" i="41" s="1"/>
  <c r="G1013" i="41"/>
  <c r="H1013" i="41" s="1"/>
  <c r="G1012" i="41"/>
  <c r="H1012" i="41" s="1"/>
  <c r="G1011" i="41"/>
  <c r="H1011" i="41" s="1"/>
  <c r="G1010" i="41"/>
  <c r="H1010" i="41" s="1"/>
  <c r="G1009" i="41"/>
  <c r="H1009" i="41" s="1"/>
  <c r="G1008" i="41"/>
  <c r="H1008" i="41" s="1"/>
  <c r="G1007" i="41"/>
  <c r="H1007" i="41" s="1"/>
  <c r="G1006" i="41"/>
  <c r="H1006" i="41" s="1"/>
  <c r="G1005" i="41"/>
  <c r="H1005" i="41" s="1"/>
  <c r="G1004" i="41"/>
  <c r="H1004" i="41" s="1"/>
  <c r="G1003" i="41"/>
  <c r="H1003" i="41" s="1"/>
  <c r="G1002" i="41"/>
  <c r="H1002" i="41" s="1"/>
  <c r="G1001" i="41"/>
  <c r="H1001" i="41" s="1"/>
  <c r="G1000" i="41"/>
  <c r="H1000" i="41" s="1"/>
  <c r="G999" i="41"/>
  <c r="H999" i="41" s="1"/>
  <c r="G998" i="41"/>
  <c r="H998" i="41" s="1"/>
  <c r="G997" i="41"/>
  <c r="H997" i="41" s="1"/>
  <c r="G996" i="41"/>
  <c r="H996" i="41" s="1"/>
  <c r="G995" i="41"/>
  <c r="H995" i="41" s="1"/>
  <c r="G994" i="41"/>
  <c r="H994" i="41" s="1"/>
  <c r="G993" i="41"/>
  <c r="H993" i="41" s="1"/>
  <c r="G992" i="41"/>
  <c r="H992" i="41" s="1"/>
  <c r="G991" i="41"/>
  <c r="H991" i="41" s="1"/>
  <c r="G990" i="41"/>
  <c r="H990" i="41" s="1"/>
  <c r="G989" i="41"/>
  <c r="H989" i="41" s="1"/>
  <c r="G988" i="41"/>
  <c r="H988" i="41" s="1"/>
  <c r="G987" i="41"/>
  <c r="H987" i="41" s="1"/>
  <c r="G986" i="41"/>
  <c r="H986" i="41" s="1"/>
  <c r="G985" i="41"/>
  <c r="H985" i="41" s="1"/>
  <c r="G984" i="41"/>
  <c r="H984" i="41" s="1"/>
  <c r="G983" i="41"/>
  <c r="H983" i="41" s="1"/>
  <c r="G982" i="41"/>
  <c r="H982" i="41" s="1"/>
  <c r="G981" i="41"/>
  <c r="H981" i="41" s="1"/>
  <c r="G980" i="41"/>
  <c r="H980" i="41" s="1"/>
  <c r="G979" i="41"/>
  <c r="H979" i="41" s="1"/>
  <c r="G978" i="41"/>
  <c r="H978" i="41" s="1"/>
  <c r="G977" i="41"/>
  <c r="H977" i="41" s="1"/>
  <c r="G976" i="41"/>
  <c r="H976" i="41" s="1"/>
  <c r="G975" i="41"/>
  <c r="H975" i="41" s="1"/>
  <c r="G974" i="41"/>
  <c r="H974" i="41" s="1"/>
  <c r="G973" i="41"/>
  <c r="H973" i="41" s="1"/>
  <c r="G972" i="41"/>
  <c r="H972" i="41" s="1"/>
  <c r="G971" i="41"/>
  <c r="H971" i="41" s="1"/>
  <c r="G970" i="41"/>
  <c r="H970" i="41" s="1"/>
  <c r="G969" i="41"/>
  <c r="H969" i="41" s="1"/>
  <c r="G968" i="41"/>
  <c r="H968" i="41" s="1"/>
  <c r="G967" i="41"/>
  <c r="H967" i="41" s="1"/>
  <c r="G966" i="41"/>
  <c r="H966" i="41" s="1"/>
  <c r="G965" i="41"/>
  <c r="H965" i="41" s="1"/>
  <c r="G964" i="41"/>
  <c r="H964" i="41" s="1"/>
  <c r="G963" i="41"/>
  <c r="H963" i="41" s="1"/>
  <c r="G962" i="41"/>
  <c r="H962" i="41" s="1"/>
  <c r="G961" i="41"/>
  <c r="H961" i="41" s="1"/>
  <c r="G960" i="41"/>
  <c r="H960" i="41" s="1"/>
  <c r="G959" i="41"/>
  <c r="H959" i="41" s="1"/>
  <c r="G958" i="41"/>
  <c r="H958" i="41" s="1"/>
  <c r="G957" i="41"/>
  <c r="H957" i="41" s="1"/>
  <c r="G956" i="41"/>
  <c r="H956" i="41" s="1"/>
  <c r="G955" i="41"/>
  <c r="H955" i="41" s="1"/>
  <c r="G954" i="41"/>
  <c r="H954" i="41" s="1"/>
  <c r="G953" i="41"/>
  <c r="H953" i="41" s="1"/>
  <c r="G952" i="41"/>
  <c r="H952" i="41" s="1"/>
  <c r="G951" i="41"/>
  <c r="H951" i="41" s="1"/>
  <c r="G950" i="41"/>
  <c r="H950" i="41" s="1"/>
  <c r="G949" i="41"/>
  <c r="H949" i="41" s="1"/>
  <c r="G948" i="41"/>
  <c r="H948" i="41" s="1"/>
  <c r="G947" i="41"/>
  <c r="H947" i="41" s="1"/>
  <c r="G946" i="41"/>
  <c r="H946" i="41" s="1"/>
  <c r="G945" i="41"/>
  <c r="H945" i="41" s="1"/>
  <c r="G944" i="41"/>
  <c r="H944" i="41" s="1"/>
  <c r="G943" i="41"/>
  <c r="H943" i="41" s="1"/>
  <c r="G942" i="41"/>
  <c r="H942" i="41" s="1"/>
  <c r="G941" i="41"/>
  <c r="H941" i="41" s="1"/>
  <c r="G940" i="41"/>
  <c r="H940" i="41" s="1"/>
  <c r="G939" i="41"/>
  <c r="H939" i="41" s="1"/>
  <c r="G938" i="41"/>
  <c r="H938" i="41" s="1"/>
  <c r="G937" i="41"/>
  <c r="H937" i="41" s="1"/>
  <c r="G936" i="41"/>
  <c r="H936" i="41" s="1"/>
  <c r="G935" i="41"/>
  <c r="H935" i="41" s="1"/>
  <c r="G934" i="41"/>
  <c r="H934" i="41" s="1"/>
  <c r="G933" i="41"/>
  <c r="H933" i="41" s="1"/>
  <c r="G932" i="41"/>
  <c r="H932" i="41" s="1"/>
  <c r="G931" i="41"/>
  <c r="H931" i="41" s="1"/>
  <c r="G930" i="41"/>
  <c r="H930" i="41" s="1"/>
  <c r="G929" i="41"/>
  <c r="H929" i="41" s="1"/>
  <c r="G928" i="41"/>
  <c r="H928" i="41" s="1"/>
  <c r="G927" i="41"/>
  <c r="H927" i="41" s="1"/>
  <c r="G926" i="41"/>
  <c r="H926" i="41" s="1"/>
  <c r="G925" i="41"/>
  <c r="H925" i="41" s="1"/>
  <c r="G924" i="41"/>
  <c r="H924" i="41" s="1"/>
  <c r="G923" i="41"/>
  <c r="H923" i="41" s="1"/>
  <c r="G922" i="41"/>
  <c r="H922" i="41" s="1"/>
  <c r="G921" i="41"/>
  <c r="H921" i="41" s="1"/>
  <c r="G920" i="41"/>
  <c r="H920" i="41" s="1"/>
  <c r="G919" i="41"/>
  <c r="H919" i="41" s="1"/>
  <c r="G918" i="41"/>
  <c r="H918" i="41" s="1"/>
  <c r="G917" i="41"/>
  <c r="H917" i="41" s="1"/>
  <c r="G916" i="41"/>
  <c r="H916" i="41" s="1"/>
  <c r="G915" i="41"/>
  <c r="H915" i="41" s="1"/>
  <c r="G914" i="41"/>
  <c r="H914" i="41" s="1"/>
  <c r="G913" i="41"/>
  <c r="H913" i="41" s="1"/>
  <c r="G912" i="41"/>
  <c r="H912" i="41" s="1"/>
  <c r="G911" i="41"/>
  <c r="H911" i="41" s="1"/>
  <c r="G910" i="41"/>
  <c r="H910" i="41" s="1"/>
  <c r="G909" i="41"/>
  <c r="H909" i="41" s="1"/>
  <c r="G906" i="41"/>
  <c r="H906" i="41" s="1"/>
  <c r="G905" i="41"/>
  <c r="H905" i="41" s="1"/>
  <c r="G904" i="41"/>
  <c r="H904" i="41" s="1"/>
  <c r="G903" i="41"/>
  <c r="H903" i="41" s="1"/>
  <c r="G902" i="41"/>
  <c r="H902" i="41" s="1"/>
  <c r="G901" i="41"/>
  <c r="H901" i="41" s="1"/>
  <c r="G900" i="41"/>
  <c r="H900" i="41" s="1"/>
  <c r="G899" i="41"/>
  <c r="H899" i="41" s="1"/>
  <c r="G898" i="41"/>
  <c r="H898" i="41" s="1"/>
  <c r="G897" i="41"/>
  <c r="H897" i="41" s="1"/>
  <c r="G896" i="41"/>
  <c r="H896" i="41" s="1"/>
  <c r="G895" i="41"/>
  <c r="H895" i="41" s="1"/>
  <c r="G894" i="41"/>
  <c r="H894" i="41" s="1"/>
  <c r="G893" i="41"/>
  <c r="H893" i="41" s="1"/>
  <c r="G892" i="41"/>
  <c r="H892" i="41" s="1"/>
  <c r="G891" i="41"/>
  <c r="H891" i="41" s="1"/>
  <c r="G890" i="41"/>
  <c r="H890" i="41" s="1"/>
  <c r="G889" i="41"/>
  <c r="H889" i="41" s="1"/>
  <c r="G888" i="41"/>
  <c r="H888" i="41" s="1"/>
  <c r="G887" i="41"/>
  <c r="H887" i="41" s="1"/>
  <c r="G886" i="41"/>
  <c r="H886" i="41" s="1"/>
  <c r="G885" i="41"/>
  <c r="H885" i="41" s="1"/>
  <c r="G884" i="41"/>
  <c r="H884" i="41" s="1"/>
  <c r="G883" i="41"/>
  <c r="H883" i="41" s="1"/>
  <c r="G882" i="41"/>
  <c r="H882" i="41" s="1"/>
  <c r="G881" i="41"/>
  <c r="H881" i="41" s="1"/>
  <c r="G880" i="41"/>
  <c r="H880" i="41" s="1"/>
  <c r="G879" i="41"/>
  <c r="H879" i="41" s="1"/>
  <c r="G878" i="41"/>
  <c r="H878" i="41" s="1"/>
  <c r="G877" i="41"/>
  <c r="H877" i="41" s="1"/>
  <c r="G876" i="41"/>
  <c r="H876" i="41" s="1"/>
  <c r="G875" i="41"/>
  <c r="H875" i="41" s="1"/>
  <c r="G874" i="41"/>
  <c r="H874" i="41" s="1"/>
  <c r="G873" i="41"/>
  <c r="H873" i="41" s="1"/>
  <c r="G872" i="41"/>
  <c r="H872" i="41" s="1"/>
  <c r="G871" i="41"/>
  <c r="H871" i="41" s="1"/>
  <c r="G870" i="41"/>
  <c r="H870" i="41" s="1"/>
  <c r="G869" i="41"/>
  <c r="H869" i="41" s="1"/>
  <c r="G868" i="41"/>
  <c r="H868" i="41" s="1"/>
  <c r="G867" i="41"/>
  <c r="H867" i="41" s="1"/>
  <c r="G866" i="41"/>
  <c r="H866" i="41" s="1"/>
  <c r="G865" i="41"/>
  <c r="H865" i="41" s="1"/>
  <c r="G864" i="41"/>
  <c r="H864" i="41" s="1"/>
  <c r="G863" i="41"/>
  <c r="H863" i="41" s="1"/>
  <c r="G862" i="41"/>
  <c r="H862" i="41" s="1"/>
  <c r="G861" i="41"/>
  <c r="H861" i="41" s="1"/>
  <c r="G860" i="41"/>
  <c r="H860" i="41" s="1"/>
  <c r="G859" i="41"/>
  <c r="H859" i="41" s="1"/>
  <c r="G858" i="41"/>
  <c r="H858" i="41" s="1"/>
  <c r="G857" i="41"/>
  <c r="H857" i="41" s="1"/>
  <c r="G856" i="41"/>
  <c r="H856" i="41" s="1"/>
  <c r="G855" i="41"/>
  <c r="H855" i="41" s="1"/>
  <c r="G854" i="41"/>
  <c r="H854" i="41" s="1"/>
  <c r="G853" i="41"/>
  <c r="H853" i="41" s="1"/>
  <c r="G852" i="41"/>
  <c r="H852" i="41" s="1"/>
  <c r="G851" i="41"/>
  <c r="H851" i="41" s="1"/>
  <c r="G850" i="41"/>
  <c r="H850" i="41" s="1"/>
  <c r="G849" i="41"/>
  <c r="H849" i="41" s="1"/>
  <c r="G848" i="41"/>
  <c r="H848" i="41" s="1"/>
  <c r="G847" i="41"/>
  <c r="H847" i="41" s="1"/>
  <c r="G846" i="41"/>
  <c r="H846" i="41" s="1"/>
  <c r="G845" i="41"/>
  <c r="H845" i="41" s="1"/>
  <c r="G844" i="41"/>
  <c r="H844" i="41" s="1"/>
  <c r="G843" i="41"/>
  <c r="H843" i="41" s="1"/>
  <c r="G842" i="41"/>
  <c r="H842" i="41" s="1"/>
  <c r="G841" i="41"/>
  <c r="H841" i="41" s="1"/>
  <c r="G840" i="41"/>
  <c r="H840" i="41" s="1"/>
  <c r="G839" i="41"/>
  <c r="H839" i="41" s="1"/>
  <c r="G838" i="41"/>
  <c r="H838" i="41" s="1"/>
  <c r="G837" i="41"/>
  <c r="H837" i="41" s="1"/>
  <c r="G836" i="41"/>
  <c r="H836" i="41" s="1"/>
  <c r="G835" i="41"/>
  <c r="H835" i="41" s="1"/>
  <c r="G834" i="41"/>
  <c r="H834" i="41" s="1"/>
  <c r="G833" i="41"/>
  <c r="H833" i="41" s="1"/>
  <c r="G832" i="41"/>
  <c r="H832" i="41" s="1"/>
  <c r="G831" i="41"/>
  <c r="H831" i="41" s="1"/>
  <c r="G830" i="41"/>
  <c r="H830" i="41" s="1"/>
  <c r="G829" i="41"/>
  <c r="H829" i="41" s="1"/>
  <c r="G828" i="41"/>
  <c r="H828" i="41" s="1"/>
  <c r="G827" i="41"/>
  <c r="H827" i="41" s="1"/>
  <c r="G826" i="41"/>
  <c r="H826" i="41" s="1"/>
  <c r="G825" i="41"/>
  <c r="H825" i="41" s="1"/>
  <c r="G824" i="41"/>
  <c r="H824" i="41" s="1"/>
  <c r="G823" i="41"/>
  <c r="H823" i="41" s="1"/>
  <c r="G822" i="41"/>
  <c r="H822" i="41" s="1"/>
  <c r="G821" i="41"/>
  <c r="H821" i="41" s="1"/>
  <c r="G820" i="41"/>
  <c r="H820" i="41" s="1"/>
  <c r="G819" i="41"/>
  <c r="H819" i="41" s="1"/>
  <c r="G818" i="41"/>
  <c r="H818" i="41" s="1"/>
  <c r="G817" i="41"/>
  <c r="H817" i="41" s="1"/>
  <c r="G816" i="41"/>
  <c r="H816" i="41" s="1"/>
  <c r="G815" i="41"/>
  <c r="H815" i="41" s="1"/>
  <c r="G814" i="41"/>
  <c r="H814" i="41" s="1"/>
  <c r="G813" i="41"/>
  <c r="H813" i="41" s="1"/>
  <c r="G812" i="41"/>
  <c r="H812" i="41" s="1"/>
  <c r="G811" i="41"/>
  <c r="H811" i="41" s="1"/>
  <c r="G810" i="41"/>
  <c r="H810" i="41" s="1"/>
  <c r="G809" i="41"/>
  <c r="H809" i="41" s="1"/>
  <c r="G808" i="41"/>
  <c r="H808" i="41" s="1"/>
  <c r="G807" i="41"/>
  <c r="H807" i="41" s="1"/>
  <c r="G806" i="41"/>
  <c r="H806" i="41" s="1"/>
  <c r="G805" i="41"/>
  <c r="H805" i="41" s="1"/>
  <c r="G804" i="41"/>
  <c r="H804" i="41" s="1"/>
  <c r="G803" i="41"/>
  <c r="H803" i="41" s="1"/>
  <c r="G802" i="41"/>
  <c r="H802" i="41" s="1"/>
  <c r="G801" i="41"/>
  <c r="H801" i="41" s="1"/>
  <c r="G800" i="41"/>
  <c r="H800" i="41" s="1"/>
  <c r="G799" i="41"/>
  <c r="H799" i="41" s="1"/>
  <c r="G798" i="41"/>
  <c r="H798" i="41" s="1"/>
  <c r="G797" i="41"/>
  <c r="H797" i="41" s="1"/>
  <c r="G796" i="41"/>
  <c r="H796" i="41" s="1"/>
  <c r="G795" i="41"/>
  <c r="H795" i="41" s="1"/>
  <c r="G794" i="41"/>
  <c r="H794" i="41" s="1"/>
  <c r="G793" i="41"/>
  <c r="H793" i="41" s="1"/>
  <c r="G792" i="41"/>
  <c r="H792" i="41" s="1"/>
  <c r="G791" i="41"/>
  <c r="H791" i="41" s="1"/>
  <c r="G790" i="41"/>
  <c r="H790" i="41" s="1"/>
  <c r="G789" i="41"/>
  <c r="H789" i="41" s="1"/>
  <c r="G788" i="41"/>
  <c r="H788" i="41" s="1"/>
  <c r="G787" i="41"/>
  <c r="H787" i="41" s="1"/>
  <c r="G786" i="41"/>
  <c r="H786" i="41" s="1"/>
  <c r="G785" i="41"/>
  <c r="H785" i="41" s="1"/>
  <c r="G784" i="41"/>
  <c r="H784" i="41" s="1"/>
  <c r="G783" i="41"/>
  <c r="H783" i="41" s="1"/>
  <c r="G782" i="41"/>
  <c r="H782" i="41" s="1"/>
  <c r="G781" i="41"/>
  <c r="H781" i="41" s="1"/>
  <c r="G780" i="41"/>
  <c r="H780" i="41" s="1"/>
  <c r="G779" i="41"/>
  <c r="H779" i="41" s="1"/>
  <c r="G778" i="41"/>
  <c r="H778" i="41" s="1"/>
  <c r="G777" i="41"/>
  <c r="H777" i="41" s="1"/>
  <c r="G776" i="41"/>
  <c r="H776" i="41" s="1"/>
  <c r="G775" i="41"/>
  <c r="H775" i="41" s="1"/>
  <c r="G774" i="41"/>
  <c r="H774" i="41" s="1"/>
  <c r="G773" i="41"/>
  <c r="H773" i="41" s="1"/>
  <c r="G772" i="41"/>
  <c r="H772" i="41" s="1"/>
  <c r="G771" i="41"/>
  <c r="H771" i="41" s="1"/>
  <c r="G770" i="41"/>
  <c r="H770" i="41" s="1"/>
  <c r="G769" i="41"/>
  <c r="H769" i="41" s="1"/>
  <c r="G768" i="41"/>
  <c r="H768" i="41" s="1"/>
  <c r="G767" i="41"/>
  <c r="H767" i="41" s="1"/>
  <c r="G766" i="41"/>
  <c r="H766" i="41" s="1"/>
  <c r="G765" i="41"/>
  <c r="H765" i="41" s="1"/>
  <c r="G764" i="41"/>
  <c r="H764" i="41" s="1"/>
  <c r="G763" i="41"/>
  <c r="H763" i="41" s="1"/>
  <c r="G762" i="41"/>
  <c r="H762" i="41" s="1"/>
  <c r="G761" i="41"/>
  <c r="H761" i="41" s="1"/>
  <c r="G760" i="41"/>
  <c r="H760" i="41" s="1"/>
  <c r="G759" i="41"/>
  <c r="H759" i="41" s="1"/>
  <c r="G758" i="41"/>
  <c r="H758" i="41" s="1"/>
  <c r="G757" i="41"/>
  <c r="H757" i="41" s="1"/>
  <c r="G756" i="41"/>
  <c r="H756" i="41" s="1"/>
  <c r="G755" i="41"/>
  <c r="H755" i="41" s="1"/>
  <c r="G754" i="41"/>
  <c r="H754" i="41" s="1"/>
  <c r="G753" i="41"/>
  <c r="H753" i="41" s="1"/>
  <c r="G752" i="41"/>
  <c r="H752" i="41" s="1"/>
  <c r="G751" i="41"/>
  <c r="H751" i="41" s="1"/>
  <c r="G750" i="41"/>
  <c r="H750" i="41" s="1"/>
  <c r="G749" i="41"/>
  <c r="H749" i="41" s="1"/>
  <c r="G748" i="41"/>
  <c r="H748" i="41" s="1"/>
  <c r="G747" i="41"/>
  <c r="H747" i="41" s="1"/>
  <c r="G746" i="41"/>
  <c r="H746" i="41" s="1"/>
  <c r="G745" i="41"/>
  <c r="H745" i="41" s="1"/>
  <c r="G744" i="41"/>
  <c r="H744" i="41" s="1"/>
  <c r="G743" i="41"/>
  <c r="H743" i="41" s="1"/>
  <c r="G742" i="41"/>
  <c r="H742" i="41" s="1"/>
  <c r="G741" i="41"/>
  <c r="H741" i="41" s="1"/>
  <c r="G740" i="41"/>
  <c r="H740" i="41" s="1"/>
  <c r="G739" i="41"/>
  <c r="H739" i="41" s="1"/>
  <c r="G738" i="41"/>
  <c r="H738" i="41" s="1"/>
  <c r="G737" i="41"/>
  <c r="H737" i="41" s="1"/>
  <c r="G736" i="41"/>
  <c r="H736" i="41" s="1"/>
  <c r="G735" i="41"/>
  <c r="H735" i="41" s="1"/>
  <c r="G734" i="41"/>
  <c r="H734" i="41" s="1"/>
  <c r="G733" i="41"/>
  <c r="H733" i="41" s="1"/>
  <c r="G732" i="41"/>
  <c r="H732" i="41" s="1"/>
  <c r="G731" i="41"/>
  <c r="H731" i="41" s="1"/>
  <c r="G730" i="41"/>
  <c r="H730" i="41" s="1"/>
  <c r="G729" i="41"/>
  <c r="H729" i="41" s="1"/>
  <c r="G728" i="41"/>
  <c r="H728" i="41" s="1"/>
  <c r="G727" i="41"/>
  <c r="H727" i="41" s="1"/>
  <c r="G726" i="41"/>
  <c r="H726" i="41" s="1"/>
  <c r="G725" i="41"/>
  <c r="H725" i="41" s="1"/>
  <c r="G724" i="41"/>
  <c r="H724" i="41" s="1"/>
  <c r="G723" i="41"/>
  <c r="H723" i="41" s="1"/>
  <c r="G722" i="41"/>
  <c r="H722" i="41" s="1"/>
  <c r="G721" i="41"/>
  <c r="H721" i="41" s="1"/>
  <c r="G720" i="41"/>
  <c r="H720" i="41" s="1"/>
  <c r="G719" i="41"/>
  <c r="H719" i="41" s="1"/>
  <c r="G718" i="41"/>
  <c r="H718" i="41" s="1"/>
  <c r="G717" i="41"/>
  <c r="H717" i="41" s="1"/>
  <c r="G716" i="41"/>
  <c r="H716" i="41" s="1"/>
  <c r="G715" i="41"/>
  <c r="H715" i="41" s="1"/>
  <c r="G714" i="41"/>
  <c r="H714" i="41" s="1"/>
  <c r="G713" i="41"/>
  <c r="H713" i="41" s="1"/>
  <c r="G712" i="41"/>
  <c r="H712" i="41" s="1"/>
  <c r="G711" i="41"/>
  <c r="H711" i="41" s="1"/>
  <c r="G710" i="41"/>
  <c r="H710" i="41" s="1"/>
  <c r="G709" i="41"/>
  <c r="H709" i="41" s="1"/>
  <c r="G708" i="41"/>
  <c r="H708" i="41" s="1"/>
  <c r="G707" i="41"/>
  <c r="H707" i="41" s="1"/>
  <c r="G706" i="41"/>
  <c r="H706" i="41" s="1"/>
  <c r="G705" i="41"/>
  <c r="H705" i="41" s="1"/>
  <c r="G704" i="41"/>
  <c r="H704" i="41" s="1"/>
  <c r="G703" i="41"/>
  <c r="H703" i="41" s="1"/>
  <c r="G702" i="41"/>
  <c r="H702" i="41" s="1"/>
  <c r="G701" i="41"/>
  <c r="H701" i="41" s="1"/>
  <c r="G700" i="41"/>
  <c r="H700" i="41" s="1"/>
  <c r="G699" i="41"/>
  <c r="H699" i="41" s="1"/>
  <c r="G698" i="41"/>
  <c r="H698" i="41" s="1"/>
  <c r="G697" i="41"/>
  <c r="H697" i="41" s="1"/>
  <c r="G696" i="41"/>
  <c r="H696" i="41" s="1"/>
  <c r="G695" i="41"/>
  <c r="H695" i="41" s="1"/>
  <c r="G694" i="41"/>
  <c r="H694" i="41" s="1"/>
  <c r="G693" i="41"/>
  <c r="H693" i="41" s="1"/>
  <c r="G692" i="41"/>
  <c r="H692" i="41" s="1"/>
  <c r="G691" i="41"/>
  <c r="H691" i="41" s="1"/>
  <c r="G690" i="41"/>
  <c r="H690" i="41" s="1"/>
  <c r="G689" i="41"/>
  <c r="H689" i="41" s="1"/>
  <c r="G688" i="41"/>
  <c r="H688" i="41" s="1"/>
  <c r="G687" i="41"/>
  <c r="H687" i="41" s="1"/>
  <c r="G686" i="41"/>
  <c r="H686" i="41" s="1"/>
  <c r="G685" i="41"/>
  <c r="H685" i="41" s="1"/>
  <c r="G684" i="41"/>
  <c r="H684" i="41" s="1"/>
  <c r="G683" i="41"/>
  <c r="H683" i="41" s="1"/>
  <c r="G682" i="41"/>
  <c r="H682" i="41" s="1"/>
  <c r="G681" i="41"/>
  <c r="H681" i="41" s="1"/>
  <c r="G680" i="41"/>
  <c r="H680" i="41" s="1"/>
  <c r="G679" i="41"/>
  <c r="H679" i="41" s="1"/>
  <c r="G678" i="41"/>
  <c r="H678" i="41" s="1"/>
  <c r="G677" i="41"/>
  <c r="H677" i="41" s="1"/>
  <c r="G676" i="41"/>
  <c r="H676" i="41" s="1"/>
  <c r="G675" i="41"/>
  <c r="H675" i="41" s="1"/>
  <c r="G674" i="41"/>
  <c r="H674" i="41" s="1"/>
  <c r="G673" i="41"/>
  <c r="H673" i="41" s="1"/>
  <c r="G672" i="41"/>
  <c r="H672" i="41" s="1"/>
  <c r="G671" i="41"/>
  <c r="H671" i="41" s="1"/>
  <c r="G670" i="41"/>
  <c r="H670" i="41" s="1"/>
  <c r="G669" i="41"/>
  <c r="H669" i="41" s="1"/>
  <c r="G668" i="41"/>
  <c r="H668" i="41" s="1"/>
  <c r="G667" i="41"/>
  <c r="H667" i="41" s="1"/>
  <c r="G666" i="41"/>
  <c r="H666" i="41" s="1"/>
  <c r="G665" i="41"/>
  <c r="H665" i="41" s="1"/>
  <c r="G664" i="41"/>
  <c r="H664" i="41" s="1"/>
  <c r="G663" i="41"/>
  <c r="H663" i="41" s="1"/>
  <c r="G662" i="41"/>
  <c r="H662" i="41" s="1"/>
  <c r="G661" i="41"/>
  <c r="H661" i="41" s="1"/>
  <c r="G660" i="41"/>
  <c r="H660" i="41" s="1"/>
  <c r="G659" i="41"/>
  <c r="H659" i="41" s="1"/>
  <c r="G658" i="41"/>
  <c r="H658" i="41" s="1"/>
  <c r="G657" i="41"/>
  <c r="H657" i="41" s="1"/>
  <c r="G656" i="41"/>
  <c r="H656" i="41" s="1"/>
  <c r="G655" i="41"/>
  <c r="H655" i="41" s="1"/>
  <c r="G654" i="41"/>
  <c r="H654" i="41" s="1"/>
  <c r="G653" i="41"/>
  <c r="H653" i="41" s="1"/>
  <c r="G652" i="41"/>
  <c r="H652" i="41" s="1"/>
  <c r="G651" i="41"/>
  <c r="H651" i="41" s="1"/>
  <c r="G650" i="41"/>
  <c r="H650" i="41" s="1"/>
  <c r="G649" i="41"/>
  <c r="H649" i="41" s="1"/>
  <c r="G648" i="41"/>
  <c r="H648" i="41" s="1"/>
  <c r="G647" i="41"/>
  <c r="H647" i="41" s="1"/>
  <c r="G646" i="41"/>
  <c r="H646" i="41" s="1"/>
  <c r="G645" i="41"/>
  <c r="H645" i="41" s="1"/>
  <c r="G644" i="41"/>
  <c r="H644" i="41" s="1"/>
  <c r="G643" i="41"/>
  <c r="H643" i="41" s="1"/>
  <c r="G642" i="41"/>
  <c r="H642" i="41" s="1"/>
  <c r="G641" i="41"/>
  <c r="H641" i="41" s="1"/>
  <c r="G640" i="41"/>
  <c r="H640" i="41" s="1"/>
  <c r="G639" i="41"/>
  <c r="H639" i="41" s="1"/>
  <c r="G638" i="41"/>
  <c r="H638" i="41" s="1"/>
  <c r="G637" i="41"/>
  <c r="H637" i="41" s="1"/>
  <c r="G636" i="41"/>
  <c r="H636" i="41" s="1"/>
  <c r="G635" i="41"/>
  <c r="H635" i="41" s="1"/>
  <c r="G634" i="41"/>
  <c r="H634" i="41" s="1"/>
  <c r="G633" i="41"/>
  <c r="H633" i="41" s="1"/>
  <c r="G632" i="41"/>
  <c r="H632" i="41" s="1"/>
  <c r="G631" i="41"/>
  <c r="H631" i="41" s="1"/>
  <c r="G630" i="41"/>
  <c r="H630" i="41" s="1"/>
  <c r="G629" i="41"/>
  <c r="H629" i="41" s="1"/>
  <c r="G628" i="41"/>
  <c r="H628" i="41" s="1"/>
  <c r="G627" i="41"/>
  <c r="H627" i="41" s="1"/>
  <c r="G626" i="41"/>
  <c r="H626" i="41" s="1"/>
  <c r="G625" i="41"/>
  <c r="H625" i="41" s="1"/>
  <c r="G624" i="41"/>
  <c r="H624" i="41" s="1"/>
  <c r="G623" i="41"/>
  <c r="H623" i="41" s="1"/>
  <c r="G622" i="41"/>
  <c r="H622" i="41" s="1"/>
  <c r="G595" i="41"/>
  <c r="H595" i="41" s="1"/>
  <c r="G594" i="41"/>
  <c r="H594" i="41" s="1"/>
  <c r="G593" i="41"/>
  <c r="H593" i="41" s="1"/>
  <c r="G592" i="41"/>
  <c r="H592" i="41" s="1"/>
  <c r="G591" i="41"/>
  <c r="H591" i="41" s="1"/>
  <c r="G590" i="41"/>
  <c r="H590" i="41" s="1"/>
  <c r="G589" i="41"/>
  <c r="H589" i="41" s="1"/>
  <c r="G588" i="41"/>
  <c r="H588" i="41" s="1"/>
  <c r="G587" i="41"/>
  <c r="H587" i="41" s="1"/>
  <c r="G586" i="41"/>
  <c r="H586" i="41" s="1"/>
  <c r="G585" i="41"/>
  <c r="H585" i="41" s="1"/>
  <c r="G584" i="41"/>
  <c r="H584" i="41" s="1"/>
  <c r="G583" i="41"/>
  <c r="H583" i="41" s="1"/>
  <c r="G582" i="41"/>
  <c r="H582" i="41" s="1"/>
  <c r="G581" i="41"/>
  <c r="H581" i="41" s="1"/>
  <c r="G580" i="41"/>
  <c r="H580" i="41" s="1"/>
  <c r="G579" i="41"/>
  <c r="H579" i="41" s="1"/>
  <c r="G578" i="41"/>
  <c r="H578" i="41" s="1"/>
  <c r="G577" i="41"/>
  <c r="H577" i="41" s="1"/>
  <c r="G576" i="41"/>
  <c r="H576" i="41" s="1"/>
  <c r="G575" i="41"/>
  <c r="H575" i="41" s="1"/>
  <c r="G574" i="41"/>
  <c r="H574" i="41" s="1"/>
  <c r="G573" i="41"/>
  <c r="H573" i="41" s="1"/>
  <c r="G572" i="41"/>
  <c r="H572" i="41" s="1"/>
  <c r="G571" i="41"/>
  <c r="H571" i="41" s="1"/>
  <c r="G570" i="41"/>
  <c r="H570" i="41" s="1"/>
  <c r="G569" i="41"/>
  <c r="H569" i="41" s="1"/>
  <c r="G568" i="41"/>
  <c r="H568" i="41" s="1"/>
  <c r="G567" i="41"/>
  <c r="H567" i="41" s="1"/>
  <c r="G566" i="41"/>
  <c r="H566" i="41" s="1"/>
  <c r="G559" i="41"/>
  <c r="H559" i="41" s="1"/>
  <c r="G558" i="41"/>
  <c r="H558" i="41" s="1"/>
  <c r="G557" i="41"/>
  <c r="H557" i="41" s="1"/>
  <c r="G556" i="41"/>
  <c r="H556" i="41" s="1"/>
  <c r="G555" i="41"/>
  <c r="H555" i="41" s="1"/>
  <c r="G554" i="41"/>
  <c r="H554" i="41" s="1"/>
  <c r="G553" i="41"/>
  <c r="H553" i="41" s="1"/>
  <c r="G552" i="41"/>
  <c r="H552" i="41" s="1"/>
  <c r="G551" i="41"/>
  <c r="H551" i="41" s="1"/>
  <c r="G550" i="41"/>
  <c r="H550" i="41" s="1"/>
  <c r="G549" i="41"/>
  <c r="H549" i="41" s="1"/>
  <c r="G548" i="41"/>
  <c r="H548" i="41" s="1"/>
  <c r="G547" i="41"/>
  <c r="H547" i="41" s="1"/>
  <c r="G546" i="41"/>
  <c r="H546" i="41" s="1"/>
  <c r="G545" i="41"/>
  <c r="H545" i="41" s="1"/>
  <c r="G544" i="41"/>
  <c r="H544" i="41" s="1"/>
  <c r="G543" i="41"/>
  <c r="H543" i="41" s="1"/>
  <c r="G542" i="41"/>
  <c r="H542" i="41" s="1"/>
  <c r="G541" i="41"/>
  <c r="H541" i="41" s="1"/>
  <c r="G540" i="41"/>
  <c r="H540" i="41" s="1"/>
  <c r="G539" i="41"/>
  <c r="H539" i="41" s="1"/>
  <c r="G518" i="41"/>
  <c r="H518" i="41" s="1"/>
  <c r="G515" i="41"/>
  <c r="H515" i="41" s="1"/>
  <c r="G514" i="41"/>
  <c r="H514" i="41" s="1"/>
  <c r="G513" i="41"/>
  <c r="H513" i="41" s="1"/>
  <c r="G512" i="41"/>
  <c r="H512" i="41" s="1"/>
  <c r="G511" i="41"/>
  <c r="H511" i="41" s="1"/>
  <c r="G510" i="41"/>
  <c r="H510" i="41" s="1"/>
  <c r="G509" i="41"/>
  <c r="H509" i="41" s="1"/>
  <c r="G508" i="41"/>
  <c r="H508" i="41" s="1"/>
  <c r="G507" i="41"/>
  <c r="H507" i="41" s="1"/>
  <c r="G506" i="41"/>
  <c r="H506" i="41" s="1"/>
  <c r="G505" i="41"/>
  <c r="H505" i="41" s="1"/>
  <c r="G504" i="41"/>
  <c r="H504" i="41" s="1"/>
  <c r="G503" i="41"/>
  <c r="H503" i="41" s="1"/>
  <c r="G502" i="41"/>
  <c r="H502" i="41" s="1"/>
  <c r="G501" i="41"/>
  <c r="H501" i="41" s="1"/>
  <c r="G500" i="41"/>
  <c r="H500" i="41" s="1"/>
  <c r="G497" i="41"/>
  <c r="H497" i="41" s="1"/>
  <c r="G496" i="41"/>
  <c r="H496" i="41" s="1"/>
  <c r="G495" i="41"/>
  <c r="H495" i="41" s="1"/>
  <c r="G494" i="41"/>
  <c r="H494" i="41" s="1"/>
  <c r="G493" i="41"/>
  <c r="H493" i="41" s="1"/>
  <c r="G492" i="41"/>
  <c r="H492" i="41" s="1"/>
  <c r="G491" i="41"/>
  <c r="H491" i="41" s="1"/>
  <c r="G490" i="41"/>
  <c r="H490" i="41" s="1"/>
  <c r="G489" i="41"/>
  <c r="H489" i="41" s="1"/>
  <c r="G488" i="41"/>
  <c r="H488" i="41" s="1"/>
  <c r="G487" i="41"/>
  <c r="H487" i="41" s="1"/>
  <c r="G486" i="41"/>
  <c r="H486" i="41" s="1"/>
  <c r="G484" i="41"/>
  <c r="H484" i="41" s="1"/>
  <c r="G478" i="41"/>
  <c r="H478" i="41" s="1"/>
  <c r="G477" i="41"/>
  <c r="H477" i="41" s="1"/>
  <c r="G476" i="41"/>
  <c r="H476" i="41" s="1"/>
  <c r="G475" i="41"/>
  <c r="H475" i="41" s="1"/>
  <c r="G474" i="41"/>
  <c r="H474" i="41" s="1"/>
  <c r="G473" i="41"/>
  <c r="H473" i="41" s="1"/>
  <c r="G472" i="41"/>
  <c r="H472" i="41" s="1"/>
  <c r="G471" i="41"/>
  <c r="H471" i="41" s="1"/>
  <c r="G470" i="41"/>
  <c r="H470" i="41" s="1"/>
  <c r="G469" i="41"/>
  <c r="H469" i="41" s="1"/>
  <c r="G468" i="41"/>
  <c r="H468" i="41" s="1"/>
  <c r="G467" i="41"/>
  <c r="H467" i="41" s="1"/>
  <c r="G466" i="41"/>
  <c r="H466" i="41" s="1"/>
  <c r="G465" i="41"/>
  <c r="H465" i="41" s="1"/>
  <c r="G464" i="41"/>
  <c r="H464" i="41" s="1"/>
  <c r="G463" i="41"/>
  <c r="H463" i="41" s="1"/>
  <c r="G462" i="41"/>
  <c r="H462" i="41" s="1"/>
  <c r="G461" i="41"/>
  <c r="H461" i="41" s="1"/>
  <c r="G460" i="41"/>
  <c r="H460" i="41" s="1"/>
  <c r="G459" i="41"/>
  <c r="H459" i="41" s="1"/>
  <c r="G458" i="41"/>
  <c r="H458" i="41" s="1"/>
  <c r="G457" i="41"/>
  <c r="H457" i="41" s="1"/>
  <c r="G456" i="41"/>
  <c r="H456" i="41" s="1"/>
  <c r="G455" i="41"/>
  <c r="H455" i="41" s="1"/>
  <c r="G454" i="41"/>
  <c r="H454" i="41" s="1"/>
  <c r="G453" i="41"/>
  <c r="H453" i="41" s="1"/>
  <c r="G452" i="41"/>
  <c r="H452" i="41" s="1"/>
  <c r="G451" i="41"/>
  <c r="H451" i="41" s="1"/>
  <c r="G450" i="41"/>
  <c r="H450" i="41" s="1"/>
  <c r="G449" i="41"/>
  <c r="H449" i="41" s="1"/>
  <c r="G448" i="41"/>
  <c r="H448" i="41" s="1"/>
  <c r="G447" i="41"/>
  <c r="H447" i="41" s="1"/>
  <c r="G446" i="41"/>
  <c r="H446" i="41" s="1"/>
  <c r="G445" i="41"/>
  <c r="H445" i="41" s="1"/>
  <c r="G444" i="41"/>
  <c r="H444" i="41" s="1"/>
  <c r="G443" i="41"/>
  <c r="H443" i="41" s="1"/>
  <c r="G442" i="41"/>
  <c r="H442" i="41" s="1"/>
  <c r="G441" i="41"/>
  <c r="H441" i="41" s="1"/>
  <c r="G440" i="41"/>
  <c r="H440" i="41" s="1"/>
  <c r="G439" i="41"/>
  <c r="H439" i="41" s="1"/>
  <c r="G438" i="41"/>
  <c r="H438" i="41" s="1"/>
  <c r="G437" i="41"/>
  <c r="H437" i="41" s="1"/>
  <c r="G436" i="41"/>
  <c r="H436" i="41" s="1"/>
  <c r="G435" i="41"/>
  <c r="H435" i="41" s="1"/>
  <c r="G434" i="41"/>
  <c r="H434" i="41" s="1"/>
  <c r="G433" i="41"/>
  <c r="H433" i="41" s="1"/>
  <c r="G432" i="41"/>
  <c r="H432" i="41" s="1"/>
  <c r="G431" i="41"/>
  <c r="H431" i="41" s="1"/>
  <c r="G430" i="41"/>
  <c r="H430" i="41" s="1"/>
  <c r="G429" i="41"/>
  <c r="H429" i="41" s="1"/>
  <c r="G428" i="41"/>
  <c r="H428" i="41" s="1"/>
  <c r="G427" i="41"/>
  <c r="H427" i="41" s="1"/>
  <c r="G426" i="41"/>
  <c r="H426" i="41" s="1"/>
  <c r="G425" i="41"/>
  <c r="H425" i="41" s="1"/>
  <c r="G424" i="41"/>
  <c r="H424" i="41" s="1"/>
  <c r="G423" i="41"/>
  <c r="H423" i="41" s="1"/>
  <c r="G422" i="41"/>
  <c r="H422" i="41" s="1"/>
  <c r="G421" i="41"/>
  <c r="H421" i="41" s="1"/>
  <c r="G420" i="41"/>
  <c r="H420" i="41" s="1"/>
  <c r="G419" i="41"/>
  <c r="H419" i="41" s="1"/>
  <c r="G418" i="41"/>
  <c r="H418" i="41" s="1"/>
  <c r="G417" i="41"/>
  <c r="H417" i="41" s="1"/>
  <c r="G416" i="41"/>
  <c r="H416" i="41" s="1"/>
  <c r="G415" i="41"/>
  <c r="H415" i="41" s="1"/>
  <c r="G414" i="41"/>
  <c r="H414" i="41" s="1"/>
  <c r="G413" i="41"/>
  <c r="H413" i="41" s="1"/>
  <c r="G412" i="41"/>
  <c r="H412" i="41" s="1"/>
  <c r="G411" i="41"/>
  <c r="H411" i="41" s="1"/>
  <c r="G410" i="41"/>
  <c r="H410" i="41" s="1"/>
  <c r="G409" i="41"/>
  <c r="H409" i="41" s="1"/>
  <c r="G408" i="41"/>
  <c r="H408" i="41" s="1"/>
  <c r="G407" i="41"/>
  <c r="H407" i="41" s="1"/>
  <c r="G406" i="41"/>
  <c r="H406" i="41" s="1"/>
  <c r="G405" i="41"/>
  <c r="H405" i="41" s="1"/>
  <c r="G404" i="41"/>
  <c r="H404" i="41" s="1"/>
  <c r="G403" i="41"/>
  <c r="H403" i="41" s="1"/>
  <c r="G402" i="41"/>
  <c r="H402" i="41" s="1"/>
  <c r="G401" i="41"/>
  <c r="H401" i="41" s="1"/>
  <c r="G400" i="41"/>
  <c r="H400" i="41" s="1"/>
  <c r="G399" i="41"/>
  <c r="H399" i="41" s="1"/>
  <c r="G398" i="41"/>
  <c r="H398" i="41" s="1"/>
  <c r="G397" i="41"/>
  <c r="H397" i="41" s="1"/>
  <c r="G396" i="41"/>
  <c r="H396" i="41" s="1"/>
  <c r="G395" i="41"/>
  <c r="H395" i="41" s="1"/>
  <c r="G394" i="41"/>
  <c r="H394" i="41" s="1"/>
  <c r="G393" i="41"/>
  <c r="H393" i="41" s="1"/>
  <c r="G392" i="41"/>
  <c r="H392" i="41" s="1"/>
  <c r="G391" i="41"/>
  <c r="H391" i="41" s="1"/>
  <c r="G390" i="41"/>
  <c r="H390" i="41" s="1"/>
  <c r="G389" i="41"/>
  <c r="H389" i="41" s="1"/>
  <c r="G388" i="41"/>
  <c r="H388" i="41" s="1"/>
  <c r="G387" i="41"/>
  <c r="H387" i="41" s="1"/>
  <c r="G386" i="41"/>
  <c r="H386" i="41" s="1"/>
  <c r="G385" i="41"/>
  <c r="H385" i="41" s="1"/>
  <c r="G384" i="41"/>
  <c r="H384" i="41" s="1"/>
  <c r="G383" i="41"/>
  <c r="H383" i="41" s="1"/>
  <c r="G382" i="41"/>
  <c r="H382" i="41" s="1"/>
  <c r="G381" i="41"/>
  <c r="H381" i="41" s="1"/>
  <c r="G380" i="41"/>
  <c r="H380" i="41" s="1"/>
  <c r="G379" i="41"/>
  <c r="H379" i="41" s="1"/>
  <c r="G378" i="41"/>
  <c r="H378" i="41" s="1"/>
  <c r="G373" i="41"/>
  <c r="H373" i="41" s="1"/>
  <c r="G372" i="41"/>
  <c r="H372" i="41" s="1"/>
  <c r="G371" i="41"/>
  <c r="H371" i="41" s="1"/>
  <c r="G370" i="41"/>
  <c r="H370" i="41" s="1"/>
  <c r="G369" i="41"/>
  <c r="H369" i="41" s="1"/>
  <c r="G367" i="41"/>
  <c r="H367" i="41" s="1"/>
  <c r="G366" i="41"/>
  <c r="H366" i="41" s="1"/>
  <c r="G365" i="41"/>
  <c r="H365" i="41" s="1"/>
  <c r="G364" i="41"/>
  <c r="H364" i="41" s="1"/>
  <c r="G361" i="41"/>
  <c r="H361" i="41" s="1"/>
  <c r="G359" i="41"/>
  <c r="H359" i="41" s="1"/>
  <c r="G355" i="41"/>
  <c r="H355" i="41" s="1"/>
  <c r="G354" i="41"/>
  <c r="H354" i="41" s="1"/>
  <c r="G353" i="41"/>
  <c r="H353" i="41" s="1"/>
  <c r="G352" i="41"/>
  <c r="H352" i="41" s="1"/>
  <c r="G351" i="41"/>
  <c r="H351" i="41" s="1"/>
  <c r="G350" i="41"/>
  <c r="H350" i="41" s="1"/>
  <c r="G349" i="41"/>
  <c r="H349" i="41" s="1"/>
  <c r="G348" i="41"/>
  <c r="H348" i="41" s="1"/>
  <c r="G347" i="41"/>
  <c r="H347" i="41" s="1"/>
  <c r="G346" i="41"/>
  <c r="H346" i="41" s="1"/>
  <c r="G345" i="41"/>
  <c r="H345" i="41" s="1"/>
  <c r="G344" i="41"/>
  <c r="H344" i="41" s="1"/>
  <c r="G343" i="41"/>
  <c r="H343" i="41" s="1"/>
  <c r="G342" i="41"/>
  <c r="H342" i="41" s="1"/>
  <c r="G341" i="41"/>
  <c r="H341" i="41" s="1"/>
  <c r="G340" i="41"/>
  <c r="H340" i="41" s="1"/>
  <c r="G339" i="41"/>
  <c r="H339" i="41" s="1"/>
  <c r="G338" i="41"/>
  <c r="H338" i="41" s="1"/>
  <c r="G337" i="41"/>
  <c r="H337" i="41" s="1"/>
  <c r="G336" i="41"/>
  <c r="H336" i="41" s="1"/>
  <c r="G335" i="41"/>
  <c r="H335" i="41" s="1"/>
  <c r="G334" i="41"/>
  <c r="H334" i="41" s="1"/>
  <c r="G333" i="41"/>
  <c r="H333" i="41" s="1"/>
  <c r="G332" i="41"/>
  <c r="H332" i="41" s="1"/>
  <c r="G331" i="41"/>
  <c r="H331" i="41" s="1"/>
  <c r="G330" i="41"/>
  <c r="H330" i="41" s="1"/>
  <c r="G329" i="41"/>
  <c r="H329" i="41" s="1"/>
  <c r="G328" i="41"/>
  <c r="H328" i="41" s="1"/>
  <c r="G327" i="41"/>
  <c r="H327" i="41" s="1"/>
  <c r="G326" i="41"/>
  <c r="H326" i="41" s="1"/>
  <c r="G325" i="41"/>
  <c r="H325" i="41" s="1"/>
  <c r="G324" i="41"/>
  <c r="H324" i="41" s="1"/>
  <c r="G323" i="41"/>
  <c r="H323" i="41" s="1"/>
  <c r="G322" i="41"/>
  <c r="H322" i="41" s="1"/>
  <c r="G321" i="41"/>
  <c r="H321" i="41" s="1"/>
  <c r="G320" i="41"/>
  <c r="H320" i="41" s="1"/>
  <c r="G319" i="41"/>
  <c r="H319" i="41" s="1"/>
  <c r="G318" i="41"/>
  <c r="H318" i="41" s="1"/>
  <c r="G317" i="41"/>
  <c r="H317" i="41" s="1"/>
  <c r="G316" i="41"/>
  <c r="H316" i="41" s="1"/>
  <c r="G315" i="41"/>
  <c r="H315" i="41" s="1"/>
  <c r="G314" i="41"/>
  <c r="H314" i="41" s="1"/>
  <c r="G313" i="41"/>
  <c r="H313" i="41" s="1"/>
  <c r="G312" i="41"/>
  <c r="H312" i="41" s="1"/>
  <c r="G311" i="41"/>
  <c r="H311" i="41" s="1"/>
  <c r="G310" i="41"/>
  <c r="H310" i="41" s="1"/>
  <c r="G309" i="41"/>
  <c r="H309" i="41" s="1"/>
  <c r="G308" i="41"/>
  <c r="H308" i="41" s="1"/>
  <c r="G307" i="41"/>
  <c r="H307" i="41" s="1"/>
  <c r="G306" i="41"/>
  <c r="H306" i="41" s="1"/>
  <c r="G305" i="41"/>
  <c r="H305" i="41" s="1"/>
  <c r="G304" i="41"/>
  <c r="H304" i="41" s="1"/>
  <c r="G303" i="41"/>
  <c r="H303" i="41" s="1"/>
  <c r="G302" i="41"/>
  <c r="H302" i="41" s="1"/>
  <c r="G301" i="41"/>
  <c r="H301" i="41" s="1"/>
  <c r="G300" i="41"/>
  <c r="H300" i="41" s="1"/>
  <c r="G299" i="41"/>
  <c r="H299" i="41" s="1"/>
  <c r="G298" i="41"/>
  <c r="H298" i="41" s="1"/>
  <c r="G297" i="41"/>
  <c r="H297" i="41" s="1"/>
  <c r="G296" i="41"/>
  <c r="H296" i="41" s="1"/>
  <c r="G252" i="41"/>
  <c r="H252" i="41" s="1"/>
  <c r="G251" i="41"/>
  <c r="H251" i="41" s="1"/>
  <c r="G250" i="41"/>
  <c r="H250" i="41" s="1"/>
  <c r="G249" i="41"/>
  <c r="H249" i="41" s="1"/>
  <c r="G248" i="41"/>
  <c r="H248" i="41" s="1"/>
  <c r="G247" i="41"/>
  <c r="H247" i="41" s="1"/>
  <c r="G246" i="41"/>
  <c r="H246" i="41" s="1"/>
  <c r="G245" i="41"/>
  <c r="H245" i="41" s="1"/>
  <c r="G244" i="41"/>
  <c r="H244" i="41" s="1"/>
  <c r="G243" i="41"/>
  <c r="H243" i="41" s="1"/>
  <c r="G242" i="41"/>
  <c r="H242" i="41" s="1"/>
  <c r="G241" i="41"/>
  <c r="H241" i="41" s="1"/>
  <c r="G240" i="41"/>
  <c r="H240" i="41" s="1"/>
  <c r="G239" i="41"/>
  <c r="H239" i="41" s="1"/>
  <c r="G238" i="41"/>
  <c r="H238" i="41" s="1"/>
  <c r="G237" i="41"/>
  <c r="H237" i="41" s="1"/>
  <c r="G236" i="41"/>
  <c r="H236" i="41" s="1"/>
  <c r="G235" i="41"/>
  <c r="H235" i="41" s="1"/>
  <c r="G234" i="41"/>
  <c r="H234" i="41" s="1"/>
  <c r="G233" i="41"/>
  <c r="H233" i="41" s="1"/>
  <c r="G232" i="41"/>
  <c r="H232" i="41" s="1"/>
  <c r="G231" i="41"/>
  <c r="H231" i="41" s="1"/>
  <c r="G230" i="41"/>
  <c r="H230" i="41" s="1"/>
  <c r="G229" i="41"/>
  <c r="H229" i="41" s="1"/>
  <c r="G228" i="41"/>
  <c r="H228" i="41" s="1"/>
  <c r="G227" i="41"/>
  <c r="H227" i="41" s="1"/>
  <c r="G226" i="41"/>
  <c r="H226" i="41" s="1"/>
  <c r="G225" i="41"/>
  <c r="H225" i="41" s="1"/>
  <c r="G224" i="41"/>
  <c r="H224" i="41" s="1"/>
  <c r="G223" i="41"/>
  <c r="H223" i="41" s="1"/>
  <c r="G222" i="41"/>
  <c r="H222" i="41" s="1"/>
  <c r="G221" i="41"/>
  <c r="H221" i="41" s="1"/>
  <c r="G220" i="41"/>
  <c r="H220" i="41" s="1"/>
  <c r="G219" i="41"/>
  <c r="H219" i="41" s="1"/>
  <c r="G218" i="41"/>
  <c r="H218" i="41" s="1"/>
  <c r="G217" i="41"/>
  <c r="H217" i="41" s="1"/>
  <c r="G216" i="41"/>
  <c r="H216" i="41" s="1"/>
  <c r="G215" i="41"/>
  <c r="H215" i="41" s="1"/>
  <c r="G214" i="41"/>
  <c r="H214" i="41" s="1"/>
  <c r="G213" i="41"/>
  <c r="H213" i="41" s="1"/>
  <c r="G212" i="41"/>
  <c r="H212" i="41" s="1"/>
  <c r="G211" i="41"/>
  <c r="H211" i="41" s="1"/>
  <c r="G210" i="41"/>
  <c r="H210" i="41" s="1"/>
  <c r="G208" i="41"/>
  <c r="H208" i="41" s="1"/>
  <c r="G207" i="41"/>
  <c r="H207" i="41" s="1"/>
  <c r="G206" i="41"/>
  <c r="H206" i="41" s="1"/>
  <c r="G205" i="41"/>
  <c r="H205" i="41" s="1"/>
  <c r="G204" i="41"/>
  <c r="H204" i="41" s="1"/>
  <c r="G203" i="41"/>
  <c r="H203" i="41" s="1"/>
  <c r="G202" i="41"/>
  <c r="H202" i="41" s="1"/>
  <c r="G201" i="41"/>
  <c r="H201" i="41" s="1"/>
  <c r="G200" i="41"/>
  <c r="H200" i="41" s="1"/>
  <c r="G199" i="41"/>
  <c r="H199" i="41" s="1"/>
  <c r="G198" i="41"/>
  <c r="H198" i="41" s="1"/>
  <c r="G197" i="41"/>
  <c r="H197" i="41" s="1"/>
  <c r="G196" i="41"/>
  <c r="H196" i="41" s="1"/>
  <c r="G195" i="41"/>
  <c r="H195" i="41" s="1"/>
  <c r="G194" i="41"/>
  <c r="H194" i="41" s="1"/>
  <c r="G193" i="41"/>
  <c r="H193" i="41" s="1"/>
  <c r="G192" i="41"/>
  <c r="H192" i="41" s="1"/>
  <c r="G191" i="41"/>
  <c r="H191" i="41" s="1"/>
  <c r="G190" i="41"/>
  <c r="H190" i="41" s="1"/>
  <c r="G189" i="41"/>
  <c r="H189" i="41" s="1"/>
  <c r="G188" i="41"/>
  <c r="H188" i="41" s="1"/>
  <c r="G187" i="41"/>
  <c r="H187" i="41" s="1"/>
  <c r="G186" i="41"/>
  <c r="H186" i="41" s="1"/>
  <c r="G185" i="41"/>
  <c r="H185" i="41" s="1"/>
  <c r="G184" i="41"/>
  <c r="H184" i="41" s="1"/>
  <c r="G183" i="41"/>
  <c r="H183" i="41" s="1"/>
  <c r="G182" i="41"/>
  <c r="H182" i="41" s="1"/>
  <c r="G181" i="41"/>
  <c r="H181" i="41" s="1"/>
  <c r="G180" i="41"/>
  <c r="H180" i="41" s="1"/>
  <c r="G179" i="41"/>
  <c r="H179" i="41" s="1"/>
  <c r="G178" i="41"/>
  <c r="H178" i="41" s="1"/>
  <c r="G177" i="41"/>
  <c r="H177" i="41" s="1"/>
  <c r="G176" i="41"/>
  <c r="H176" i="41" s="1"/>
  <c r="G175" i="41"/>
  <c r="H175" i="41" s="1"/>
  <c r="G174" i="41"/>
  <c r="H174" i="41" s="1"/>
  <c r="G173" i="41"/>
  <c r="H173" i="41" s="1"/>
  <c r="G172" i="41"/>
  <c r="H172" i="41" s="1"/>
  <c r="G171" i="41"/>
  <c r="H171" i="41" s="1"/>
  <c r="G170" i="41"/>
  <c r="H170" i="41" s="1"/>
  <c r="G169" i="41"/>
  <c r="H169" i="41" s="1"/>
  <c r="G168" i="41"/>
  <c r="H168" i="41" s="1"/>
  <c r="G167" i="41"/>
  <c r="H167" i="41" s="1"/>
  <c r="G166" i="41"/>
  <c r="H166" i="41" s="1"/>
  <c r="G165" i="41"/>
  <c r="H165" i="41" s="1"/>
  <c r="G164" i="41"/>
  <c r="H164" i="41" s="1"/>
  <c r="G163" i="41"/>
  <c r="H163" i="41" s="1"/>
  <c r="G162" i="41"/>
  <c r="H162" i="41" s="1"/>
  <c r="G161" i="41"/>
  <c r="H161" i="41" s="1"/>
  <c r="G160" i="41"/>
  <c r="H160" i="41" s="1"/>
  <c r="G159" i="41"/>
  <c r="H159" i="41" s="1"/>
  <c r="G158" i="41"/>
  <c r="H158" i="41" s="1"/>
  <c r="G157" i="41"/>
  <c r="H157" i="41" s="1"/>
  <c r="G156" i="41"/>
  <c r="H156" i="41" s="1"/>
  <c r="G155" i="41"/>
  <c r="H155" i="41" s="1"/>
  <c r="G154" i="41"/>
  <c r="H154" i="41" s="1"/>
  <c r="G152" i="41"/>
  <c r="H152" i="41" s="1"/>
  <c r="G151" i="41"/>
  <c r="H151" i="41" s="1"/>
  <c r="G150" i="41"/>
  <c r="H150" i="41" s="1"/>
  <c r="G149" i="41"/>
  <c r="H149" i="41" s="1"/>
  <c r="G148" i="41"/>
  <c r="H148" i="41" s="1"/>
  <c r="G147" i="41"/>
  <c r="H147" i="41" s="1"/>
  <c r="G146" i="41"/>
  <c r="H146" i="41" s="1"/>
  <c r="G145" i="41"/>
  <c r="H145" i="41" s="1"/>
  <c r="G144" i="41"/>
  <c r="H144" i="41" s="1"/>
  <c r="G143" i="41"/>
  <c r="H143" i="41" s="1"/>
  <c r="G142" i="41"/>
  <c r="H142" i="41" s="1"/>
  <c r="G141" i="41"/>
  <c r="H141" i="41" s="1"/>
  <c r="G140" i="41"/>
  <c r="H140" i="41" s="1"/>
  <c r="G139" i="41"/>
  <c r="H139" i="41" s="1"/>
  <c r="G138" i="41"/>
  <c r="H138" i="41" s="1"/>
  <c r="G137" i="41"/>
  <c r="H137" i="41" s="1"/>
  <c r="G136" i="41"/>
  <c r="H136" i="41" s="1"/>
  <c r="G135" i="41"/>
  <c r="H135" i="41" s="1"/>
  <c r="G134" i="41"/>
  <c r="H134" i="41" s="1"/>
  <c r="G133" i="41"/>
  <c r="H133" i="41" s="1"/>
  <c r="G132" i="41"/>
  <c r="H132" i="41" s="1"/>
  <c r="G119" i="41"/>
  <c r="H119" i="41" s="1"/>
  <c r="G118" i="41"/>
  <c r="H118" i="41" s="1"/>
  <c r="G117" i="41"/>
  <c r="H117" i="41" s="1"/>
  <c r="G100" i="41"/>
  <c r="H100" i="41" s="1"/>
  <c r="G99" i="41"/>
  <c r="H99" i="41" s="1"/>
  <c r="G98" i="41"/>
  <c r="H98" i="41" s="1"/>
  <c r="G97" i="41"/>
  <c r="H97" i="41" s="1"/>
  <c r="G96" i="41"/>
  <c r="H96" i="41" s="1"/>
  <c r="G95" i="41"/>
  <c r="H95" i="41" s="1"/>
  <c r="G94" i="41"/>
  <c r="H94" i="41" s="1"/>
  <c r="G93" i="41"/>
  <c r="H93" i="41" s="1"/>
  <c r="G91" i="41"/>
  <c r="H91" i="41" s="1"/>
  <c r="G89" i="41"/>
  <c r="H89" i="41" s="1"/>
  <c r="G87" i="41"/>
  <c r="H87" i="41" s="1"/>
  <c r="G85" i="41"/>
  <c r="H85" i="41" s="1"/>
  <c r="G83" i="41"/>
  <c r="H83" i="41" s="1"/>
  <c r="G81" i="41"/>
  <c r="H81" i="41" s="1"/>
  <c r="G80" i="41"/>
  <c r="H80" i="41" s="1"/>
  <c r="G79" i="41"/>
  <c r="H79" i="41" s="1"/>
  <c r="G78" i="41"/>
  <c r="H78" i="41" s="1"/>
  <c r="G76" i="41"/>
  <c r="H76" i="41" s="1"/>
  <c r="G74" i="41"/>
  <c r="H74" i="41" s="1"/>
  <c r="G71" i="41"/>
  <c r="H71" i="41" s="1"/>
  <c r="G69" i="41"/>
  <c r="H69" i="41" s="1"/>
  <c r="G67" i="41"/>
  <c r="H67" i="41" s="1"/>
  <c r="G65" i="41"/>
  <c r="H65" i="41" s="1"/>
  <c r="G63" i="41"/>
  <c r="H63" i="41" s="1"/>
  <c r="G61" i="41"/>
  <c r="H61" i="41" s="1"/>
  <c r="G59" i="41"/>
  <c r="H59" i="41" s="1"/>
  <c r="G57" i="41"/>
  <c r="H57" i="41" s="1"/>
  <c r="G54" i="41"/>
  <c r="H54" i="41" s="1"/>
  <c r="G53" i="41"/>
  <c r="H53" i="41" s="1"/>
  <c r="G52" i="41"/>
  <c r="H52" i="41" s="1"/>
  <c r="G51" i="41"/>
  <c r="H51" i="41" s="1"/>
  <c r="G49" i="41"/>
  <c r="H49" i="41" s="1"/>
  <c r="G47" i="41"/>
  <c r="H47" i="41" s="1"/>
  <c r="G45" i="41"/>
  <c r="H45" i="41" s="1"/>
  <c r="G43" i="41"/>
  <c r="H43" i="41" s="1"/>
  <c r="G41" i="41"/>
  <c r="H41" i="41" s="1"/>
  <c r="G39" i="41"/>
  <c r="H39" i="41" s="1"/>
  <c r="G38" i="41"/>
  <c r="H38" i="41" s="1"/>
  <c r="G37" i="41"/>
  <c r="H37" i="41" s="1"/>
  <c r="G35" i="41"/>
  <c r="H35" i="41" s="1"/>
  <c r="G33" i="41"/>
  <c r="H33" i="41" s="1"/>
  <c r="G31" i="41"/>
  <c r="H31" i="41" s="1"/>
  <c r="G29" i="41"/>
  <c r="H29" i="41" s="1"/>
  <c r="G27" i="41"/>
  <c r="H27" i="41" s="1"/>
  <c r="G25" i="41"/>
  <c r="H25" i="41" s="1"/>
  <c r="G24" i="41"/>
  <c r="H24" i="41" s="1"/>
  <c r="G23" i="41"/>
  <c r="H23" i="41" s="1"/>
  <c r="G21" i="41"/>
  <c r="H21" i="41" s="1"/>
  <c r="G19" i="41"/>
  <c r="H19" i="41" s="1"/>
  <c r="G17" i="41"/>
  <c r="H17" i="41" s="1"/>
  <c r="G15" i="41"/>
  <c r="H15" i="41" s="1"/>
  <c r="G11" i="41"/>
  <c r="H11" i="41" s="1"/>
  <c r="G10" i="41"/>
  <c r="H10" i="41" s="1"/>
  <c r="G9" i="41"/>
  <c r="H9" i="41" s="1"/>
  <c r="G8" i="41"/>
  <c r="H8" i="41" s="1"/>
  <c r="G7" i="41"/>
  <c r="H7" i="41" s="1"/>
  <c r="G6" i="41"/>
  <c r="H6" i="41" s="1"/>
  <c r="G5" i="41"/>
  <c r="H5" i="41" s="1"/>
  <c r="G4" i="41"/>
  <c r="H4" i="41" s="1"/>
  <c r="G3" i="41"/>
  <c r="H3" i="41" s="1"/>
</calcChain>
</file>

<file path=xl/sharedStrings.xml><?xml version="1.0" encoding="utf-8"?>
<sst xmlns="http://schemas.openxmlformats.org/spreadsheetml/2006/main" count="15393" uniqueCount="1665">
  <si>
    <t>Category</t>
  </si>
  <si>
    <t>Category description</t>
  </si>
  <si>
    <t>Groups</t>
  </si>
  <si>
    <t>Group description</t>
  </si>
  <si>
    <t>Sub Groups</t>
  </si>
  <si>
    <t>Sub Group description</t>
  </si>
  <si>
    <t>Status</t>
  </si>
  <si>
    <t>C1</t>
  </si>
  <si>
    <t>Attendances</t>
  </si>
  <si>
    <t>A01</t>
  </si>
  <si>
    <t>General Practitioners</t>
  </si>
  <si>
    <t>A01.1</t>
  </si>
  <si>
    <t>Emergency Attendance after hours</t>
  </si>
  <si>
    <t>no MBS items in schedule</t>
  </si>
  <si>
    <t>A01.2</t>
  </si>
  <si>
    <t>GP Initiated Attendance</t>
  </si>
  <si>
    <t>A01.3</t>
  </si>
  <si>
    <t>Hospital Initiated Attendance</t>
  </si>
  <si>
    <t>A01.4</t>
  </si>
  <si>
    <t>After Hours Attendance</t>
  </si>
  <si>
    <t>A01.5</t>
  </si>
  <si>
    <t>After Midnight Attendance</t>
  </si>
  <si>
    <t>A01.6</t>
  </si>
  <si>
    <t>Phone Consultations</t>
  </si>
  <si>
    <t>A01.7</t>
  </si>
  <si>
    <t>Travel Costs</t>
  </si>
  <si>
    <t>A02</t>
  </si>
  <si>
    <t>Other non referred attendance</t>
  </si>
  <si>
    <t>A02.0</t>
  </si>
  <si>
    <t>A03</t>
  </si>
  <si>
    <t>Specialist</t>
  </si>
  <si>
    <t>A03.2</t>
  </si>
  <si>
    <t>Specialist Initiated Attendance</t>
  </si>
  <si>
    <t>A03.3</t>
  </si>
  <si>
    <t>A03.4</t>
  </si>
  <si>
    <t>A03.5</t>
  </si>
  <si>
    <t>A04</t>
  </si>
  <si>
    <t>A04.0</t>
  </si>
  <si>
    <t>MBS items</t>
  </si>
  <si>
    <t>some MBS items excluded from WAGMSS</t>
  </si>
  <si>
    <t>A04.3</t>
  </si>
  <si>
    <t/>
  </si>
  <si>
    <t>A04.4</t>
  </si>
  <si>
    <t>A04.5</t>
  </si>
  <si>
    <t>A05</t>
  </si>
  <si>
    <t>Prolonged Professional Attendances</t>
  </si>
  <si>
    <t>A05.0</t>
  </si>
  <si>
    <t>A06</t>
  </si>
  <si>
    <t>Group Therapy</t>
  </si>
  <si>
    <t>A06.0</t>
  </si>
  <si>
    <t>Family Group Therapy</t>
  </si>
  <si>
    <t>A07</t>
  </si>
  <si>
    <t>Acupuncture</t>
  </si>
  <si>
    <t>A08</t>
  </si>
  <si>
    <t>Consultant Psychiatrist</t>
  </si>
  <si>
    <t>A08.0</t>
  </si>
  <si>
    <t>Referred Consultation</t>
  </si>
  <si>
    <t>A09</t>
  </si>
  <si>
    <t>Contact Lenses Attendances</t>
  </si>
  <si>
    <t>A09.0</t>
  </si>
  <si>
    <t>A10</t>
  </si>
  <si>
    <t>Optometric Services</t>
  </si>
  <si>
    <t>not included in WAGMSS</t>
  </si>
  <si>
    <t>A11</t>
  </si>
  <si>
    <t>A12</t>
  </si>
  <si>
    <t>Consultant Occupational Physician</t>
  </si>
  <si>
    <t>A12.0</t>
  </si>
  <si>
    <t>A13</t>
  </si>
  <si>
    <t>Public Health Physician attendance</t>
  </si>
  <si>
    <t>A13.0</t>
  </si>
  <si>
    <t>no other item applies</t>
  </si>
  <si>
    <t>A14</t>
  </si>
  <si>
    <t>Health Assessments</t>
  </si>
  <si>
    <t>A14.0</t>
  </si>
  <si>
    <t>A15</t>
  </si>
  <si>
    <t>A15.1</t>
  </si>
  <si>
    <t>A15.2</t>
  </si>
  <si>
    <t>Case Conferences</t>
  </si>
  <si>
    <t>A16</t>
  </si>
  <si>
    <t>Medical Practitioner (Sports Physician)</t>
  </si>
  <si>
    <t>A16.0</t>
  </si>
  <si>
    <t>A17</t>
  </si>
  <si>
    <t>A17.0</t>
  </si>
  <si>
    <t>A18</t>
  </si>
  <si>
    <t>General practice associated with PIP incentive payment</t>
  </si>
  <si>
    <t>A19</t>
  </si>
  <si>
    <t>Other non referred attendances associated with PIP</t>
  </si>
  <si>
    <t>A20</t>
  </si>
  <si>
    <t>GP Mental Health Treatment</t>
  </si>
  <si>
    <t>A20.1</t>
  </si>
  <si>
    <t>GP Mental Health Treatment Plans</t>
  </si>
  <si>
    <t>A20.2</t>
  </si>
  <si>
    <t>Focussed Psychological Strategies</t>
  </si>
  <si>
    <t>A21</t>
  </si>
  <si>
    <t>Medical Practitioner (Emergency Physician)</t>
  </si>
  <si>
    <t>A22</t>
  </si>
  <si>
    <t>GP after hours attendances to which no other item applies</t>
  </si>
  <si>
    <t>A22.0</t>
  </si>
  <si>
    <t>A23</t>
  </si>
  <si>
    <t>Other non referred after hours attendances to which no other item applies</t>
  </si>
  <si>
    <t>A23.0</t>
  </si>
  <si>
    <t>A24</t>
  </si>
  <si>
    <t>Pain &amp; Palliative Medicines</t>
  </si>
  <si>
    <t>A24.1</t>
  </si>
  <si>
    <t>Pain Medicine Attendances</t>
  </si>
  <si>
    <t>A24.2</t>
  </si>
  <si>
    <t>Pain Medicine Case Conferences</t>
  </si>
  <si>
    <t>A24.3</t>
  </si>
  <si>
    <t>Palliative Medicine Attendances</t>
  </si>
  <si>
    <t>A24.4</t>
  </si>
  <si>
    <t>Palliative Medicine Case Conferences</t>
  </si>
  <si>
    <t>A25</t>
  </si>
  <si>
    <t>Outer Metropolitan Specialist Trainees</t>
  </si>
  <si>
    <t>A25.0</t>
  </si>
  <si>
    <t>A26</t>
  </si>
  <si>
    <t>Neurosurgery Attendances</t>
  </si>
  <si>
    <t>A26.0</t>
  </si>
  <si>
    <t>A27</t>
  </si>
  <si>
    <t>Pregnancy Support Counselling</t>
  </si>
  <si>
    <t>A27.0</t>
  </si>
  <si>
    <t>A28</t>
  </si>
  <si>
    <t>Geriatric Medicine</t>
  </si>
  <si>
    <t>A28.0</t>
  </si>
  <si>
    <t>A29</t>
  </si>
  <si>
    <t>Early intervention services for children with Autism, Pervasive Developmental Disorder or Disability</t>
  </si>
  <si>
    <t>A29.0</t>
  </si>
  <si>
    <t>A30</t>
  </si>
  <si>
    <t>Medical Practitioners (incl GPs, Specialist or Consultant Physician) Telehealth Attendances</t>
  </si>
  <si>
    <t>A30.1</t>
  </si>
  <si>
    <t>Telehealth Attendance at Consulting Rooms, Home visits or Other Institutions</t>
  </si>
  <si>
    <t>A30.2</t>
  </si>
  <si>
    <t>Telehealth Attendance at a Residential Aged Care Facility</t>
  </si>
  <si>
    <t>C2</t>
  </si>
  <si>
    <t>Diagnostic Procedures &amp; Investigations</t>
  </si>
  <si>
    <t>D1</t>
  </si>
  <si>
    <t>Miscellaneous Diagnostic Procedures &amp; Investigations</t>
  </si>
  <si>
    <t>D1.01</t>
  </si>
  <si>
    <t>Neurology</t>
  </si>
  <si>
    <t>D1.02</t>
  </si>
  <si>
    <t>D1.03</t>
  </si>
  <si>
    <t>Otolaryngology</t>
  </si>
  <si>
    <t>D1.04</t>
  </si>
  <si>
    <t>Respiratory</t>
  </si>
  <si>
    <t>D1.05</t>
  </si>
  <si>
    <t>Vascular</t>
  </si>
  <si>
    <t>D1.06</t>
  </si>
  <si>
    <t>Cardiovascular</t>
  </si>
  <si>
    <t>D1.07</t>
  </si>
  <si>
    <t>Gastroenterology &amp; Colorectal</t>
  </si>
  <si>
    <t>D1.08</t>
  </si>
  <si>
    <t>Genito/Urinary Physiological Investigations</t>
  </si>
  <si>
    <t>D1.09</t>
  </si>
  <si>
    <t>Allergy Testing</t>
  </si>
  <si>
    <t>D1.10</t>
  </si>
  <si>
    <t>Other</t>
  </si>
  <si>
    <t>D2</t>
  </si>
  <si>
    <t>Nuclear Medicine (non imaging)</t>
  </si>
  <si>
    <t>D2.0</t>
  </si>
  <si>
    <t>C3</t>
  </si>
  <si>
    <t>Therapeutic Procedures</t>
  </si>
  <si>
    <t>T01</t>
  </si>
  <si>
    <t>Miscellaneous Therapeutic Procedures</t>
  </si>
  <si>
    <t>T01.01</t>
  </si>
  <si>
    <t>Hyperbaric Oxygen Therapy</t>
  </si>
  <si>
    <t>T01.02</t>
  </si>
  <si>
    <t>Dialysis</t>
  </si>
  <si>
    <t>T01.03</t>
  </si>
  <si>
    <t>Assisted Reproductive Services</t>
  </si>
  <si>
    <t>T01.04</t>
  </si>
  <si>
    <t>Paediatric &amp; Neonatal</t>
  </si>
  <si>
    <t>T01.05</t>
  </si>
  <si>
    <t>T01.06</t>
  </si>
  <si>
    <t>Gastroenterology</t>
  </si>
  <si>
    <t>T01.08</t>
  </si>
  <si>
    <t>Haematology</t>
  </si>
  <si>
    <t>T01.09</t>
  </si>
  <si>
    <t>T01.10</t>
  </si>
  <si>
    <t>Management &amp; Procedures undertaken in ICU</t>
  </si>
  <si>
    <t>T01.11</t>
  </si>
  <si>
    <t>T01.12</t>
  </si>
  <si>
    <t>Dermatology</t>
  </si>
  <si>
    <t>T01.13</t>
  </si>
  <si>
    <t>Other Therapeutic Procedures</t>
  </si>
  <si>
    <t>T02</t>
  </si>
  <si>
    <t>Radiation Oncology</t>
  </si>
  <si>
    <t>T03</t>
  </si>
  <si>
    <t>Therapeutic Nuclear Medicine</t>
  </si>
  <si>
    <t>T03.0</t>
  </si>
  <si>
    <t>T04</t>
  </si>
  <si>
    <t>Obstetrics</t>
  </si>
  <si>
    <t>T04.1</t>
  </si>
  <si>
    <t>T04.2</t>
  </si>
  <si>
    <t>T04.3</t>
  </si>
  <si>
    <t>Post Partum Care</t>
  </si>
  <si>
    <t>T04.4</t>
  </si>
  <si>
    <t>Interventional Techniques</t>
  </si>
  <si>
    <t>T06</t>
  </si>
  <si>
    <t>Anaesthesia attendances &amp; consultations</t>
  </si>
  <si>
    <t>T06.0</t>
  </si>
  <si>
    <t>T07</t>
  </si>
  <si>
    <t>Regional or Field Nerve Blocks</t>
  </si>
  <si>
    <t>T07.1</t>
  </si>
  <si>
    <t>T07.2</t>
  </si>
  <si>
    <t>T08</t>
  </si>
  <si>
    <t>Surgical Operations</t>
  </si>
  <si>
    <t>T08.01</t>
  </si>
  <si>
    <t>General</t>
  </si>
  <si>
    <t>T08.02</t>
  </si>
  <si>
    <t>Colorectal</t>
  </si>
  <si>
    <t>T08.03</t>
  </si>
  <si>
    <t>T08.04</t>
  </si>
  <si>
    <t>Gynaecological</t>
  </si>
  <si>
    <t>T08.05</t>
  </si>
  <si>
    <t>Urological</t>
  </si>
  <si>
    <t>T08.06</t>
  </si>
  <si>
    <t>Cardio -Thoracic</t>
  </si>
  <si>
    <t>T08.07</t>
  </si>
  <si>
    <t>Neurosurgical</t>
  </si>
  <si>
    <t>T08.08</t>
  </si>
  <si>
    <t>Ear, Nose &amp; Throat</t>
  </si>
  <si>
    <t>T08.09</t>
  </si>
  <si>
    <t>T08.10</t>
  </si>
  <si>
    <t>Operations for Osteomyelitis</t>
  </si>
  <si>
    <t>T08.11</t>
  </si>
  <si>
    <t>Paediatric</t>
  </si>
  <si>
    <t>T08.12</t>
  </si>
  <si>
    <t>Amputations</t>
  </si>
  <si>
    <t>T08.13</t>
  </si>
  <si>
    <t>Plastic &amp; Reconstructive</t>
  </si>
  <si>
    <t>T08.14</t>
  </si>
  <si>
    <t>Hand Surgery</t>
  </si>
  <si>
    <t>T08.15</t>
  </si>
  <si>
    <t>Orthopaedic</t>
  </si>
  <si>
    <t>T08.16</t>
  </si>
  <si>
    <t>Radiofrequency Ablations</t>
  </si>
  <si>
    <t>T09</t>
  </si>
  <si>
    <t>Assistance at Operations</t>
  </si>
  <si>
    <t>T09.0</t>
  </si>
  <si>
    <t>T10</t>
  </si>
  <si>
    <t>Anaesthesia</t>
  </si>
  <si>
    <t>T10.01</t>
  </si>
  <si>
    <t>Anaesthesia administered to Head</t>
  </si>
  <si>
    <t>T10.02</t>
  </si>
  <si>
    <t>Anaesthesia administered to Neck</t>
  </si>
  <si>
    <t>T10.03</t>
  </si>
  <si>
    <t>Anaesthesia administered to Thorax</t>
  </si>
  <si>
    <t>T10.04</t>
  </si>
  <si>
    <t>Anaesthesia administered to Intrathoracic</t>
  </si>
  <si>
    <t>T10.05</t>
  </si>
  <si>
    <t>Anaesthesia administered to Spine &amp; Spinal Cord</t>
  </si>
  <si>
    <t>T10.06</t>
  </si>
  <si>
    <t>Anaesthesia administered to Upper Abdomen</t>
  </si>
  <si>
    <t>T10.07</t>
  </si>
  <si>
    <t>Anaesthesia administered to Lower Abdomen</t>
  </si>
  <si>
    <t>T10.08</t>
  </si>
  <si>
    <t>Anaesthesia administered to Perineum</t>
  </si>
  <si>
    <t>T10.09</t>
  </si>
  <si>
    <t>T10.10</t>
  </si>
  <si>
    <t>Anaesthesia administered to Upper Leg except Knee</t>
  </si>
  <si>
    <t>T10.11</t>
  </si>
  <si>
    <t>Anaesthesia administered to Knee &amp; Popliteal Area</t>
  </si>
  <si>
    <t>T10.12</t>
  </si>
  <si>
    <t>Anaesthesia administered to Lower Leg, below Knee</t>
  </si>
  <si>
    <t>T10.13</t>
  </si>
  <si>
    <t>Anaesthesia administered to Shoulder &amp; Axilla</t>
  </si>
  <si>
    <t>T10.14</t>
  </si>
  <si>
    <t>Anaesthesia administered to Upper Arm &amp; Elbow</t>
  </si>
  <si>
    <t>T10.15</t>
  </si>
  <si>
    <t>Anaesthesia administered to Forearm, Wrist &amp; Hand</t>
  </si>
  <si>
    <t>T10.16</t>
  </si>
  <si>
    <t>Anaesthesia administered for Burns</t>
  </si>
  <si>
    <t>T10.17</t>
  </si>
  <si>
    <t>Anaesthesia administered for Radiological or other Diagnostic or Therapeutic Procedures</t>
  </si>
  <si>
    <t>T10.18</t>
  </si>
  <si>
    <t>Miscellaneous</t>
  </si>
  <si>
    <t>T10.19</t>
  </si>
  <si>
    <t>Therapeutic or Diagnostic Services</t>
  </si>
  <si>
    <t>T10.20</t>
  </si>
  <si>
    <t>Anaesthesia administered in connection with Dental Service</t>
  </si>
  <si>
    <t>T10.26</t>
  </si>
  <si>
    <t>Assistance in Anaesthesia</t>
  </si>
  <si>
    <t>T11</t>
  </si>
  <si>
    <t>Botulinum Toxin Injections</t>
  </si>
  <si>
    <t>T11.0</t>
  </si>
  <si>
    <t>C4</t>
  </si>
  <si>
    <t>Oral &amp; Maxillofacial Services</t>
  </si>
  <si>
    <t>O01</t>
  </si>
  <si>
    <t>Consultations</t>
  </si>
  <si>
    <t>O01.0</t>
  </si>
  <si>
    <t>O02</t>
  </si>
  <si>
    <t>O02.0</t>
  </si>
  <si>
    <t>O03</t>
  </si>
  <si>
    <t>O03.0</t>
  </si>
  <si>
    <t>O04</t>
  </si>
  <si>
    <t>O04.0</t>
  </si>
  <si>
    <t>O05</t>
  </si>
  <si>
    <t>Pre Prosthetic</t>
  </si>
  <si>
    <t>O05.0</t>
  </si>
  <si>
    <t>O06</t>
  </si>
  <si>
    <t>Neurosurgery</t>
  </si>
  <si>
    <t>O06.0</t>
  </si>
  <si>
    <t>O07</t>
  </si>
  <si>
    <t>O07.0</t>
  </si>
  <si>
    <t>O08</t>
  </si>
  <si>
    <t>Temporomandibular Joint</t>
  </si>
  <si>
    <t>O08.0</t>
  </si>
  <si>
    <t>O09</t>
  </si>
  <si>
    <t>Treatment of Fractures</t>
  </si>
  <si>
    <t>O09.0</t>
  </si>
  <si>
    <t>O11</t>
  </si>
  <si>
    <t>O11.0</t>
  </si>
  <si>
    <t>C5</t>
  </si>
  <si>
    <t>Diagnostic Imaging Services</t>
  </si>
  <si>
    <t>I1</t>
  </si>
  <si>
    <t>Ultrasound</t>
  </si>
  <si>
    <t>I1.1</t>
  </si>
  <si>
    <t>I1.2</t>
  </si>
  <si>
    <t>Cardiac</t>
  </si>
  <si>
    <t>I1.3</t>
  </si>
  <si>
    <t>I1.4</t>
  </si>
  <si>
    <t>I1.5</t>
  </si>
  <si>
    <t>I1.6</t>
  </si>
  <si>
    <t>Musculoskeletal</t>
  </si>
  <si>
    <t>I2</t>
  </si>
  <si>
    <t>Computerised Tomography</t>
  </si>
  <si>
    <t>I2.01</t>
  </si>
  <si>
    <t>Head</t>
  </si>
  <si>
    <t>I2.02</t>
  </si>
  <si>
    <t>Neck</t>
  </si>
  <si>
    <t>I2.03</t>
  </si>
  <si>
    <t>Spine</t>
  </si>
  <si>
    <t>I2.04</t>
  </si>
  <si>
    <t>Chest &amp; Upper Abdomen</t>
  </si>
  <si>
    <t>I2.05</t>
  </si>
  <si>
    <t>Upper Abdomen</t>
  </si>
  <si>
    <t>I2.06</t>
  </si>
  <si>
    <t>Upper Abdomen &amp; Pelvis</t>
  </si>
  <si>
    <t>I2.07</t>
  </si>
  <si>
    <t>Extremities</t>
  </si>
  <si>
    <t>I2.08</t>
  </si>
  <si>
    <t>Chest, Abdomen, Pelvis &amp; Neck</t>
  </si>
  <si>
    <t>I2.09</t>
  </si>
  <si>
    <t>Brain, Chest &amp; Upper Abdomen</t>
  </si>
  <si>
    <t>I2.10</t>
  </si>
  <si>
    <t>Pelvimetry</t>
  </si>
  <si>
    <t>I2.11</t>
  </si>
  <si>
    <t>I2.12</t>
  </si>
  <si>
    <t>Spiral Angiography</t>
  </si>
  <si>
    <t>I3</t>
  </si>
  <si>
    <t>Diagnostic Radiology</t>
  </si>
  <si>
    <t>I3.01</t>
  </si>
  <si>
    <t>I3.02</t>
  </si>
  <si>
    <t>Shoulder or Pelvis</t>
  </si>
  <si>
    <t>I3.03</t>
  </si>
  <si>
    <t>I3.04</t>
  </si>
  <si>
    <t>I3.05</t>
  </si>
  <si>
    <t>Bone Age Study &amp; Skeletal Surveys</t>
  </si>
  <si>
    <t>I3.06</t>
  </si>
  <si>
    <t>Thoracic</t>
  </si>
  <si>
    <t>I3.07</t>
  </si>
  <si>
    <t>Urinary Tract</t>
  </si>
  <si>
    <t>I3.08</t>
  </si>
  <si>
    <t>Alimentary Tract &amp; Biliary System</t>
  </si>
  <si>
    <t>I3.09</t>
  </si>
  <si>
    <t>For Localisation of Foreign Bodies</t>
  </si>
  <si>
    <t>I3.10</t>
  </si>
  <si>
    <t>Breasts</t>
  </si>
  <si>
    <t>I3.11</t>
  </si>
  <si>
    <t>In Connection with Pregnancy</t>
  </si>
  <si>
    <t>I3.12</t>
  </si>
  <si>
    <t>With Opaque or Contrast Media</t>
  </si>
  <si>
    <t>I3.13</t>
  </si>
  <si>
    <t>Angiography</t>
  </si>
  <si>
    <t>I3.14</t>
  </si>
  <si>
    <t>Tomography</t>
  </si>
  <si>
    <t>I3.15</t>
  </si>
  <si>
    <t>Fluoroscopic Examinations</t>
  </si>
  <si>
    <t>I3.16</t>
  </si>
  <si>
    <t>Preparation for Radiological Procedure</t>
  </si>
  <si>
    <t>I3.17</t>
  </si>
  <si>
    <t>I4</t>
  </si>
  <si>
    <t>Nuclear Medicine</t>
  </si>
  <si>
    <t>I4.0</t>
  </si>
  <si>
    <t>Only provided on specific contract</t>
  </si>
  <si>
    <t>I5</t>
  </si>
  <si>
    <t>Magnetic Resonance Imaging</t>
  </si>
  <si>
    <t>I5.0</t>
  </si>
  <si>
    <t>C6</t>
  </si>
  <si>
    <t>Pathology Services</t>
  </si>
  <si>
    <t>P01</t>
  </si>
  <si>
    <t>P01.0</t>
  </si>
  <si>
    <t>P02</t>
  </si>
  <si>
    <t>Chemical</t>
  </si>
  <si>
    <t>P02.0</t>
  </si>
  <si>
    <t>P03</t>
  </si>
  <si>
    <t>Microbiology</t>
  </si>
  <si>
    <t>P03.0</t>
  </si>
  <si>
    <t>P04</t>
  </si>
  <si>
    <t>Immunology</t>
  </si>
  <si>
    <t>P04.0</t>
  </si>
  <si>
    <t>P05</t>
  </si>
  <si>
    <t>Tissue Pathology</t>
  </si>
  <si>
    <t>P05.0</t>
  </si>
  <si>
    <t>P06</t>
  </si>
  <si>
    <t>Cytology</t>
  </si>
  <si>
    <t>P06.0</t>
  </si>
  <si>
    <t>P07</t>
  </si>
  <si>
    <t>Cytogenetics</t>
  </si>
  <si>
    <t>P07.0</t>
  </si>
  <si>
    <t>P08</t>
  </si>
  <si>
    <t>Infertility &amp; Pregnancy Tests</t>
  </si>
  <si>
    <t>P08.0</t>
  </si>
  <si>
    <t>P09</t>
  </si>
  <si>
    <t>Simple Basic Pathology Tests</t>
  </si>
  <si>
    <t>P09.0</t>
  </si>
  <si>
    <t>P10</t>
  </si>
  <si>
    <t>Patient Episode Initiation</t>
  </si>
  <si>
    <t>P10.0</t>
  </si>
  <si>
    <t>P11</t>
  </si>
  <si>
    <t>Specimen Referral</t>
  </si>
  <si>
    <t>P11.0</t>
  </si>
  <si>
    <t>P12</t>
  </si>
  <si>
    <t>Management of bulk billed services</t>
  </si>
  <si>
    <t>P12.0</t>
  </si>
  <si>
    <t>P13</t>
  </si>
  <si>
    <t>Bulk billed pathology episode incentive items</t>
  </si>
  <si>
    <t>P13.0</t>
  </si>
  <si>
    <t>C7</t>
  </si>
  <si>
    <t>Cleft Lip &amp; Cleft Palate Services</t>
  </si>
  <si>
    <t>Orthodontic Services</t>
  </si>
  <si>
    <t>C1.0</t>
  </si>
  <si>
    <t>C2.0</t>
  </si>
  <si>
    <t>General &amp; Prosthodontic Services</t>
  </si>
  <si>
    <t>C3.0</t>
  </si>
  <si>
    <t>M1</t>
  </si>
  <si>
    <t>Miscellaneous Services</t>
  </si>
  <si>
    <t>M01</t>
  </si>
  <si>
    <t>M01.0</t>
  </si>
  <si>
    <t>M02</t>
  </si>
  <si>
    <t>Service provided by a Practice Nurse on behalf of a Medical Practitioner</t>
  </si>
  <si>
    <t>M02.0</t>
  </si>
  <si>
    <t>Service provided by a Practice Nurse</t>
  </si>
  <si>
    <t>M03</t>
  </si>
  <si>
    <t>Allied Health Services</t>
  </si>
  <si>
    <t>M03.0</t>
  </si>
  <si>
    <t>M06</t>
  </si>
  <si>
    <t>Psychological Therapy Services</t>
  </si>
  <si>
    <t>M06.0</t>
  </si>
  <si>
    <t>M07</t>
  </si>
  <si>
    <t>Focussed psychological strategies (Allied Mental Health)</t>
  </si>
  <si>
    <t>M07.0</t>
  </si>
  <si>
    <t>M08</t>
  </si>
  <si>
    <t>Pregnancy support counselling</t>
  </si>
  <si>
    <t>M08.0</t>
  </si>
  <si>
    <t>M09</t>
  </si>
  <si>
    <t>Allied Health group services</t>
  </si>
  <si>
    <t>M09.0</t>
  </si>
  <si>
    <t>M10</t>
  </si>
  <si>
    <t>M10.0</t>
  </si>
  <si>
    <t>M11</t>
  </si>
  <si>
    <t>Allied Health services for Indigenous Australians who have had a health check</t>
  </si>
  <si>
    <t>M11.0</t>
  </si>
  <si>
    <t>M12</t>
  </si>
  <si>
    <t>Service provided by a Practice Nurse or Registered Aboriginal Health Worker on behalf of a Medical Practitioner</t>
  </si>
  <si>
    <t>M12.1</t>
  </si>
  <si>
    <t>Telehealth support services on behalf of a medical Practitioner</t>
  </si>
  <si>
    <t>M12.2</t>
  </si>
  <si>
    <t>Telehealth support services on behalf of a Medical Practitioner at a Residential Aged Care facility.</t>
  </si>
  <si>
    <t>M12.3</t>
  </si>
  <si>
    <t>M13</t>
  </si>
  <si>
    <t>Midwifery services</t>
  </si>
  <si>
    <t>M13.1</t>
  </si>
  <si>
    <t>MBS items for participating Midwives</t>
  </si>
  <si>
    <t>M13.2</t>
  </si>
  <si>
    <t>Telehealth attendances</t>
  </si>
  <si>
    <t>M14</t>
  </si>
  <si>
    <t>Nurse Practitioners</t>
  </si>
  <si>
    <t>M14.1</t>
  </si>
  <si>
    <t>M14.2</t>
  </si>
  <si>
    <t>M14.3</t>
  </si>
  <si>
    <t>Telehealth attendances at a residential aged care facility.</t>
  </si>
  <si>
    <t>N0</t>
  </si>
  <si>
    <t>Dental Services</t>
  </si>
  <si>
    <t>N1</t>
  </si>
  <si>
    <t>Dentists</t>
  </si>
  <si>
    <t>N1.01</t>
  </si>
  <si>
    <t>Diagnostic Services</t>
  </si>
  <si>
    <t>N1.02</t>
  </si>
  <si>
    <t>Preventative Services</t>
  </si>
  <si>
    <t>N1.03</t>
  </si>
  <si>
    <t>Periodontics</t>
  </si>
  <si>
    <t>N1.04</t>
  </si>
  <si>
    <t>Oral Surgery</t>
  </si>
  <si>
    <t>N1.05</t>
  </si>
  <si>
    <t>Endodontics</t>
  </si>
  <si>
    <t>N1.06</t>
  </si>
  <si>
    <t>Restorative Services</t>
  </si>
  <si>
    <t>N1.07</t>
  </si>
  <si>
    <t>Crown and Bridge</t>
  </si>
  <si>
    <t>N1.08</t>
  </si>
  <si>
    <t>Prosthodontics</t>
  </si>
  <si>
    <t>N1.09</t>
  </si>
  <si>
    <t>Orthodontics</t>
  </si>
  <si>
    <t>N1.10</t>
  </si>
  <si>
    <t>General Services</t>
  </si>
  <si>
    <t>N2</t>
  </si>
  <si>
    <t>Dental Specialists</t>
  </si>
  <si>
    <t>N2.01</t>
  </si>
  <si>
    <t>N2.02</t>
  </si>
  <si>
    <t>N2.03</t>
  </si>
  <si>
    <t>N2.04</t>
  </si>
  <si>
    <t>N2.05</t>
  </si>
  <si>
    <t>N2.06</t>
  </si>
  <si>
    <t>N2.07</t>
  </si>
  <si>
    <t>N2.08</t>
  </si>
  <si>
    <t>N2.09</t>
  </si>
  <si>
    <t>N2.10</t>
  </si>
  <si>
    <t>N3</t>
  </si>
  <si>
    <t>Dental Prosthetists</t>
  </si>
  <si>
    <t>N3.01</t>
  </si>
  <si>
    <t>N3.02</t>
  </si>
  <si>
    <t>N4</t>
  </si>
  <si>
    <t>Child Dental Benefits Scheme</t>
  </si>
  <si>
    <t>N4.U0</t>
  </si>
  <si>
    <t>Examination</t>
  </si>
  <si>
    <t>N4.U1</t>
  </si>
  <si>
    <t>Surface treatment</t>
  </si>
  <si>
    <t>N4.U2</t>
  </si>
  <si>
    <t>N4.U3</t>
  </si>
  <si>
    <t>Tooth removal</t>
  </si>
  <si>
    <t>N4.U4</t>
  </si>
  <si>
    <t>Root canal</t>
  </si>
  <si>
    <t>N4.U5</t>
  </si>
  <si>
    <t>Restoration</t>
  </si>
  <si>
    <t>N4.U7</t>
  </si>
  <si>
    <t>Dentures</t>
  </si>
  <si>
    <t>N4.U9</t>
  </si>
  <si>
    <t>Sedation</t>
  </si>
  <si>
    <t>Group</t>
  </si>
  <si>
    <t>Subgroup</t>
  </si>
  <si>
    <t>WAGMSS Item Numbers</t>
  </si>
  <si>
    <t>10% GST</t>
  </si>
  <si>
    <t>Total Fee</t>
  </si>
  <si>
    <t>Notes on fees</t>
  </si>
  <si>
    <t>WA0045</t>
  </si>
  <si>
    <t>WA0046</t>
  </si>
  <si>
    <t>WA0050</t>
  </si>
  <si>
    <t>WA0051</t>
  </si>
  <si>
    <t>WA0055</t>
  </si>
  <si>
    <t>WA0056</t>
  </si>
  <si>
    <t>WA0060</t>
  </si>
  <si>
    <t>WA0061</t>
  </si>
  <si>
    <t>WA0045H</t>
  </si>
  <si>
    <t>WA0046H</t>
  </si>
  <si>
    <t>WA0050H</t>
  </si>
  <si>
    <t>WA0051H</t>
  </si>
  <si>
    <t>WA0055H</t>
  </si>
  <si>
    <t>WA0056H</t>
  </si>
  <si>
    <t>WA0060H</t>
  </si>
  <si>
    <t>WA0061H</t>
  </si>
  <si>
    <t>WA0045P</t>
  </si>
  <si>
    <t>WA0046P</t>
  </si>
  <si>
    <t>WA0050P</t>
  </si>
  <si>
    <t>WA0051P</t>
  </si>
  <si>
    <t>WA0055P</t>
  </si>
  <si>
    <t>WA0056P</t>
  </si>
  <si>
    <t>WA0060P</t>
  </si>
  <si>
    <t>WA0061P</t>
  </si>
  <si>
    <t>WA0045M</t>
  </si>
  <si>
    <t>WA0046M</t>
  </si>
  <si>
    <t>WA0050M</t>
  </si>
  <si>
    <t>WA0051M</t>
  </si>
  <si>
    <t>WA0055M</t>
  </si>
  <si>
    <t>WA0056M</t>
  </si>
  <si>
    <t>WA0060M</t>
  </si>
  <si>
    <t>WA0061M</t>
  </si>
  <si>
    <t>WA0005</t>
  </si>
  <si>
    <t>WA0006</t>
  </si>
  <si>
    <t>WA0032</t>
  </si>
  <si>
    <t>WA0033</t>
  </si>
  <si>
    <t>WA0150</t>
  </si>
  <si>
    <t>WA0151</t>
  </si>
  <si>
    <t>WA0150H</t>
  </si>
  <si>
    <t>WA0151H</t>
  </si>
  <si>
    <t>WA0150P</t>
  </si>
  <si>
    <t>WA0151P</t>
  </si>
  <si>
    <t>WA0150M</t>
  </si>
  <si>
    <t>WA0151M</t>
  </si>
  <si>
    <t>00132</t>
  </si>
  <si>
    <t>00133</t>
  </si>
  <si>
    <t>WA0170H</t>
  </si>
  <si>
    <t>WA0171H</t>
  </si>
  <si>
    <t>WA0170P</t>
  </si>
  <si>
    <t>WA0171P</t>
  </si>
  <si>
    <t>WA0170M</t>
  </si>
  <si>
    <t>WA0171M</t>
  </si>
  <si>
    <t>00160</t>
  </si>
  <si>
    <t>00161</t>
  </si>
  <si>
    <t>00162</t>
  </si>
  <si>
    <t>00163</t>
  </si>
  <si>
    <t>00164</t>
  </si>
  <si>
    <t>00170</t>
  </si>
  <si>
    <t>00171</t>
  </si>
  <si>
    <t>00172</t>
  </si>
  <si>
    <t>00289</t>
  </si>
  <si>
    <t>00297</t>
  </si>
  <si>
    <t>00320</t>
  </si>
  <si>
    <t>00322</t>
  </si>
  <si>
    <t>00324</t>
  </si>
  <si>
    <t>00326</t>
  </si>
  <si>
    <t>00328</t>
  </si>
  <si>
    <t>00342</t>
  </si>
  <si>
    <t>00344</t>
  </si>
  <si>
    <t>00346</t>
  </si>
  <si>
    <t>00348</t>
  </si>
  <si>
    <t>00350</t>
  </si>
  <si>
    <t>00352</t>
  </si>
  <si>
    <t>00366</t>
  </si>
  <si>
    <t>00367</t>
  </si>
  <si>
    <t>00369</t>
  </si>
  <si>
    <t>00370</t>
  </si>
  <si>
    <t>00385</t>
  </si>
  <si>
    <t>00386</t>
  </si>
  <si>
    <t>00414</t>
  </si>
  <si>
    <t>00415</t>
  </si>
  <si>
    <t>00416</t>
  </si>
  <si>
    <t>00417</t>
  </si>
  <si>
    <t>00721</t>
  </si>
  <si>
    <t>00723</t>
  </si>
  <si>
    <t>00729</t>
  </si>
  <si>
    <t>00731</t>
  </si>
  <si>
    <t>00732</t>
  </si>
  <si>
    <t>00735</t>
  </si>
  <si>
    <t>00739</t>
  </si>
  <si>
    <t>00743</t>
  </si>
  <si>
    <t>00747</t>
  </si>
  <si>
    <t>00750</t>
  </si>
  <si>
    <t>00758</t>
  </si>
  <si>
    <t>00820</t>
  </si>
  <si>
    <t>00822</t>
  </si>
  <si>
    <t>00823</t>
  </si>
  <si>
    <t>00825</t>
  </si>
  <si>
    <t>00826</t>
  </si>
  <si>
    <t>00828</t>
  </si>
  <si>
    <t>00830</t>
  </si>
  <si>
    <t>00832</t>
  </si>
  <si>
    <t>00834</t>
  </si>
  <si>
    <t>00835</t>
  </si>
  <si>
    <t>00837</t>
  </si>
  <si>
    <t>00838</t>
  </si>
  <si>
    <t>00855</t>
  </si>
  <si>
    <t>00857</t>
  </si>
  <si>
    <t>00858</t>
  </si>
  <si>
    <t>00861</t>
  </si>
  <si>
    <t>00864</t>
  </si>
  <si>
    <t>00866</t>
  </si>
  <si>
    <t>00871</t>
  </si>
  <si>
    <t>00872</t>
  </si>
  <si>
    <t>00880</t>
  </si>
  <si>
    <t>02700</t>
  </si>
  <si>
    <t>02701</t>
  </si>
  <si>
    <t>02712</t>
  </si>
  <si>
    <t>02715</t>
  </si>
  <si>
    <t>02717</t>
  </si>
  <si>
    <t>02723</t>
  </si>
  <si>
    <t>02727</t>
  </si>
  <si>
    <t>02801</t>
  </si>
  <si>
    <t>02806</t>
  </si>
  <si>
    <t>02814</t>
  </si>
  <si>
    <t>02946</t>
  </si>
  <si>
    <t>02949</t>
  </si>
  <si>
    <t>02954</t>
  </si>
  <si>
    <t>02958</t>
  </si>
  <si>
    <t>02972</t>
  </si>
  <si>
    <t>02974</t>
  </si>
  <si>
    <t>02978</t>
  </si>
  <si>
    <t>02984</t>
  </si>
  <si>
    <t>02988</t>
  </si>
  <si>
    <t>02992</t>
  </si>
  <si>
    <t>02996</t>
  </si>
  <si>
    <t>03000</t>
  </si>
  <si>
    <t>03005</t>
  </si>
  <si>
    <t>03010</t>
  </si>
  <si>
    <t>03014</t>
  </si>
  <si>
    <t>03032</t>
  </si>
  <si>
    <t>03040</t>
  </si>
  <si>
    <t>03044</t>
  </si>
  <si>
    <t>03051</t>
  </si>
  <si>
    <t>03055</t>
  </si>
  <si>
    <t>03062</t>
  </si>
  <si>
    <t>03069</t>
  </si>
  <si>
    <t>03074</t>
  </si>
  <si>
    <t>03078</t>
  </si>
  <si>
    <t>03083</t>
  </si>
  <si>
    <t>03088</t>
  </si>
  <si>
    <t>03093</t>
  </si>
  <si>
    <t>06007</t>
  </si>
  <si>
    <t>06009</t>
  </si>
  <si>
    <t>06011</t>
  </si>
  <si>
    <t>06013</t>
  </si>
  <si>
    <t>06015</t>
  </si>
  <si>
    <t>00141</t>
  </si>
  <si>
    <t>00143</t>
  </si>
  <si>
    <t>00135</t>
  </si>
  <si>
    <t>00137</t>
  </si>
  <si>
    <t>RH6515</t>
  </si>
  <si>
    <t>RH6518</t>
  </si>
  <si>
    <t>RH6519</t>
  </si>
  <si>
    <t>RH6520</t>
  </si>
  <si>
    <t>RH6522</t>
  </si>
  <si>
    <t>RH6527</t>
  </si>
  <si>
    <t>RH6528</t>
  </si>
  <si>
    <t>WA0195</t>
  </si>
  <si>
    <t>T6.0</t>
  </si>
  <si>
    <t>for Anaesthetic consultation items, see Anaesthetic worksheet</t>
  </si>
  <si>
    <t>T7.0</t>
  </si>
  <si>
    <t>for Nerve Block items, see Anaesthetic worksheet</t>
  </si>
  <si>
    <t>T10.0</t>
  </si>
  <si>
    <t>for Anaesthetic procedural items, see Anaesthetic worksheet</t>
  </si>
  <si>
    <t>50% of the fee which would have applied had the procedure not been discontinued</t>
  </si>
  <si>
    <t>75% of the fee for excision of malignant tumour</t>
  </si>
  <si>
    <t>75% of the original amputation fee</t>
  </si>
  <si>
    <t>RH1306</t>
  </si>
  <si>
    <t>RH1309</t>
  </si>
  <si>
    <t>one fifth of the established fee for the procedure or combination of procedures</t>
  </si>
  <si>
    <t>Sub Group</t>
  </si>
  <si>
    <t>Base Units</t>
  </si>
  <si>
    <t>Physical Modifier</t>
  </si>
  <si>
    <t>Other Modifier</t>
  </si>
  <si>
    <t>Time Units</t>
  </si>
  <si>
    <t>Total Units</t>
  </si>
  <si>
    <t>Enter the contract percentage in cell K2 and the item fees will be automatically calculated for you</t>
  </si>
  <si>
    <t>Emergency After Hours Calculator</t>
  </si>
  <si>
    <t>P1 = 0 units</t>
  </si>
  <si>
    <t>M1 = 1 units</t>
  </si>
  <si>
    <t>EAHA loading</t>
  </si>
  <si>
    <t>P2 = 0 units</t>
  </si>
  <si>
    <t>M2 = 2 units</t>
  </si>
  <si>
    <t>P3 = 1 units</t>
  </si>
  <si>
    <t>P4 = 2 units</t>
  </si>
  <si>
    <t>P5 = 3 units</t>
  </si>
  <si>
    <t>P6 = 0 units</t>
  </si>
  <si>
    <t>CA0070</t>
  </si>
  <si>
    <t>CA7610</t>
  </si>
  <si>
    <t>CA7615</t>
  </si>
  <si>
    <t>CA7620</t>
  </si>
  <si>
    <t>CA7625</t>
  </si>
  <si>
    <t>CA7640</t>
  </si>
  <si>
    <t>CA7645</t>
  </si>
  <si>
    <t>CA7650</t>
  </si>
  <si>
    <t>CA7655</t>
  </si>
  <si>
    <t>CA7680</t>
  </si>
  <si>
    <t>CA7690</t>
  </si>
  <si>
    <t>CA0100</t>
  </si>
  <si>
    <t>05+PM+T</t>
  </si>
  <si>
    <t>CA0102</t>
  </si>
  <si>
    <t>06+PM+T</t>
  </si>
  <si>
    <t>CA0104</t>
  </si>
  <si>
    <t>04+PM+T</t>
  </si>
  <si>
    <t>CA0120</t>
  </si>
  <si>
    <t>CA0124</t>
  </si>
  <si>
    <t>CA0140</t>
  </si>
  <si>
    <t>CA0142</t>
  </si>
  <si>
    <t>CA0143</t>
  </si>
  <si>
    <t>CA0144</t>
  </si>
  <si>
    <t>08+PM+T</t>
  </si>
  <si>
    <t>CA0145</t>
  </si>
  <si>
    <t>CA0146</t>
  </si>
  <si>
    <t>CA0147</t>
  </si>
  <si>
    <t>CA0148</t>
  </si>
  <si>
    <t>CA0160</t>
  </si>
  <si>
    <t>CA0162</t>
  </si>
  <si>
    <t>07+PM+T</t>
  </si>
  <si>
    <t>CA0164</t>
  </si>
  <si>
    <t>CA0170</t>
  </si>
  <si>
    <t>CA0172</t>
  </si>
  <si>
    <t>CA0174</t>
  </si>
  <si>
    <t>09+PM+T</t>
  </si>
  <si>
    <t>CA0176</t>
  </si>
  <si>
    <t>10+PM+T</t>
  </si>
  <si>
    <t>CA0190</t>
  </si>
  <si>
    <t>CA0192</t>
  </si>
  <si>
    <t>CA0210</t>
  </si>
  <si>
    <t>15+PM+T</t>
  </si>
  <si>
    <t>CA0212</t>
  </si>
  <si>
    <t>CA0214</t>
  </si>
  <si>
    <t>CA0216</t>
  </si>
  <si>
    <t>20+PM+T</t>
  </si>
  <si>
    <t>CA0220</t>
  </si>
  <si>
    <t>CA0222</t>
  </si>
  <si>
    <t>CA0225</t>
  </si>
  <si>
    <t>12+PM+T</t>
  </si>
  <si>
    <t>CA0230</t>
  </si>
  <si>
    <t>CB0300</t>
  </si>
  <si>
    <t>CB0305</t>
  </si>
  <si>
    <t>CB0320</t>
  </si>
  <si>
    <t>CB0321</t>
  </si>
  <si>
    <t>CB0330</t>
  </si>
  <si>
    <t>CB0350</t>
  </si>
  <si>
    <t>CB0352</t>
  </si>
  <si>
    <t>CB0355</t>
  </si>
  <si>
    <t>CC0400</t>
  </si>
  <si>
    <t>03+PM+T</t>
  </si>
  <si>
    <t>CC0401</t>
  </si>
  <si>
    <t>CC0402</t>
  </si>
  <si>
    <t>CC0403</t>
  </si>
  <si>
    <t>CC0404</t>
  </si>
  <si>
    <t>CC0405</t>
  </si>
  <si>
    <t>CC0406</t>
  </si>
  <si>
    <t>13+PM+T</t>
  </si>
  <si>
    <t>CC0410</t>
  </si>
  <si>
    <t>CC0420</t>
  </si>
  <si>
    <t>CC0440</t>
  </si>
  <si>
    <t>CC0450</t>
  </si>
  <si>
    <t>CC0452</t>
  </si>
  <si>
    <t>CC0470</t>
  </si>
  <si>
    <t>CC0472</t>
  </si>
  <si>
    <t>CC0474</t>
  </si>
  <si>
    <t>CC0475</t>
  </si>
  <si>
    <t>CD0500</t>
  </si>
  <si>
    <t>CD0520</t>
  </si>
  <si>
    <t>CD0522</t>
  </si>
  <si>
    <t>CD0524</t>
  </si>
  <si>
    <t>CD0526</t>
  </si>
  <si>
    <t>CD0528</t>
  </si>
  <si>
    <t>CD0540</t>
  </si>
  <si>
    <t>CD0542</t>
  </si>
  <si>
    <t>CD0546</t>
  </si>
  <si>
    <t>CD0548</t>
  </si>
  <si>
    <t>CD0560</t>
  </si>
  <si>
    <t>CE0600</t>
  </si>
  <si>
    <t>CE0604</t>
  </si>
  <si>
    <t>CE0620</t>
  </si>
  <si>
    <t>CE0622</t>
  </si>
  <si>
    <t>CE0630</t>
  </si>
  <si>
    <t>CE0632</t>
  </si>
  <si>
    <t>CE0634</t>
  </si>
  <si>
    <t>CE0670</t>
  </si>
  <si>
    <t>CE0680</t>
  </si>
  <si>
    <t>CE0690</t>
  </si>
  <si>
    <t>CF0700</t>
  </si>
  <si>
    <t>CF0702</t>
  </si>
  <si>
    <t>CF0703</t>
  </si>
  <si>
    <t>CF0704</t>
  </si>
  <si>
    <t>CF0706</t>
  </si>
  <si>
    <t>CF0730</t>
  </si>
  <si>
    <t>CF0740</t>
  </si>
  <si>
    <t>CF0745</t>
  </si>
  <si>
    <t>CF0750</t>
  </si>
  <si>
    <t>CF0752</t>
  </si>
  <si>
    <t>CF0754</t>
  </si>
  <si>
    <t>CF0756</t>
  </si>
  <si>
    <t>CF0770</t>
  </si>
  <si>
    <t>CF0790</t>
  </si>
  <si>
    <t>CF0791</t>
  </si>
  <si>
    <t>CF0792</t>
  </si>
  <si>
    <t>CF0793</t>
  </si>
  <si>
    <t>CF0794</t>
  </si>
  <si>
    <t>CF0798</t>
  </si>
  <si>
    <t>CF0799</t>
  </si>
  <si>
    <t>CG0800</t>
  </si>
  <si>
    <t>CG0802</t>
  </si>
  <si>
    <t>CG0803</t>
  </si>
  <si>
    <t>CG0804</t>
  </si>
  <si>
    <t>CG0806</t>
  </si>
  <si>
    <t>CG0810</t>
  </si>
  <si>
    <t>CG0815</t>
  </si>
  <si>
    <t>CG0820</t>
  </si>
  <si>
    <t>CG0830</t>
  </si>
  <si>
    <t>CG0832</t>
  </si>
  <si>
    <t>CG0840</t>
  </si>
  <si>
    <t>CG0841</t>
  </si>
  <si>
    <t>CG0842</t>
  </si>
  <si>
    <t>CG0844</t>
  </si>
  <si>
    <t>CG0845</t>
  </si>
  <si>
    <t>CG0846</t>
  </si>
  <si>
    <t>CG0847</t>
  </si>
  <si>
    <t>CG0848</t>
  </si>
  <si>
    <t>CG0850</t>
  </si>
  <si>
    <t>CG0855</t>
  </si>
  <si>
    <t>CG0860</t>
  </si>
  <si>
    <t>CG0862</t>
  </si>
  <si>
    <t>CG0863</t>
  </si>
  <si>
    <t>CG0864</t>
  </si>
  <si>
    <t>CG0866</t>
  </si>
  <si>
    <t>CG0867</t>
  </si>
  <si>
    <t>CG0868</t>
  </si>
  <si>
    <t>CG0880</t>
  </si>
  <si>
    <t>CG0882</t>
  </si>
  <si>
    <t>CG0884</t>
  </si>
  <si>
    <t>CG0886</t>
  </si>
  <si>
    <t>CH0900</t>
  </si>
  <si>
    <t>CH0902</t>
  </si>
  <si>
    <t>CH0904</t>
  </si>
  <si>
    <t>CH0905</t>
  </si>
  <si>
    <t>CH0906</t>
  </si>
  <si>
    <t>CH0910</t>
  </si>
  <si>
    <t>CH0911</t>
  </si>
  <si>
    <t>CH0912</t>
  </si>
  <si>
    <t>CH0914</t>
  </si>
  <si>
    <t>CH0916</t>
  </si>
  <si>
    <t>CH0920</t>
  </si>
  <si>
    <t>CH0924</t>
  </si>
  <si>
    <t>CH0926</t>
  </si>
  <si>
    <t>CH0928</t>
  </si>
  <si>
    <t>CH0930</t>
  </si>
  <si>
    <t>CH0932</t>
  </si>
  <si>
    <t>CH0934</t>
  </si>
  <si>
    <t>CH0936</t>
  </si>
  <si>
    <t>CH0938</t>
  </si>
  <si>
    <t>CH0940</t>
  </si>
  <si>
    <t>CH0942</t>
  </si>
  <si>
    <t>CH0943</t>
  </si>
  <si>
    <t>CH0944</t>
  </si>
  <si>
    <t>CH0946</t>
  </si>
  <si>
    <t>CH0948</t>
  </si>
  <si>
    <t>CH0950</t>
  </si>
  <si>
    <t>CH0952</t>
  </si>
  <si>
    <t>CH0954</t>
  </si>
  <si>
    <t>CH0956</t>
  </si>
  <si>
    <t>CH0958</t>
  </si>
  <si>
    <t>CH0960</t>
  </si>
  <si>
    <t>CJ1100</t>
  </si>
  <si>
    <t>CJ1110</t>
  </si>
  <si>
    <t>CJ1112</t>
  </si>
  <si>
    <t>CJ1114</t>
  </si>
  <si>
    <t>CJ1116</t>
  </si>
  <si>
    <t>CJ1120</t>
  </si>
  <si>
    <t>CJ1130</t>
  </si>
  <si>
    <t>CJ1140</t>
  </si>
  <si>
    <t>CJ1150</t>
  </si>
  <si>
    <t>CJ1155</t>
  </si>
  <si>
    <t>CJ1160</t>
  </si>
  <si>
    <t>CJ1170</t>
  </si>
  <si>
    <t>CK1195</t>
  </si>
  <si>
    <t>CK1199</t>
  </si>
  <si>
    <t>CK1200</t>
  </si>
  <si>
    <t>CK1202</t>
  </si>
  <si>
    <t>CK1210</t>
  </si>
  <si>
    <t>CK1212</t>
  </si>
  <si>
    <t>CK1214</t>
  </si>
  <si>
    <t>CK1216</t>
  </si>
  <si>
    <t>14+PM+T</t>
  </si>
  <si>
    <t>CK1220</t>
  </si>
  <si>
    <t>CK1230</t>
  </si>
  <si>
    <t>CK1232</t>
  </si>
  <si>
    <t>CK1234</t>
  </si>
  <si>
    <t>CK1260</t>
  </si>
  <si>
    <t>CK1270</t>
  </si>
  <si>
    <t>CK1272</t>
  </si>
  <si>
    <t>CK1274</t>
  </si>
  <si>
    <t>CK1275</t>
  </si>
  <si>
    <t>CK1280</t>
  </si>
  <si>
    <t>CL1300</t>
  </si>
  <si>
    <t>CL1321</t>
  </si>
  <si>
    <t>CL1340</t>
  </si>
  <si>
    <t>CL1360</t>
  </si>
  <si>
    <t>CL1380</t>
  </si>
  <si>
    <t>CL1382</t>
  </si>
  <si>
    <t>CL1390</t>
  </si>
  <si>
    <t>CL1392</t>
  </si>
  <si>
    <t>CL1400</t>
  </si>
  <si>
    <t>CL1402</t>
  </si>
  <si>
    <t>CL1403</t>
  </si>
  <si>
    <t>CL1404</t>
  </si>
  <si>
    <t>CL1420</t>
  </si>
  <si>
    <t>CL1430</t>
  </si>
  <si>
    <t>CL1432</t>
  </si>
  <si>
    <t>CL1440</t>
  </si>
  <si>
    <t>CL1445</t>
  </si>
  <si>
    <t>CM1460</t>
  </si>
  <si>
    <t>CM1461</t>
  </si>
  <si>
    <t>CM1462</t>
  </si>
  <si>
    <t>CM1464</t>
  </si>
  <si>
    <t>CM1472</t>
  </si>
  <si>
    <t>CM1474</t>
  </si>
  <si>
    <t>CM1480</t>
  </si>
  <si>
    <t>CM1482</t>
  </si>
  <si>
    <t>CM1484</t>
  </si>
  <si>
    <t>CM1486</t>
  </si>
  <si>
    <t>CM1490</t>
  </si>
  <si>
    <t>CM1500</t>
  </si>
  <si>
    <t>CM1502</t>
  </si>
  <si>
    <t>CM1520</t>
  </si>
  <si>
    <t>CM1522</t>
  </si>
  <si>
    <t>CM1530</t>
  </si>
  <si>
    <t>CM1532</t>
  </si>
  <si>
    <t>CM1535</t>
  </si>
  <si>
    <t>CN1600</t>
  </si>
  <si>
    <t>CN1610</t>
  </si>
  <si>
    <t>CN1620</t>
  </si>
  <si>
    <t>CN1622</t>
  </si>
  <si>
    <t>CN1630</t>
  </si>
  <si>
    <t>CN1632</t>
  </si>
  <si>
    <t>CN1634</t>
  </si>
  <si>
    <t>CN1636</t>
  </si>
  <si>
    <t>CN1638</t>
  </si>
  <si>
    <t>CN1650</t>
  </si>
  <si>
    <t>CN1652</t>
  </si>
  <si>
    <t>CN1654</t>
  </si>
  <si>
    <t>CN1656</t>
  </si>
  <si>
    <t>CN1670</t>
  </si>
  <si>
    <t>CN1680</t>
  </si>
  <si>
    <t>CN1682</t>
  </si>
  <si>
    <t>CN1685</t>
  </si>
  <si>
    <t>CQ1700</t>
  </si>
  <si>
    <t>CQ1710</t>
  </si>
  <si>
    <t>CQ1712</t>
  </si>
  <si>
    <t>CQ1714</t>
  </si>
  <si>
    <t>CQ1716</t>
  </si>
  <si>
    <t>CQ1730</t>
  </si>
  <si>
    <t>CQ1732</t>
  </si>
  <si>
    <t>CQ1740</t>
  </si>
  <si>
    <t>CQ1756</t>
  </si>
  <si>
    <t>CQ1760</t>
  </si>
  <si>
    <t>CQ1770</t>
  </si>
  <si>
    <t>CQ1772</t>
  </si>
  <si>
    <t>CQ1780</t>
  </si>
  <si>
    <t>CQ1785</t>
  </si>
  <si>
    <t>CQ1790</t>
  </si>
  <si>
    <t>CR1800</t>
  </si>
  <si>
    <t>CR1810</t>
  </si>
  <si>
    <t>CR1820</t>
  </si>
  <si>
    <t>CR1830</t>
  </si>
  <si>
    <t>CR1832</t>
  </si>
  <si>
    <t>CR1834</t>
  </si>
  <si>
    <t>CR1840</t>
  </si>
  <si>
    <t>CR1842</t>
  </si>
  <si>
    <t>CR1850</t>
  </si>
  <si>
    <t>CR1860</t>
  </si>
  <si>
    <t>CR1865</t>
  </si>
  <si>
    <t>CR1870</t>
  </si>
  <si>
    <t>CR1872</t>
  </si>
  <si>
    <t>CR1878</t>
  </si>
  <si>
    <t>CR1879</t>
  </si>
  <si>
    <t>CR1880</t>
  </si>
  <si>
    <t>CR1881</t>
  </si>
  <si>
    <t>CR1882</t>
  </si>
  <si>
    <t>11+PM+T</t>
  </si>
  <si>
    <t>CR1883</t>
  </si>
  <si>
    <t>CR1884</t>
  </si>
  <si>
    <t>CR1885</t>
  </si>
  <si>
    <t>17+PM+T</t>
  </si>
  <si>
    <t>CR1886</t>
  </si>
  <si>
    <t>19+PM+T</t>
  </si>
  <si>
    <t>CR1887</t>
  </si>
  <si>
    <t>21+PM+T</t>
  </si>
  <si>
    <t>CS1900</t>
  </si>
  <si>
    <t>CS1906</t>
  </si>
  <si>
    <t>CS1908</t>
  </si>
  <si>
    <t>CS1910</t>
  </si>
  <si>
    <t>CS1912</t>
  </si>
  <si>
    <t>CS1914</t>
  </si>
  <si>
    <t>CS1915</t>
  </si>
  <si>
    <t>CS1916</t>
  </si>
  <si>
    <t>CS1918</t>
  </si>
  <si>
    <t>CS1922</t>
  </si>
  <si>
    <t>CS1925</t>
  </si>
  <si>
    <t>CS1926</t>
  </si>
  <si>
    <t>CS1930</t>
  </si>
  <si>
    <t>CS1935</t>
  </si>
  <si>
    <t>CS1936</t>
  </si>
  <si>
    <t>CS1939</t>
  </si>
  <si>
    <t>CS1941</t>
  </si>
  <si>
    <t>CS1942</t>
  </si>
  <si>
    <t>CS1943</t>
  </si>
  <si>
    <t>CS1945</t>
  </si>
  <si>
    <t>CS1949</t>
  </si>
  <si>
    <t>CS1952</t>
  </si>
  <si>
    <t>CS1955</t>
  </si>
  <si>
    <t>CS1959</t>
  </si>
  <si>
    <t>CS1962</t>
  </si>
  <si>
    <t>CS1965</t>
  </si>
  <si>
    <t>CS1969</t>
  </si>
  <si>
    <t>CS1970</t>
  </si>
  <si>
    <t>CS1973</t>
  </si>
  <si>
    <t>CS1976</t>
  </si>
  <si>
    <t>CS1980</t>
  </si>
  <si>
    <t>CT1990</t>
  </si>
  <si>
    <t>CT1992</t>
  </si>
  <si>
    <t>CT1997</t>
  </si>
  <si>
    <t>CV2002</t>
  </si>
  <si>
    <t>CV2007</t>
  </si>
  <si>
    <t>CV2008</t>
  </si>
  <si>
    <t>CV2012</t>
  </si>
  <si>
    <t>CV2014</t>
  </si>
  <si>
    <t>CV2015</t>
  </si>
  <si>
    <t>CV2020</t>
  </si>
  <si>
    <t>CV2025</t>
  </si>
  <si>
    <t>CV2031</t>
  </si>
  <si>
    <t>CV2036</t>
  </si>
  <si>
    <t>CV2051</t>
  </si>
  <si>
    <t>CV2055</t>
  </si>
  <si>
    <t>CV2060</t>
  </si>
  <si>
    <t>CV2065</t>
  </si>
  <si>
    <t>CV2075</t>
  </si>
  <si>
    <t>CX2900</t>
  </si>
  <si>
    <t>CX2905</t>
  </si>
  <si>
    <t>CW5200</t>
  </si>
  <si>
    <t>CW5205</t>
  </si>
  <si>
    <t>Enter the contract percentage in cell F3 and the item fees will be automatically calculated for you</t>
  </si>
  <si>
    <t>Contract %</t>
  </si>
  <si>
    <t>Public Patients Reading &amp; Private Patients facility %</t>
  </si>
  <si>
    <t>GST</t>
  </si>
  <si>
    <t>Enter the contract percentage in cell F2 and the item fees will be automatically calculated for you</t>
  </si>
  <si>
    <t>00120</t>
  </si>
  <si>
    <t>00117</t>
  </si>
  <si>
    <t>00111</t>
  </si>
  <si>
    <t>one fifth of the established fee for the operation or combination of operations</t>
  </si>
  <si>
    <t>A07.10</t>
  </si>
  <si>
    <t>A07.11</t>
  </si>
  <si>
    <t>A07.12</t>
  </si>
  <si>
    <t>A07.2</t>
  </si>
  <si>
    <t>A07.3</t>
  </si>
  <si>
    <t>A07.4</t>
  </si>
  <si>
    <t>A07.5</t>
  </si>
  <si>
    <t>00229</t>
  </si>
  <si>
    <t>A07.6</t>
  </si>
  <si>
    <t>00230</t>
  </si>
  <si>
    <t>00231</t>
  </si>
  <si>
    <t>A07.7</t>
  </si>
  <si>
    <t>A07.8</t>
  </si>
  <si>
    <t>00272</t>
  </si>
  <si>
    <t>A07.9</t>
  </si>
  <si>
    <t>00276</t>
  </si>
  <si>
    <t>00277</t>
  </si>
  <si>
    <t>00279</t>
  </si>
  <si>
    <t>00281</t>
  </si>
  <si>
    <t>00282</t>
  </si>
  <si>
    <t>00285</t>
  </si>
  <si>
    <t>00287</t>
  </si>
  <si>
    <t>10801</t>
  </si>
  <si>
    <t>10802</t>
  </si>
  <si>
    <t>10803</t>
  </si>
  <si>
    <t>10804</t>
  </si>
  <si>
    <t>10805</t>
  </si>
  <si>
    <t>10806</t>
  </si>
  <si>
    <t>10807</t>
  </si>
  <si>
    <t>10808</t>
  </si>
  <si>
    <t>10809</t>
  </si>
  <si>
    <t>10816</t>
  </si>
  <si>
    <t>A30.3</t>
  </si>
  <si>
    <t>11505</t>
  </si>
  <si>
    <t>11507</t>
  </si>
  <si>
    <t>11508</t>
  </si>
  <si>
    <t>11728</t>
  </si>
  <si>
    <t>12001</t>
  </si>
  <si>
    <t>12002</t>
  </si>
  <si>
    <t>12004</t>
  </si>
  <si>
    <t>12005</t>
  </si>
  <si>
    <t>12204</t>
  </si>
  <si>
    <t>12205</t>
  </si>
  <si>
    <t>12208</t>
  </si>
  <si>
    <t>12254</t>
  </si>
  <si>
    <t>12258</t>
  </si>
  <si>
    <t>12261</t>
  </si>
  <si>
    <t>12265</t>
  </si>
  <si>
    <t>12268</t>
  </si>
  <si>
    <t>12272</t>
  </si>
  <si>
    <t>30191</t>
  </si>
  <si>
    <t>31003</t>
  </si>
  <si>
    <t>31004</t>
  </si>
  <si>
    <t>31005</t>
  </si>
  <si>
    <t>35581</t>
  </si>
  <si>
    <t>35582</t>
  </si>
  <si>
    <t>35585</t>
  </si>
  <si>
    <t>36671</t>
  </si>
  <si>
    <t>36672</t>
  </si>
  <si>
    <t>36673</t>
  </si>
  <si>
    <t>38288</t>
  </si>
  <si>
    <t>42505</t>
  </si>
  <si>
    <t>42588</t>
  </si>
  <si>
    <t>42652</t>
  </si>
  <si>
    <t>45060</t>
  </si>
  <si>
    <t>45061</t>
  </si>
  <si>
    <t>45062</t>
  </si>
  <si>
    <t>45523</t>
  </si>
  <si>
    <t>Mental health and well-being video conferencing consultation</t>
  </si>
  <si>
    <t>T08.17</t>
  </si>
  <si>
    <t>Spinal Surgery</t>
  </si>
  <si>
    <t>A07.1</t>
  </si>
  <si>
    <t>Non-Specialist Practitioner attendances to which no other item applies</t>
  </si>
  <si>
    <t>Non-Specialist Practitioner prolonged attendances to which no other item applies</t>
  </si>
  <si>
    <t>Non-Specialist Practitioner group therapy</t>
  </si>
  <si>
    <t>Non-Specialist Practitioner health assessments</t>
  </si>
  <si>
    <t>Non-Specialist Practitioner management plans, team care arrangements and multidisciplinary care plans and case conferences</t>
  </si>
  <si>
    <t>Non-Specialist Practitioner domiciliary and residential medication management review</t>
  </si>
  <si>
    <t>Non-Specialist Practitioner attendances associated with Practice Incentive Program payments</t>
  </si>
  <si>
    <t>Non-Specialist Practitioner mental health care</t>
  </si>
  <si>
    <t>Non-Specialist Practitioner after-hours attendances to which no other item applies</t>
  </si>
  <si>
    <t>Non-Specialist Practitioner pregnancy support counselling</t>
  </si>
  <si>
    <t>Non-Specialist Practitioner video conferencing consultation</t>
  </si>
  <si>
    <t>Acupuncture and Non-Specialist Practitioner Items</t>
  </si>
  <si>
    <t>Ophthalmology</t>
  </si>
  <si>
    <t>Chemotherapeutic Procedures</t>
  </si>
  <si>
    <t>Obstetric &amp; Gynaecology</t>
  </si>
  <si>
    <t>Autism, Pervasive Developmental Disorder &amp; Disability services</t>
  </si>
  <si>
    <t>Periodontal</t>
  </si>
  <si>
    <t>11000</t>
  </si>
  <si>
    <t>11003</t>
  </si>
  <si>
    <t>11004</t>
  </si>
  <si>
    <t>11005</t>
  </si>
  <si>
    <t>11009</t>
  </si>
  <si>
    <t>11012</t>
  </si>
  <si>
    <t>11015</t>
  </si>
  <si>
    <t>11018</t>
  </si>
  <si>
    <t>11021</t>
  </si>
  <si>
    <t>11024</t>
  </si>
  <si>
    <t>11027</t>
  </si>
  <si>
    <t>11200</t>
  </si>
  <si>
    <t>11204</t>
  </si>
  <si>
    <t>11205</t>
  </si>
  <si>
    <t>11210</t>
  </si>
  <si>
    <t>11211</t>
  </si>
  <si>
    <t>11215</t>
  </si>
  <si>
    <t>11218</t>
  </si>
  <si>
    <t>11219</t>
  </si>
  <si>
    <t>11220</t>
  </si>
  <si>
    <t>11221</t>
  </si>
  <si>
    <t>11224</t>
  </si>
  <si>
    <t>11235</t>
  </si>
  <si>
    <t>11237</t>
  </si>
  <si>
    <t>11240</t>
  </si>
  <si>
    <t>11241</t>
  </si>
  <si>
    <t>11242</t>
  </si>
  <si>
    <t>11243</t>
  </si>
  <si>
    <t>11244</t>
  </si>
  <si>
    <t>11300</t>
  </si>
  <si>
    <t>11303</t>
  </si>
  <si>
    <t>11304</t>
  </si>
  <si>
    <t>11306</t>
  </si>
  <si>
    <t>11309</t>
  </si>
  <si>
    <t>11312</t>
  </si>
  <si>
    <t>11315</t>
  </si>
  <si>
    <t>11318</t>
  </si>
  <si>
    <t>11324</t>
  </si>
  <si>
    <t>11327</t>
  </si>
  <si>
    <t>11330</t>
  </si>
  <si>
    <t>11332</t>
  </si>
  <si>
    <t>11333</t>
  </si>
  <si>
    <t>11336</t>
  </si>
  <si>
    <t>11339</t>
  </si>
  <si>
    <t>11503</t>
  </si>
  <si>
    <t>11506</t>
  </si>
  <si>
    <t>11512</t>
  </si>
  <si>
    <t>11600</t>
  </si>
  <si>
    <t>11602</t>
  </si>
  <si>
    <t>11604</t>
  </si>
  <si>
    <t>11605</t>
  </si>
  <si>
    <t>11610</t>
  </si>
  <si>
    <t>11611</t>
  </si>
  <si>
    <t>11612</t>
  </si>
  <si>
    <t>11614</t>
  </si>
  <si>
    <t>11615</t>
  </si>
  <si>
    <t>11627</t>
  </si>
  <si>
    <t>11713</t>
  </si>
  <si>
    <t>11715</t>
  </si>
  <si>
    <t>11718</t>
  </si>
  <si>
    <t>11719</t>
  </si>
  <si>
    <t>11720</t>
  </si>
  <si>
    <t>11721</t>
  </si>
  <si>
    <t>11724</t>
  </si>
  <si>
    <t>11725</t>
  </si>
  <si>
    <t>11726</t>
  </si>
  <si>
    <t>11727</t>
  </si>
  <si>
    <t>11800</t>
  </si>
  <si>
    <t>11801</t>
  </si>
  <si>
    <t>11810</t>
  </si>
  <si>
    <t>11820</t>
  </si>
  <si>
    <t>11823</t>
  </si>
  <si>
    <t>11830</t>
  </si>
  <si>
    <t>11833</t>
  </si>
  <si>
    <t>11900</t>
  </si>
  <si>
    <t>11903</t>
  </si>
  <si>
    <t>11906</t>
  </si>
  <si>
    <t>11909</t>
  </si>
  <si>
    <t>11912</t>
  </si>
  <si>
    <t>11915</t>
  </si>
  <si>
    <t>11917</t>
  </si>
  <si>
    <t>11919</t>
  </si>
  <si>
    <t>11921</t>
  </si>
  <si>
    <t>12000</t>
  </si>
  <si>
    <t>12003</t>
  </si>
  <si>
    <t>12012</t>
  </si>
  <si>
    <t>12017</t>
  </si>
  <si>
    <t>12021</t>
  </si>
  <si>
    <t>12022</t>
  </si>
  <si>
    <t>12024</t>
  </si>
  <si>
    <t>12200</t>
  </si>
  <si>
    <t>12201</t>
  </si>
  <si>
    <t>12203</t>
  </si>
  <si>
    <t>12207</t>
  </si>
  <si>
    <t>12210</t>
  </si>
  <si>
    <t>12213</t>
  </si>
  <si>
    <t>12215</t>
  </si>
  <si>
    <t>12217</t>
  </si>
  <si>
    <t>12250</t>
  </si>
  <si>
    <t>12306</t>
  </si>
  <si>
    <t>12312</t>
  </si>
  <si>
    <t>12315</t>
  </si>
  <si>
    <t>12320</t>
  </si>
  <si>
    <t>12321</t>
  </si>
  <si>
    <t>12322</t>
  </si>
  <si>
    <t>12325</t>
  </si>
  <si>
    <t>12326</t>
  </si>
  <si>
    <t>18228</t>
  </si>
  <si>
    <t>18230</t>
  </si>
  <si>
    <t>18232</t>
  </si>
  <si>
    <t>18233</t>
  </si>
  <si>
    <t>18234</t>
  </si>
  <si>
    <t>18236</t>
  </si>
  <si>
    <t>18238</t>
  </si>
  <si>
    <t>18240</t>
  </si>
  <si>
    <t>18242</t>
  </si>
  <si>
    <t>32222</t>
  </si>
  <si>
    <t>32223</t>
  </si>
  <si>
    <t>32224</t>
  </si>
  <si>
    <t>32225</t>
  </si>
  <si>
    <t>32226</t>
  </si>
  <si>
    <t>32227</t>
  </si>
  <si>
    <t>32228</t>
  </si>
  <si>
    <t>32229</t>
  </si>
  <si>
    <t>36504</t>
  </si>
  <si>
    <t>36505</t>
  </si>
  <si>
    <t>36507</t>
  </si>
  <si>
    <t>36508</t>
  </si>
  <si>
    <t>41501</t>
  </si>
  <si>
    <t>45627</t>
  </si>
  <si>
    <t>I3.18</t>
  </si>
  <si>
    <t>A31</t>
  </si>
  <si>
    <t>A32</t>
  </si>
  <si>
    <t>A33</t>
  </si>
  <si>
    <t>A34</t>
  </si>
  <si>
    <t>A35</t>
  </si>
  <si>
    <t>A36</t>
  </si>
  <si>
    <t>I6</t>
  </si>
  <si>
    <t>A30.5</t>
  </si>
  <si>
    <t>General Practitioner Video Conferencing Consultation Attendance for Patients in Rural and Remote Areas</t>
  </si>
  <si>
    <t>A30.6</t>
  </si>
  <si>
    <t>Other Non-Referred Video Conferencing Consultation Attendance for Patients in Rural and Remote Areas</t>
  </si>
  <si>
    <t>A30.7</t>
  </si>
  <si>
    <t>Addiction Medicine</t>
  </si>
  <si>
    <t>A31.1</t>
  </si>
  <si>
    <t>A31.2</t>
  </si>
  <si>
    <t>A31.3</t>
  </si>
  <si>
    <t>Addiction Medicine Attendances</t>
  </si>
  <si>
    <t>Addiction Medicine Case Conferences</t>
  </si>
  <si>
    <t>Sexual Health Medicine</t>
  </si>
  <si>
    <t>A32.1</t>
  </si>
  <si>
    <t>A32.2</t>
  </si>
  <si>
    <t>A32.3</t>
  </si>
  <si>
    <t>Sexual Health Medicine Attendances</t>
  </si>
  <si>
    <t>Home Visits</t>
  </si>
  <si>
    <t>Sexual Health Medicine Case Conferences</t>
  </si>
  <si>
    <t>Transcatheter Aortic Valve Implantation Case Conference</t>
  </si>
  <si>
    <t>A33.0</t>
  </si>
  <si>
    <t>Health Care Homes</t>
  </si>
  <si>
    <t>A34.0</t>
  </si>
  <si>
    <t>Services For Patients in Residential Aged Care Facilities</t>
  </si>
  <si>
    <t>A35.1</t>
  </si>
  <si>
    <t>A35.2</t>
  </si>
  <si>
    <t>A35.3</t>
  </si>
  <si>
    <t>A35.4</t>
  </si>
  <si>
    <t>Flag Fall Amount For Residential Aged Care Facilities</t>
  </si>
  <si>
    <t>General Practitioner Non-Referred Attendance At A Residential Aged Care Facility</t>
  </si>
  <si>
    <t>Other Medical Practitioner Non-Referred Attendance At A Residential Aged Care Facility</t>
  </si>
  <si>
    <t>Non-Specialist Practitioner Non-Referred Attendance At A Residential Aged Care Facility</t>
  </si>
  <si>
    <t>Eating Disorder Services</t>
  </si>
  <si>
    <t>A36.1</t>
  </si>
  <si>
    <t>A36.2</t>
  </si>
  <si>
    <t>A36.3</t>
  </si>
  <si>
    <t>A36.4</t>
  </si>
  <si>
    <t>Consultant psychiatrist and paediatrician eating disorders treatment plans</t>
  </si>
  <si>
    <t>GP and medical practitioner eating disorders treatment plan</t>
  </si>
  <si>
    <t>Review of eating disorder treatment plans</t>
  </si>
  <si>
    <t>GP and medical practitioner eating disorders psychological treatment services</t>
  </si>
  <si>
    <t>Consultant Physician Attendances</t>
  </si>
  <si>
    <t>A10.1</t>
  </si>
  <si>
    <t>A10.2</t>
  </si>
  <si>
    <t>Telehealth Attendance</t>
  </si>
  <si>
    <t>Urgent Attendance After Hours</t>
  </si>
  <si>
    <t>A11.1</t>
  </si>
  <si>
    <t>Urgent Attendance - After Hours</t>
  </si>
  <si>
    <t>Urgent Attendance Unsociable After Hours</t>
  </si>
  <si>
    <t>A11.2</t>
  </si>
  <si>
    <t>GP Management Plans, Team Care Arrangements, Multidisciplinary Care Plans</t>
  </si>
  <si>
    <t>GP Management Plans, Team Care Arrangements And Multidisciplinary Care Plans</t>
  </si>
  <si>
    <t>Domiciliary And Residential Management Reviews</t>
  </si>
  <si>
    <t>A18.1</t>
  </si>
  <si>
    <t>Taking Of A Cervical Smear From An Unscreened Or Significantly Underscreened Person</t>
  </si>
  <si>
    <t>A18.2</t>
  </si>
  <si>
    <t>Completion Of The Asthma Cycle Of Care</t>
  </si>
  <si>
    <t>A18.3</t>
  </si>
  <si>
    <t>Completion Of A Cycle Of Care For Patients With Established Diabetes Mellitus</t>
  </si>
  <si>
    <t>A19.1</t>
  </si>
  <si>
    <t>A19.2</t>
  </si>
  <si>
    <t>A19.3</t>
  </si>
  <si>
    <t>A21.1</t>
  </si>
  <si>
    <t>Prolonged Professional Attendances To Which No Other Group Applies</t>
  </si>
  <si>
    <t>A21.2</t>
  </si>
  <si>
    <t>Procedures associated with intensive care  and Cardiopulmonary Support</t>
  </si>
  <si>
    <t>Superficial</t>
  </si>
  <si>
    <t>T02.1</t>
  </si>
  <si>
    <t>Orthovoltage</t>
  </si>
  <si>
    <t>T02.2</t>
  </si>
  <si>
    <t>Megavoltage</t>
  </si>
  <si>
    <t>T02.3</t>
  </si>
  <si>
    <t>Brachytherapy</t>
  </si>
  <si>
    <t>T02.4</t>
  </si>
  <si>
    <t>T02.5</t>
  </si>
  <si>
    <t>Computerised Planning</t>
  </si>
  <si>
    <t>Stereotactic Radiosurgery</t>
  </si>
  <si>
    <t>T02.6</t>
  </si>
  <si>
    <t>Radiation Oncology Treatment Verification</t>
  </si>
  <si>
    <t>T02.7</t>
  </si>
  <si>
    <t>T02.8</t>
  </si>
  <si>
    <t>Brachytherapy Planning And Verification</t>
  </si>
  <si>
    <t>T02.10</t>
  </si>
  <si>
    <t>Anaesthesia administered to Pelvis, except Hip</t>
  </si>
  <si>
    <t>Oral and Maxillofacial Services</t>
  </si>
  <si>
    <t>I2.13</t>
  </si>
  <si>
    <t>Cone beam computed tomography</t>
  </si>
  <si>
    <t>I4.1</t>
  </si>
  <si>
    <t>I4.2</t>
  </si>
  <si>
    <t>Nuclear medicine - non -PET</t>
  </si>
  <si>
    <t>PET</t>
  </si>
  <si>
    <t>CV2041</t>
  </si>
  <si>
    <t>CV2042</t>
  </si>
  <si>
    <t>06018</t>
  </si>
  <si>
    <t>06019</t>
  </si>
  <si>
    <t>06023</t>
  </si>
  <si>
    <t>06024</t>
  </si>
  <si>
    <t>06028</t>
  </si>
  <si>
    <t>06029</t>
  </si>
  <si>
    <t>06031</t>
  </si>
  <si>
    <t>06032</t>
  </si>
  <si>
    <t>06034</t>
  </si>
  <si>
    <t>06035</t>
  </si>
  <si>
    <t>06037</t>
  </si>
  <si>
    <t>06038</t>
  </si>
  <si>
    <t>06042</t>
  </si>
  <si>
    <t>06051</t>
  </si>
  <si>
    <t>06052</t>
  </si>
  <si>
    <t>06057</t>
  </si>
  <si>
    <t>06058</t>
  </si>
  <si>
    <t>06064</t>
  </si>
  <si>
    <t>06065</t>
  </si>
  <si>
    <t>06067</t>
  </si>
  <si>
    <t>06068</t>
  </si>
  <si>
    <t>06071</t>
  </si>
  <si>
    <t>06072</t>
  </si>
  <si>
    <t>06074</t>
  </si>
  <si>
    <t>06075</t>
  </si>
  <si>
    <t>90250</t>
  </si>
  <si>
    <t>90251</t>
  </si>
  <si>
    <t>90252</t>
  </si>
  <si>
    <t>90253</t>
  </si>
  <si>
    <t>90254</t>
  </si>
  <si>
    <t>90255</t>
  </si>
  <si>
    <t>90256</t>
  </si>
  <si>
    <t>90257</t>
  </si>
  <si>
    <t>90264</t>
  </si>
  <si>
    <t>90265</t>
  </si>
  <si>
    <t>90272</t>
  </si>
  <si>
    <t>90274</t>
  </si>
  <si>
    <t>90276</t>
  </si>
  <si>
    <t>90278</t>
  </si>
  <si>
    <t>Non Specialist Practitioner Video Conferencing Consultation for Patients in Rural and Remote Areas</t>
  </si>
  <si>
    <t>Management Of Bulk-Billed Services</t>
  </si>
  <si>
    <t>I6.0</t>
  </si>
  <si>
    <t>A30.4</t>
  </si>
  <si>
    <t>Non-referred Telehealth Consultations To Which No Other Item Applies</t>
  </si>
  <si>
    <t>00181</t>
  </si>
  <si>
    <t>00187</t>
  </si>
  <si>
    <t>00191</t>
  </si>
  <si>
    <t>00206</t>
  </si>
  <si>
    <t>00214</t>
  </si>
  <si>
    <t>00215</t>
  </si>
  <si>
    <t>00218</t>
  </si>
  <si>
    <t>00219</t>
  </si>
  <si>
    <t>00220</t>
  </si>
  <si>
    <t>00221</t>
  </si>
  <si>
    <t>00222</t>
  </si>
  <si>
    <t>00223</t>
  </si>
  <si>
    <t>00110</t>
  </si>
  <si>
    <t>00116</t>
  </si>
  <si>
    <t>00119</t>
  </si>
  <si>
    <t>WA0045HT</t>
  </si>
  <si>
    <t>WA0046HT</t>
  </si>
  <si>
    <t>WA0050HT</t>
  </si>
  <si>
    <t>WA0051HT</t>
  </si>
  <si>
    <t>WA0055HT</t>
  </si>
  <si>
    <t>WA0056HT</t>
  </si>
  <si>
    <t>WA0045PT</t>
  </si>
  <si>
    <t>WA0046PT</t>
  </si>
  <si>
    <t>WA0050PT</t>
  </si>
  <si>
    <t>WA0051PT</t>
  </si>
  <si>
    <t>WA0055PT</t>
  </si>
  <si>
    <t>WA0056PT</t>
  </si>
  <si>
    <t>WA0045MT</t>
  </si>
  <si>
    <t>WA0046MT</t>
  </si>
  <si>
    <t>WA0050MT</t>
  </si>
  <si>
    <t>WA0051MT</t>
  </si>
  <si>
    <t>WA0055MT</t>
  </si>
  <si>
    <t>WA0056MT</t>
  </si>
  <si>
    <t>WA0150T</t>
  </si>
  <si>
    <t>WA0151T</t>
  </si>
  <si>
    <t>WA0150HT</t>
  </si>
  <si>
    <t>WA0151HT</t>
  </si>
  <si>
    <t>WA0150PT</t>
  </si>
  <si>
    <t>WA0151PT</t>
  </si>
  <si>
    <t>WA0150MT</t>
  </si>
  <si>
    <t>WA0151MT</t>
  </si>
  <si>
    <t>WA0170HT</t>
  </si>
  <si>
    <t>WA0171HT</t>
  </si>
  <si>
    <t>WA0170PT</t>
  </si>
  <si>
    <t>WA0171PT</t>
  </si>
  <si>
    <t>WA0170MT</t>
  </si>
  <si>
    <t>WA0171MT</t>
  </si>
  <si>
    <t>00260</t>
  </si>
  <si>
    <t>00262</t>
  </si>
  <si>
    <t>00264</t>
  </si>
  <si>
    <t>00266</t>
  </si>
  <si>
    <t>00269</t>
  </si>
  <si>
    <t>00271</t>
  </si>
  <si>
    <t>00364</t>
  </si>
  <si>
    <t>02713</t>
  </si>
  <si>
    <t>11704</t>
  </si>
  <si>
    <t>11705</t>
  </si>
  <si>
    <t>11707</t>
  </si>
  <si>
    <t>11714</t>
  </si>
  <si>
    <t>11716</t>
  </si>
  <si>
    <t>11717</t>
  </si>
  <si>
    <t>11723</t>
  </si>
  <si>
    <t>11729</t>
  </si>
  <si>
    <t>11730</t>
  </si>
  <si>
    <t>11731</t>
  </si>
  <si>
    <t>11735</t>
  </si>
  <si>
    <t>T01.14</t>
  </si>
  <si>
    <t>30629</t>
  </si>
  <si>
    <t>30630</t>
  </si>
  <si>
    <t>35552</t>
  </si>
  <si>
    <t>36610</t>
  </si>
  <si>
    <t>36611</t>
  </si>
  <si>
    <t>36822</t>
  </si>
  <si>
    <t>36823</t>
  </si>
  <si>
    <t>37015</t>
  </si>
  <si>
    <t>37016</t>
  </si>
  <si>
    <t>37018</t>
  </si>
  <si>
    <t>37019</t>
  </si>
  <si>
    <t>37021</t>
  </si>
  <si>
    <t>37039</t>
  </si>
  <si>
    <t>37046</t>
  </si>
  <si>
    <t>37048</t>
  </si>
  <si>
    <t>37213</t>
  </si>
  <si>
    <t>37214</t>
  </si>
  <si>
    <t>37216</t>
  </si>
  <si>
    <t>37226</t>
  </si>
  <si>
    <t>37344</t>
  </si>
  <si>
    <t>37388</t>
  </si>
  <si>
    <t>39007</t>
  </si>
  <si>
    <t>39113</t>
  </si>
  <si>
    <t>39604</t>
  </si>
  <si>
    <t>39610</t>
  </si>
  <si>
    <t>39638</t>
  </si>
  <si>
    <t>39639</t>
  </si>
  <si>
    <t>39641</t>
  </si>
  <si>
    <t>39651</t>
  </si>
  <si>
    <t>39710</t>
  </si>
  <si>
    <t>39720</t>
  </si>
  <si>
    <t>39801</t>
  </si>
  <si>
    <t>40004</t>
  </si>
  <si>
    <t>40104</t>
  </si>
  <si>
    <t>40119</t>
  </si>
  <si>
    <t>42504</t>
  </si>
  <si>
    <t>O01.1</t>
  </si>
  <si>
    <t>O01.2</t>
  </si>
  <si>
    <t>00224</t>
  </si>
  <si>
    <t>00225</t>
  </si>
  <si>
    <t>00226</t>
  </si>
  <si>
    <t>00227</t>
  </si>
  <si>
    <t>00233</t>
  </si>
  <si>
    <t>00243</t>
  </si>
  <si>
    <t>00244</t>
  </si>
  <si>
    <t>00253</t>
  </si>
  <si>
    <t>00255</t>
  </si>
  <si>
    <t>00257</t>
  </si>
  <si>
    <t>A39</t>
  </si>
  <si>
    <t>91285</t>
  </si>
  <si>
    <t>91287</t>
  </si>
  <si>
    <t>91723</t>
  </si>
  <si>
    <t>91727</t>
  </si>
  <si>
    <t>A40</t>
  </si>
  <si>
    <t>A41</t>
  </si>
  <si>
    <t>The fee for item 18216 plus $19.60 for each additional 15 minutes or part thereof beyond the first hour of attendance by the medical practitioner.</t>
  </si>
  <si>
    <t>The fee for item 18226 plus $29.50 for each additional 15 minutes or part there of beyond the first hour of attendance by the medical practitioner.</t>
  </si>
  <si>
    <t>one fifth of the established fee for the operation or combination of operations (the fee for item 16520 being the Schedule fee for the Caesarean section component in the calculation of the established fee)</t>
  </si>
  <si>
    <t>M15</t>
  </si>
  <si>
    <t>M16</t>
  </si>
  <si>
    <t>M17</t>
  </si>
  <si>
    <t>M18</t>
  </si>
  <si>
    <t>M19</t>
  </si>
  <si>
    <t>M25</t>
  </si>
  <si>
    <t>M26</t>
  </si>
  <si>
    <t>WAGMSS Fee @ 1/12/2020</t>
  </si>
  <si>
    <t>Bushfire Recovery Access Initiative - GP and Medical Practitioner Focussed Psychological Strategies</t>
  </si>
  <si>
    <t>A39.0</t>
  </si>
  <si>
    <t>COVID-19 services</t>
  </si>
  <si>
    <t>COVID-19 Additional focussed psychological strategies</t>
  </si>
  <si>
    <t>Diagnostic Audiology Services</t>
  </si>
  <si>
    <t>M15.0</t>
  </si>
  <si>
    <t>COVID-19 Allied Health Telehealth Services</t>
  </si>
  <si>
    <t>COVID-19 Midwife Telehealth Services</t>
  </si>
  <si>
    <t>M25.0</t>
  </si>
  <si>
    <t>Dental practitioner telehealth services</t>
  </si>
  <si>
    <t>Dental practitioner phone services</t>
  </si>
  <si>
    <t>Management and Procedures Undertaken in an Emergency Department</t>
  </si>
  <si>
    <t>I1.7</t>
  </si>
  <si>
    <t>A40.0</t>
  </si>
  <si>
    <t>A41.0</t>
  </si>
  <si>
    <t>M16.0</t>
  </si>
  <si>
    <t>M17.0</t>
  </si>
  <si>
    <t>M18.0</t>
  </si>
  <si>
    <t>M19.0</t>
  </si>
  <si>
    <t>M26.0</t>
  </si>
  <si>
    <t>$44.61, plus $21.40 divided by the number of patients seen, up to a maximum of six patients. For seven or more patients - $44.61 plus $1.70 per patient.</t>
  </si>
  <si>
    <t>$86.36, plus $21.40 divided by the number of patients seen, up to a maximum of six patients. For seven or more patients - $86.36, plus $1.70 per patient.</t>
  </si>
  <si>
    <t>$127.17, plus $21.40 divided by the number of patients seen, up to a maximum of six patients. For seven or more patients - $127.17 plus $1.70 per patient</t>
  </si>
  <si>
    <t>$20.73, plus $21.70 divided by the number of patients seen, up to a maximum of six patients. For seven or more patients - $20.73 plus $1.70 per patient.</t>
  </si>
  <si>
    <t>$3.41 per kilometre</t>
  </si>
  <si>
    <t>$129.07, plus $21.70 divided by the number of patients seen, up to a maximum of six patients. For seven or more patients - $129.07 plus $1.70 per patient.</t>
  </si>
  <si>
    <t>$87.68, plus $21.70 divided by the number of patients seen, up to a maximum of six patients. For seven or more patients - $87.68 plus $1.70 per patient.</t>
  </si>
  <si>
    <t>$45.26, plus $21.70 divided by the number of patients seen, up to a maximum of six patients. For seven or more patients - $45.26 plus $1.70 per patient.</t>
  </si>
  <si>
    <t>$111.70, plus $21.40 divided by the number of patients seen, up to a maximum of six patients. For seven or more patients - $111.70 plus $1.70 per patient.</t>
  </si>
  <si>
    <t>$159.88, plus $21.40 divided by the number of patients seen, up to a maximum of six patients. For seven or more patients - $159.88 plus $1.70 per patient.</t>
  </si>
  <si>
    <t>$28.55, plus $26.65 divided by the number of patients seen, up to a maximum of six patients. For seven or more patients - $28.55, plus $2.10 per patient.</t>
  </si>
  <si>
    <t>$62.48, plus $26.65 divided by the number of patients seen, up to a maximum of six patients. For seven or more patients - $62.48 plus $2.10 per patient.</t>
  </si>
  <si>
    <t>$120.83, plus $26.65 divided by the number of patients seen, up to a maximum of six patients. For seven or more patients - $120.83 plus $2.10 per patient.</t>
  </si>
  <si>
    <t>$177.93, plus $26.65 divided by the number of patients seen, up to a maximum of six patients. For seven or more patients - $177.93 plus $2.10 per patient.</t>
  </si>
  <si>
    <t>$135.45, plus $26.75 divided by the number of patients seen, up to a maximum of six patients. For seven or more patients - $133.29 plus $2.10 per patient.</t>
  </si>
  <si>
    <t>$193.79, plus $26.75 divided by the number of patients seen, up to a maximum of six patients.  For seven or more patients - $193.79 plus $2.10 per patient.</t>
  </si>
  <si>
    <t>$133.29, plus $26.75 divided by the number of patients seen, up to a maximum of six patients. For seven or more patients - $133.29, plus $2.10 per patient.</t>
  </si>
  <si>
    <t>$190.70, plus $26.75 divided by the number of patients seen, up to a maximum of six patients. For seven or more patients - $190.70 plus $2.10 per patient.</t>
  </si>
  <si>
    <t>$106.60, plus $21.40 divided by the number of patients seen, up to a maximum of six patients. For seven or more patients - $106.60 plus $1.70 per patient.</t>
  </si>
  <si>
    <t>$152.59 plus $21.40 divided by the number of patients seen, up to a maximum of six patients. For seven or more patients - $152.59 plus $1.70 per patient.</t>
  </si>
  <si>
    <t>$86.36, plus $21.40 divided by the number of patients seen, up to a maximum of six patients. For seven or more patients - $86.36 plus $1.70 per patient.</t>
  </si>
  <si>
    <t>$127.17 plus $21.40 divided by the number of patients seen, up to a maximum of six patients. For seven or more patients - $127.17 plus $1.70 per patient.</t>
  </si>
  <si>
    <t>$127.17, plus $21.40 divided by the number of patients seen, up to a maximum of six patients. For seven or more patients -$127.17, plus $1.70 per patient.</t>
  </si>
  <si>
    <t>Eating Disorders Services</t>
  </si>
  <si>
    <t>Bushfire Recovery Access Initiative - Psychologist Services and Allied Health Focussed Psychological Strategies</t>
  </si>
  <si>
    <t>one fifth of the established fee for the operation or combination of operations – the fee for item RH6520 being the schedule fee for the caesarean section component in the calculation of the established fee</t>
  </si>
  <si>
    <t>Antenatal Care</t>
  </si>
  <si>
    <t>Management of Labour &amp; Delivery</t>
  </si>
  <si>
    <t>RVG Unit Price at 1/12/2020</t>
  </si>
  <si>
    <t>Transthoracic Echocardiogram and Stress Echocardiogram</t>
  </si>
  <si>
    <t>A39.1</t>
  </si>
  <si>
    <t>$125.41, plus $25.15 divided by the number of patients seen, up to a maximum of six patients. For seven or more patients - $125.41 plus $1.95 per patient.</t>
  </si>
  <si>
    <t>$179.47, plus $25.15 divided by the number of patients seen, up to a maximum of six patients. For seven or more patients - $179.47 plus $1.95 per patient.</t>
  </si>
  <si>
    <t>$156.76, plus $31.45 divided by the number of patients seen, up to a maximum of six patients. For seven or more patients - $156.76 plus $2.45 per patient.</t>
  </si>
  <si>
    <t>$224.34, plus $31.45 divided by the number of patients seen, up to a maximum of six patients. For seven or more patients - $224.34,plus $2.45 per patient.</t>
  </si>
  <si>
    <t>COVID-19 Additional psychological therapy services</t>
  </si>
  <si>
    <t>COVID-19 Additional psychological strategies (allied mental health)</t>
  </si>
  <si>
    <t>WAGMSS Fee 2020</t>
  </si>
  <si>
    <t>one-fifth of the established fee for the operation or combination of operations</t>
  </si>
  <si>
    <t xml:space="preserve">Group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</si>
</sst>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8" formatCode="&quot;$&quot;#,##0.00;[Red]\-&quot;$&quot;#,##0.00"/>
    <numFmt numFmtId="44" formatCode="_-&quot;$&quot;* #,##0.00_-;\-&quot;$&quot;* #,##0.00_-;_-&quot;$&quot;* &quot;-&quot;??_-;_-@_-"/>
    <numFmt numFmtId="164" formatCode="[$$-C09]#,##0.00;\-[$$-C09]#,##0.00"/>
    <numFmt numFmtId="165" formatCode="&quot;$&quot;#,##0.00"/>
    <numFmt numFmtId="166" formatCode="[$$-C09]#,##0.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b/>
      <sz val="10"/>
      <color indexed="8"/>
      <name val="Calibri"/>
      <family val="2"/>
      <scheme val="minor"/>
    </font>
    <font>
      <sz val="10"/>
      <name val="Arial"/>
      <family val="2"/>
    </font>
    <font>
      <sz val="10"/>
      <color indexed="8"/>
      <name val="Calibri"/>
      <family val="2"/>
      <scheme val="minor"/>
    </font>
    <font>
      <sz val="10"/>
      <color indexed="8"/>
      <name val="Calibri"/>
      <family val="2"/>
    </font>
    <font>
      <sz val="10"/>
      <name val="Arial"/>
      <family val="2"/>
    </font>
    <font>
      <sz val="10"/>
      <name val="Calibri"/>
      <family val="2"/>
      <scheme val="minor"/>
    </font>
    <font>
      <b/>
      <sz val="10"/>
      <name val="Calibri"/>
      <family val="2"/>
      <scheme val="minor"/>
    </font>
    <font>
      <i/>
      <sz val="10"/>
      <name val="Calibri"/>
      <family val="2"/>
      <scheme val="minor"/>
    </font>
    <font>
      <b/>
      <i/>
      <sz val="10"/>
      <name val="Calibri"/>
      <family val="2"/>
      <scheme val="minor"/>
    </font>
    <font>
      <b/>
      <sz val="8"/>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0"/>
      <name val="Calibri"/>
      <family val="2"/>
    </font>
  </fonts>
  <fills count="36">
    <fill>
      <patternFill patternType="none"/>
    </fill>
    <fill>
      <patternFill patternType="gray125"/>
    </fill>
    <fill>
      <patternFill patternType="solid">
        <fgColor rgb="FFFFFFCC"/>
      </patternFill>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darkDown"/>
    </fill>
  </fills>
  <borders count="27">
    <border>
      <left/>
      <right/>
      <top/>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22"/>
      </left>
      <right style="thin">
        <color indexed="22"/>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right/>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ck">
        <color indexed="64"/>
      </left>
      <right style="thick">
        <color indexed="64"/>
      </right>
      <top style="thick">
        <color indexed="64"/>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right/>
      <top style="thin">
        <color theme="4" tint="0.39997558519241921"/>
      </top>
      <bottom style="thin">
        <color theme="4" tint="0.39997558519241921"/>
      </bottom>
      <diagonal/>
    </border>
    <border>
      <left style="medium">
        <color indexed="64"/>
      </left>
      <right style="medium">
        <color indexed="64"/>
      </right>
      <top style="medium">
        <color indexed="64"/>
      </top>
      <bottom style="medium">
        <color indexed="64"/>
      </bottom>
      <diagonal/>
    </border>
  </borders>
  <cellStyleXfs count="466">
    <xf numFmtId="0" fontId="0" fillId="0" borderId="0"/>
    <xf numFmtId="0" fontId="22" fillId="0" borderId="0"/>
    <xf numFmtId="0" fontId="22" fillId="0" borderId="0"/>
    <xf numFmtId="44" fontId="24" fillId="0" borderId="0" applyFont="0" applyFill="0" applyBorder="0" applyAlignment="0" applyProtection="0"/>
    <xf numFmtId="0" fontId="21" fillId="0" borderId="0"/>
    <xf numFmtId="0" fontId="21" fillId="2" borderId="1" applyNumberFormat="0" applyFont="0" applyAlignment="0" applyProtection="0"/>
    <xf numFmtId="44" fontId="24" fillId="0" borderId="0" applyFont="0" applyFill="0" applyBorder="0" applyAlignment="0" applyProtection="0"/>
    <xf numFmtId="0" fontId="33" fillId="0" borderId="0" applyNumberFormat="0" applyFill="0" applyBorder="0" applyAlignment="0" applyProtection="0"/>
    <xf numFmtId="0" fontId="34" fillId="0" borderId="14" applyNumberFormat="0" applyFill="0" applyAlignment="0" applyProtection="0"/>
    <xf numFmtId="0" fontId="35" fillId="0" borderId="15" applyNumberFormat="0" applyFill="0" applyAlignment="0" applyProtection="0"/>
    <xf numFmtId="0" fontId="36" fillId="0" borderId="16" applyNumberFormat="0" applyFill="0" applyAlignment="0" applyProtection="0"/>
    <xf numFmtId="0" fontId="36" fillId="0" borderId="0" applyNumberFormat="0" applyFill="0" applyBorder="0" applyAlignment="0" applyProtection="0"/>
    <xf numFmtId="0" fontId="37" fillId="4" borderId="0" applyNumberFormat="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17" applyNumberFormat="0" applyAlignment="0" applyProtection="0"/>
    <xf numFmtId="0" fontId="41" fillId="8" borderId="18" applyNumberFormat="0" applyAlignment="0" applyProtection="0"/>
    <xf numFmtId="0" fontId="42" fillId="8" borderId="17" applyNumberFormat="0" applyAlignment="0" applyProtection="0"/>
    <xf numFmtId="0" fontId="43" fillId="0" borderId="19" applyNumberFormat="0" applyFill="0" applyAlignment="0" applyProtection="0"/>
    <xf numFmtId="0" fontId="44" fillId="9" borderId="20"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1" applyNumberFormat="0" applyFill="0" applyAlignment="0" applyProtection="0"/>
    <xf numFmtId="0" fontId="48"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48" fillId="21" borderId="0" applyNumberFormat="0" applyBorder="0" applyAlignment="0" applyProtection="0"/>
    <xf numFmtId="0" fontId="48"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48" fillId="25" borderId="0" applyNumberFormat="0" applyBorder="0" applyAlignment="0" applyProtection="0"/>
    <xf numFmtId="0" fontId="48"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48" fillId="33" borderId="0" applyNumberFormat="0" applyBorder="0" applyAlignment="0" applyProtection="0"/>
    <xf numFmtId="0" fontId="20" fillId="0" borderId="0"/>
    <xf numFmtId="0" fontId="20" fillId="2" borderId="1" applyNumberFormat="0" applyFont="0" applyAlignment="0" applyProtection="0"/>
    <xf numFmtId="0" fontId="20" fillId="0" borderId="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7" fillId="0" borderId="0"/>
    <xf numFmtId="44" fontId="27" fillId="0" borderId="0" applyFont="0" applyFill="0" applyBorder="0" applyAlignment="0" applyProtection="0"/>
    <xf numFmtId="44" fontId="27" fillId="0" borderId="0" applyFont="0" applyFill="0" applyBorder="0" applyAlignment="0" applyProtection="0"/>
    <xf numFmtId="0" fontId="20" fillId="0" borderId="0"/>
    <xf numFmtId="0" fontId="20" fillId="2" borderId="1" applyNumberFormat="0" applyFont="0" applyAlignment="0" applyProtection="0"/>
    <xf numFmtId="0" fontId="22" fillId="0" borderId="0"/>
    <xf numFmtId="0" fontId="19" fillId="0" borderId="0"/>
    <xf numFmtId="0" fontId="19" fillId="2" borderId="1" applyNumberFormat="0" applyFont="0" applyAlignment="0" applyProtection="0"/>
    <xf numFmtId="0" fontId="19" fillId="11" borderId="0" applyNumberFormat="0" applyBorder="0" applyAlignment="0" applyProtection="0"/>
    <xf numFmtId="0" fontId="19" fillId="12"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49" fillId="0" borderId="0"/>
    <xf numFmtId="0" fontId="19" fillId="19" borderId="0" applyNumberFormat="0" applyBorder="0" applyAlignment="0" applyProtection="0"/>
    <xf numFmtId="0" fontId="19" fillId="20"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9" fillId="0" borderId="0"/>
    <xf numFmtId="0" fontId="19" fillId="2" borderId="1" applyNumberFormat="0" applyFont="0" applyAlignment="0" applyProtection="0"/>
    <xf numFmtId="0" fontId="19" fillId="0" borderId="0"/>
    <xf numFmtId="0" fontId="19" fillId="11" borderId="0" applyNumberFormat="0" applyBorder="0" applyAlignment="0" applyProtection="0"/>
    <xf numFmtId="0" fontId="19" fillId="12"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9" fillId="0" borderId="0"/>
    <xf numFmtId="0" fontId="19" fillId="2" borderId="1" applyNumberFormat="0" applyFont="0" applyAlignment="0" applyProtection="0"/>
    <xf numFmtId="0" fontId="27" fillId="0" borderId="0"/>
    <xf numFmtId="9" fontId="27" fillId="0" borderId="0" applyFont="0" applyFill="0" applyBorder="0" applyAlignment="0" applyProtection="0"/>
    <xf numFmtId="0" fontId="18" fillId="0" borderId="0"/>
    <xf numFmtId="0" fontId="18" fillId="2" borderId="1" applyNumberFormat="0" applyFont="0" applyAlignment="0" applyProtection="0"/>
    <xf numFmtId="0" fontId="18" fillId="11"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8" fillId="0" borderId="0"/>
    <xf numFmtId="0" fontId="18" fillId="2" borderId="1" applyNumberFormat="0" applyFont="0" applyAlignment="0" applyProtection="0"/>
    <xf numFmtId="0" fontId="18" fillId="0" borderId="0"/>
    <xf numFmtId="0" fontId="18" fillId="11"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8" fillId="0" borderId="0"/>
    <xf numFmtId="0" fontId="18" fillId="2" borderId="1" applyNumberFormat="0" applyFont="0" applyAlignment="0" applyProtection="0"/>
    <xf numFmtId="0" fontId="17" fillId="0" borderId="0"/>
    <xf numFmtId="0" fontId="24" fillId="0" borderId="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31" borderId="0" applyNumberFormat="0" applyBorder="0" applyAlignment="0" applyProtection="0"/>
    <xf numFmtId="0" fontId="17" fillId="27"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0" borderId="0"/>
    <xf numFmtId="0" fontId="17" fillId="2" borderId="1" applyNumberFormat="0" applyFont="0" applyAlignment="0" applyProtection="0"/>
    <xf numFmtId="44" fontId="24" fillId="0" borderId="0" applyFont="0" applyFill="0" applyBorder="0" applyAlignment="0" applyProtection="0"/>
    <xf numFmtId="0" fontId="17" fillId="0" borderId="0"/>
    <xf numFmtId="0" fontId="17" fillId="2" borderId="1" applyNumberFormat="0" applyFont="0" applyAlignment="0" applyProtection="0"/>
    <xf numFmtId="0" fontId="17" fillId="0" borderId="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24" fillId="0" borderId="0"/>
    <xf numFmtId="44" fontId="24" fillId="0" borderId="0" applyFont="0" applyFill="0" applyBorder="0" applyAlignment="0" applyProtection="0"/>
    <xf numFmtId="44" fontId="24" fillId="0" borderId="0" applyFont="0" applyFill="0" applyBorder="0" applyAlignment="0" applyProtection="0"/>
    <xf numFmtId="0" fontId="17" fillId="0" borderId="0"/>
    <xf numFmtId="0" fontId="17" fillId="2" borderId="1" applyNumberFormat="0" applyFont="0" applyAlignment="0" applyProtection="0"/>
    <xf numFmtId="9" fontId="24" fillId="0" borderId="0" applyFont="0" applyFill="0" applyBorder="0" applyAlignment="0" applyProtection="0"/>
    <xf numFmtId="0" fontId="17" fillId="0" borderId="0"/>
    <xf numFmtId="0" fontId="17" fillId="2" borderId="1" applyNumberFormat="0" applyFont="0" applyAlignment="0" applyProtection="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0" borderId="0"/>
    <xf numFmtId="0" fontId="17" fillId="2" borderId="1" applyNumberFormat="0" applyFont="0" applyAlignment="0" applyProtection="0"/>
    <xf numFmtId="0" fontId="17" fillId="0" borderId="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0" borderId="0"/>
    <xf numFmtId="0" fontId="17" fillId="2" borderId="1" applyNumberFormat="0" applyFont="0" applyAlignment="0" applyProtection="0"/>
    <xf numFmtId="0" fontId="24" fillId="0" borderId="0"/>
    <xf numFmtId="9" fontId="24" fillId="0" borderId="0" applyFont="0" applyFill="0" applyBorder="0" applyAlignment="0" applyProtection="0"/>
    <xf numFmtId="0" fontId="17" fillId="0" borderId="0"/>
    <xf numFmtId="0" fontId="17" fillId="2" borderId="1" applyNumberFormat="0" applyFont="0" applyAlignment="0" applyProtection="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0" borderId="0"/>
    <xf numFmtId="0" fontId="17" fillId="2" borderId="1" applyNumberFormat="0" applyFont="0" applyAlignment="0" applyProtection="0"/>
    <xf numFmtId="0" fontId="17" fillId="0" borderId="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0" borderId="0"/>
    <xf numFmtId="0" fontId="17" fillId="2" borderId="1" applyNumberFormat="0" applyFont="0" applyAlignment="0" applyProtection="0"/>
    <xf numFmtId="0" fontId="22" fillId="0" borderId="0"/>
    <xf numFmtId="164" fontId="49" fillId="0" borderId="0"/>
    <xf numFmtId="44" fontId="24" fillId="0" borderId="0" applyFont="0" applyFill="0" applyBorder="0" applyAlignment="0" applyProtection="0"/>
    <xf numFmtId="164" fontId="16" fillId="0" borderId="0"/>
    <xf numFmtId="0" fontId="49" fillId="0" borderId="0"/>
    <xf numFmtId="9" fontId="24" fillId="0" borderId="0" applyFont="0" applyFill="0" applyBorder="0" applyAlignment="0" applyProtection="0"/>
    <xf numFmtId="164" fontId="15" fillId="0" borderId="0"/>
    <xf numFmtId="0" fontId="15" fillId="0" borderId="0"/>
    <xf numFmtId="0" fontId="22" fillId="0" borderId="0"/>
    <xf numFmtId="0" fontId="14" fillId="0" borderId="0"/>
    <xf numFmtId="0" fontId="14" fillId="0" borderId="0"/>
    <xf numFmtId="0" fontId="13" fillId="0" borderId="0"/>
    <xf numFmtId="0" fontId="12" fillId="0" borderId="0"/>
    <xf numFmtId="0" fontId="11" fillId="0" borderId="0"/>
    <xf numFmtId="0" fontId="10" fillId="0" borderId="0"/>
    <xf numFmtId="0" fontId="9" fillId="0" borderId="0"/>
    <xf numFmtId="0" fontId="9" fillId="0" borderId="0"/>
    <xf numFmtId="0" fontId="8" fillId="0" borderId="0"/>
    <xf numFmtId="164" fontId="8" fillId="0" borderId="0"/>
    <xf numFmtId="0" fontId="22" fillId="0" borderId="0"/>
    <xf numFmtId="0" fontId="7" fillId="0" borderId="0"/>
    <xf numFmtId="164" fontId="6" fillId="0" borderId="0"/>
    <xf numFmtId="0" fontId="5" fillId="0" borderId="0"/>
    <xf numFmtId="0" fontId="4" fillId="0" borderId="0"/>
    <xf numFmtId="0" fontId="3" fillId="0" borderId="0"/>
    <xf numFmtId="0" fontId="3" fillId="2" borderId="1" applyNumberFormat="0" applyFont="0" applyAlignment="0" applyProtection="0"/>
    <xf numFmtId="44" fontId="3" fillId="0" borderId="0" applyFont="0" applyFill="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2" borderId="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2" borderId="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27"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2" borderId="1" applyNumberFormat="0" applyFont="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2" borderId="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2" borderId="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2" borderId="1" applyNumberFormat="0" applyFont="0" applyAlignment="0" applyProtection="0"/>
    <xf numFmtId="164" fontId="3" fillId="0" borderId="0"/>
    <xf numFmtId="164"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xf numFmtId="0" fontId="3" fillId="0" borderId="0"/>
    <xf numFmtId="164" fontId="3" fillId="0" borderId="0"/>
    <xf numFmtId="0" fontId="3" fillId="0" borderId="0"/>
    <xf numFmtId="0" fontId="3" fillId="0" borderId="0"/>
    <xf numFmtId="0" fontId="2" fillId="0" borderId="0"/>
    <xf numFmtId="0" fontId="1" fillId="0" borderId="0"/>
  </cellStyleXfs>
  <cellXfs count="105">
    <xf numFmtId="0" fontId="0" fillId="0" borderId="0" xfId="0"/>
    <xf numFmtId="0" fontId="23" fillId="3" borderId="2" xfId="1" applyFont="1" applyFill="1" applyBorder="1" applyAlignment="1">
      <alignment horizontal="center" wrapText="1"/>
    </xf>
    <xf numFmtId="0" fontId="25" fillId="0" borderId="3" xfId="1" applyFont="1" applyFill="1" applyBorder="1" applyAlignment="1">
      <alignment wrapText="1"/>
    </xf>
    <xf numFmtId="0" fontId="25" fillId="0" borderId="3" xfId="2" applyFont="1" applyFill="1" applyBorder="1" applyAlignment="1">
      <alignment wrapText="1"/>
    </xf>
    <xf numFmtId="0" fontId="28" fillId="0" borderId="0" xfId="0" applyFont="1"/>
    <xf numFmtId="7" fontId="29" fillId="0" borderId="7" xfId="3" applyNumberFormat="1" applyFont="1" applyFill="1" applyBorder="1" applyAlignment="1">
      <alignment horizontal="center" wrapText="1"/>
    </xf>
    <xf numFmtId="165" fontId="28" fillId="0" borderId="0" xfId="202" applyNumberFormat="1" applyFont="1" applyFill="1"/>
    <xf numFmtId="0" fontId="28" fillId="0" borderId="0" xfId="202" applyFont="1" applyFill="1" applyAlignment="1">
      <alignment wrapText="1"/>
    </xf>
    <xf numFmtId="0" fontId="28" fillId="0" borderId="0" xfId="202" applyNumberFormat="1" applyFont="1" applyFill="1" applyAlignment="1">
      <alignment horizontal="right" wrapText="1"/>
    </xf>
    <xf numFmtId="0" fontId="29" fillId="0" borderId="7" xfId="202" applyFont="1" applyFill="1" applyBorder="1" applyAlignment="1">
      <alignment horizontal="center" wrapText="1"/>
    </xf>
    <xf numFmtId="0" fontId="28" fillId="0" borderId="0" xfId="202" applyFont="1" applyFill="1"/>
    <xf numFmtId="0" fontId="29" fillId="0" borderId="7" xfId="202" applyFont="1" applyFill="1" applyBorder="1" applyAlignment="1">
      <alignment horizontal="center"/>
    </xf>
    <xf numFmtId="0" fontId="30" fillId="0" borderId="0" xfId="202" applyFont="1" applyFill="1"/>
    <xf numFmtId="0" fontId="28" fillId="0" borderId="0" xfId="202" applyFont="1" applyFill="1" applyAlignment="1">
      <alignment horizontal="right"/>
    </xf>
    <xf numFmtId="0" fontId="29" fillId="0" borderId="0" xfId="202" applyFont="1" applyFill="1"/>
    <xf numFmtId="10" fontId="29" fillId="0" borderId="7" xfId="202" applyNumberFormat="1" applyFont="1" applyFill="1" applyBorder="1" applyAlignment="1">
      <alignment horizontal="center"/>
    </xf>
    <xf numFmtId="10" fontId="29" fillId="0" borderId="7" xfId="202" quotePrefix="1" applyNumberFormat="1" applyFont="1" applyFill="1" applyBorder="1" applyAlignment="1">
      <alignment horizontal="center"/>
    </xf>
    <xf numFmtId="0" fontId="29" fillId="0" borderId="12" xfId="202" applyFont="1" applyFill="1" applyBorder="1" applyAlignment="1">
      <alignment horizontal="center" wrapText="1"/>
    </xf>
    <xf numFmtId="10" fontId="29" fillId="0" borderId="12" xfId="202" quotePrefix="1" applyNumberFormat="1" applyFont="1" applyFill="1" applyBorder="1" applyAlignment="1">
      <alignment horizontal="center"/>
    </xf>
    <xf numFmtId="10" fontId="29" fillId="0" borderId="12" xfId="202" applyNumberFormat="1" applyFont="1" applyFill="1" applyBorder="1" applyAlignment="1">
      <alignment horizontal="center"/>
    </xf>
    <xf numFmtId="9" fontId="28" fillId="0" borderId="0" xfId="202" applyNumberFormat="1" applyFont="1" applyFill="1" applyAlignment="1">
      <alignment horizontal="center" wrapText="1"/>
    </xf>
    <xf numFmtId="0" fontId="28" fillId="0" borderId="13" xfId="202" applyFont="1" applyFill="1" applyBorder="1"/>
    <xf numFmtId="0" fontId="30" fillId="0" borderId="13" xfId="202" applyFont="1" applyFill="1" applyBorder="1"/>
    <xf numFmtId="0" fontId="29" fillId="0" borderId="13" xfId="202" applyFont="1" applyFill="1" applyBorder="1"/>
    <xf numFmtId="0" fontId="28" fillId="0" borderId="13" xfId="202" applyFont="1" applyFill="1" applyBorder="1" applyAlignment="1">
      <alignment horizontal="right"/>
    </xf>
    <xf numFmtId="0" fontId="30" fillId="0" borderId="0" xfId="202" applyFont="1" applyFill="1" applyAlignment="1">
      <alignment horizontal="right"/>
    </xf>
    <xf numFmtId="1" fontId="30" fillId="0" borderId="0" xfId="202" applyNumberFormat="1" applyFont="1" applyFill="1"/>
    <xf numFmtId="0" fontId="28" fillId="0" borderId="0" xfId="202" applyFont="1" applyFill="1" applyAlignment="1">
      <alignment horizontal="left"/>
    </xf>
    <xf numFmtId="166" fontId="28" fillId="0" borderId="0" xfId="202" applyNumberFormat="1" applyFont="1" applyFill="1"/>
    <xf numFmtId="0" fontId="28" fillId="0" borderId="0" xfId="202" applyFont="1" applyFill="1" applyAlignment="1"/>
    <xf numFmtId="0" fontId="28" fillId="0" borderId="0" xfId="202" quotePrefix="1" applyFont="1" applyFill="1" applyAlignment="1">
      <alignment horizontal="right"/>
    </xf>
    <xf numFmtId="0" fontId="31" fillId="0" borderId="0" xfId="202" applyFont="1" applyFill="1"/>
    <xf numFmtId="0" fontId="28" fillId="0" borderId="0" xfId="202" applyFont="1" applyFill="1" applyBorder="1"/>
    <xf numFmtId="0" fontId="28" fillId="0" borderId="0" xfId="202" applyNumberFormat="1" applyFont="1" applyFill="1" applyAlignment="1">
      <alignment horizontal="right"/>
    </xf>
    <xf numFmtId="165" fontId="29" fillId="0" borderId="22" xfId="202" applyNumberFormat="1" applyFont="1" applyFill="1" applyBorder="1" applyAlignment="1">
      <alignment horizontal="center" wrapText="1"/>
    </xf>
    <xf numFmtId="0" fontId="29" fillId="0" borderId="22" xfId="202" applyFont="1" applyFill="1" applyBorder="1" applyAlignment="1">
      <alignment horizontal="center" wrapText="1"/>
    </xf>
    <xf numFmtId="10" fontId="29" fillId="0" borderId="22" xfId="202" applyNumberFormat="1" applyFont="1" applyFill="1" applyBorder="1" applyAlignment="1">
      <alignment horizontal="center" wrapText="1"/>
    </xf>
    <xf numFmtId="0" fontId="32" fillId="0" borderId="22" xfId="202" applyFont="1" applyFill="1" applyBorder="1" applyAlignment="1">
      <alignment horizontal="center" wrapText="1"/>
    </xf>
    <xf numFmtId="0" fontId="26" fillId="0" borderId="0" xfId="243" applyFont="1" applyFill="1" applyBorder="1" applyAlignment="1"/>
    <xf numFmtId="165" fontId="28" fillId="0" borderId="0" xfId="202" applyNumberFormat="1" applyFont="1" applyFill="1" applyBorder="1"/>
    <xf numFmtId="49" fontId="28" fillId="0" borderId="0" xfId="202" applyNumberFormat="1" applyFont="1" applyFill="1" applyAlignment="1">
      <alignment horizontal="left"/>
    </xf>
    <xf numFmtId="7" fontId="26" fillId="0" borderId="0" xfId="67" applyNumberFormat="1" applyFont="1" applyFill="1" applyBorder="1" applyAlignment="1">
      <alignment horizontal="left" wrapText="1"/>
    </xf>
    <xf numFmtId="0" fontId="29" fillId="0" borderId="6" xfId="202" applyFont="1" applyFill="1" applyBorder="1" applyAlignment="1">
      <alignment horizontal="center" wrapText="1"/>
    </xf>
    <xf numFmtId="0" fontId="25" fillId="0" borderId="0" xfId="1" applyFont="1" applyFill="1" applyBorder="1" applyAlignment="1">
      <alignment wrapText="1"/>
    </xf>
    <xf numFmtId="0" fontId="28" fillId="0" borderId="0" xfId="202" applyFont="1" applyFill="1" applyBorder="1" applyAlignment="1">
      <alignment horizontal="right"/>
    </xf>
    <xf numFmtId="0" fontId="30" fillId="0" borderId="0" xfId="202" applyFont="1" applyFill="1" applyBorder="1"/>
    <xf numFmtId="0" fontId="29" fillId="0" borderId="4" xfId="202" applyNumberFormat="1" applyFont="1" applyFill="1" applyBorder="1" applyAlignment="1">
      <alignment horizontal="center" wrapText="1"/>
    </xf>
    <xf numFmtId="0" fontId="29" fillId="34" borderId="26" xfId="202" applyFont="1" applyFill="1" applyBorder="1" applyAlignment="1">
      <alignment horizontal="center" wrapText="1"/>
    </xf>
    <xf numFmtId="8" fontId="28" fillId="0" borderId="0" xfId="202" applyNumberFormat="1" applyFont="1" applyFill="1" applyBorder="1" applyAlignment="1">
      <alignment horizontal="center" wrapText="1"/>
    </xf>
    <xf numFmtId="165" fontId="28" fillId="0" borderId="0" xfId="202" applyNumberFormat="1" applyFont="1" applyFill="1"/>
    <xf numFmtId="0" fontId="28" fillId="0" borderId="0" xfId="202" applyFont="1" applyFill="1" applyAlignment="1">
      <alignment wrapText="1"/>
    </xf>
    <xf numFmtId="0" fontId="29" fillId="0" borderId="7" xfId="202" applyFont="1" applyFill="1" applyBorder="1" applyAlignment="1">
      <alignment horizontal="center" wrapText="1"/>
    </xf>
    <xf numFmtId="0" fontId="29" fillId="0" borderId="7" xfId="202" applyNumberFormat="1" applyFont="1" applyFill="1" applyBorder="1" applyAlignment="1">
      <alignment horizontal="center" wrapText="1"/>
    </xf>
    <xf numFmtId="10" fontId="29" fillId="0" borderId="7" xfId="202" quotePrefix="1" applyNumberFormat="1" applyFont="1" applyFill="1" applyBorder="1" applyAlignment="1">
      <alignment horizontal="center" wrapText="1"/>
    </xf>
    <xf numFmtId="10" fontId="29" fillId="0" borderId="7" xfId="202" applyNumberFormat="1" applyFont="1" applyFill="1" applyBorder="1" applyAlignment="1">
      <alignment horizontal="center" wrapText="1"/>
    </xf>
    <xf numFmtId="0" fontId="24" fillId="0" borderId="0" xfId="202" applyFont="1" applyFill="1"/>
    <xf numFmtId="0" fontId="28" fillId="0" borderId="0" xfId="202" applyFont="1" applyFill="1"/>
    <xf numFmtId="164" fontId="24" fillId="0" borderId="0" xfId="3" applyNumberFormat="1" applyFont="1" applyFill="1" applyAlignment="1"/>
    <xf numFmtId="164" fontId="28" fillId="0" borderId="0" xfId="3" applyNumberFormat="1" applyFont="1" applyFill="1" applyBorder="1" applyAlignment="1">
      <alignment wrapText="1"/>
    </xf>
    <xf numFmtId="165" fontId="29" fillId="0" borderId="22" xfId="202" applyNumberFormat="1" applyFont="1" applyFill="1" applyBorder="1" applyAlignment="1">
      <alignment horizontal="center" wrapText="1"/>
    </xf>
    <xf numFmtId="165" fontId="28" fillId="0" borderId="0" xfId="202" applyNumberFormat="1" applyFont="1" applyFill="1" applyBorder="1"/>
    <xf numFmtId="49" fontId="24" fillId="0" borderId="0" xfId="202" applyNumberFormat="1" applyFont="1" applyFill="1"/>
    <xf numFmtId="49" fontId="28" fillId="0" borderId="0" xfId="202" applyNumberFormat="1" applyFont="1" applyFill="1" applyAlignment="1">
      <alignment horizontal="right" wrapText="1"/>
    </xf>
    <xf numFmtId="0" fontId="29" fillId="0" borderId="4" xfId="202" applyFont="1" applyFill="1" applyBorder="1" applyAlignment="1">
      <alignment horizontal="center" wrapText="1"/>
    </xf>
    <xf numFmtId="0" fontId="29" fillId="0" borderId="6" xfId="202" applyFont="1" applyFill="1" applyBorder="1" applyAlignment="1">
      <alignment horizontal="center" wrapText="1"/>
    </xf>
    <xf numFmtId="44" fontId="29" fillId="0" borderId="7" xfId="6" applyFont="1" applyFill="1" applyBorder="1" applyAlignment="1">
      <alignment wrapText="1"/>
    </xf>
    <xf numFmtId="165" fontId="28" fillId="0" borderId="3" xfId="202" applyNumberFormat="1" applyFont="1" applyFill="1" applyBorder="1"/>
    <xf numFmtId="165" fontId="24" fillId="0" borderId="0" xfId="202" applyNumberFormat="1" applyFont="1" applyFill="1"/>
    <xf numFmtId="165" fontId="28" fillId="0" borderId="0" xfId="3" applyNumberFormat="1" applyFont="1" applyFill="1" applyAlignment="1">
      <alignment horizontal="right"/>
    </xf>
    <xf numFmtId="1" fontId="28" fillId="0" borderId="0" xfId="202" applyNumberFormat="1" applyFont="1" applyFill="1" applyAlignment="1">
      <alignment horizontal="left"/>
    </xf>
    <xf numFmtId="1" fontId="26" fillId="0" borderId="0" xfId="243" applyNumberFormat="1" applyFont="1" applyFill="1" applyBorder="1" applyAlignment="1">
      <alignment horizontal="left"/>
    </xf>
    <xf numFmtId="0" fontId="28" fillId="0" borderId="0" xfId="202" applyNumberFormat="1" applyFont="1" applyFill="1" applyAlignment="1">
      <alignment horizontal="left"/>
    </xf>
    <xf numFmtId="0" fontId="28" fillId="0" borderId="3" xfId="1" applyFont="1" applyFill="1" applyBorder="1" applyAlignment="1">
      <alignment wrapText="1"/>
    </xf>
    <xf numFmtId="49" fontId="50" fillId="0" borderId="24" xfId="67" applyNumberFormat="1" applyFont="1" applyFill="1" applyBorder="1" applyAlignment="1">
      <alignment wrapText="1"/>
    </xf>
    <xf numFmtId="49" fontId="50" fillId="0" borderId="3" xfId="67" applyNumberFormat="1" applyFont="1" applyFill="1" applyBorder="1" applyAlignment="1">
      <alignment wrapText="1"/>
    </xf>
    <xf numFmtId="0" fontId="50" fillId="0" borderId="3" xfId="67" applyFont="1" applyFill="1" applyBorder="1" applyAlignment="1">
      <alignment wrapText="1"/>
    </xf>
    <xf numFmtId="164" fontId="50" fillId="0" borderId="3" xfId="3" applyNumberFormat="1" applyFont="1" applyFill="1" applyBorder="1" applyAlignment="1">
      <alignment wrapText="1"/>
    </xf>
    <xf numFmtId="7" fontId="50" fillId="0" borderId="0" xfId="67" applyNumberFormat="1" applyFont="1" applyFill="1" applyBorder="1" applyAlignment="1">
      <alignment horizontal="right" wrapText="1"/>
    </xf>
    <xf numFmtId="0" fontId="50" fillId="0" borderId="23" xfId="67" applyFont="1" applyFill="1" applyBorder="1" applyAlignment="1">
      <alignment wrapText="1"/>
    </xf>
    <xf numFmtId="49" fontId="50" fillId="0" borderId="23" xfId="67" applyNumberFormat="1" applyFont="1" applyFill="1" applyBorder="1" applyAlignment="1">
      <alignment wrapText="1"/>
    </xf>
    <xf numFmtId="164" fontId="50" fillId="0" borderId="23" xfId="3" applyNumberFormat="1" applyFont="1" applyFill="1" applyBorder="1" applyAlignment="1">
      <alignment wrapText="1"/>
    </xf>
    <xf numFmtId="0" fontId="50" fillId="0" borderId="24" xfId="67" applyFont="1" applyFill="1" applyBorder="1" applyAlignment="1">
      <alignment wrapText="1"/>
    </xf>
    <xf numFmtId="0" fontId="50" fillId="0" borderId="3" xfId="254" applyFont="1" applyFill="1" applyBorder="1" applyAlignment="1">
      <alignment horizontal="left" wrapText="1"/>
    </xf>
    <xf numFmtId="49" fontId="50" fillId="0" borderId="3" xfId="67" applyNumberFormat="1" applyFont="1" applyFill="1" applyBorder="1" applyAlignment="1">
      <alignment horizontal="left" wrapText="1"/>
    </xf>
    <xf numFmtId="49" fontId="28" fillId="0" borderId="25" xfId="247" applyNumberFormat="1" applyFont="1" applyFill="1" applyBorder="1"/>
    <xf numFmtId="49" fontId="28" fillId="0" borderId="0" xfId="247" applyNumberFormat="1" applyFont="1" applyFill="1" applyBorder="1"/>
    <xf numFmtId="0" fontId="50" fillId="0" borderId="0" xfId="67" applyFont="1" applyFill="1" applyBorder="1" applyAlignment="1">
      <alignment wrapText="1"/>
    </xf>
    <xf numFmtId="49" fontId="50" fillId="0" borderId="0" xfId="67" applyNumberFormat="1" applyFont="1" applyFill="1" applyBorder="1" applyAlignment="1">
      <alignment horizontal="left" wrapText="1"/>
    </xf>
    <xf numFmtId="0" fontId="50" fillId="0" borderId="3" xfId="67" applyNumberFormat="1" applyFont="1" applyFill="1" applyBorder="1" applyAlignment="1">
      <alignment horizontal="left" wrapText="1"/>
    </xf>
    <xf numFmtId="0" fontId="28" fillId="0" borderId="8" xfId="1" applyFont="1" applyFill="1" applyBorder="1" applyAlignment="1">
      <alignment wrapText="1"/>
    </xf>
    <xf numFmtId="0" fontId="28" fillId="0" borderId="0" xfId="1" applyFont="1" applyFill="1" applyBorder="1" applyAlignment="1">
      <alignment wrapText="1"/>
    </xf>
    <xf numFmtId="49" fontId="50" fillId="0" borderId="3" xfId="235" applyNumberFormat="1" applyFont="1" applyFill="1" applyBorder="1" applyAlignment="1">
      <alignment horizontal="left" wrapText="1"/>
    </xf>
    <xf numFmtId="0" fontId="50" fillId="0" borderId="8" xfId="67" applyFont="1" applyFill="1" applyBorder="1" applyAlignment="1">
      <alignment wrapText="1"/>
    </xf>
    <xf numFmtId="0" fontId="29" fillId="0" borderId="0" xfId="0" applyFont="1" applyAlignment="1">
      <alignment wrapText="1"/>
    </xf>
    <xf numFmtId="0" fontId="28" fillId="0" borderId="0" xfId="0" applyFont="1" applyFill="1"/>
    <xf numFmtId="0" fontId="28" fillId="35" borderId="0" xfId="202" applyFont="1" applyFill="1"/>
    <xf numFmtId="0" fontId="29" fillId="0" borderId="4" xfId="202" applyFont="1" applyFill="1" applyBorder="1" applyAlignment="1">
      <alignment horizontal="center" wrapText="1"/>
    </xf>
    <xf numFmtId="0" fontId="29" fillId="0" borderId="5" xfId="202" applyFont="1" applyFill="1" applyBorder="1" applyAlignment="1">
      <alignment horizontal="center" wrapText="1"/>
    </xf>
    <xf numFmtId="0" fontId="29" fillId="0" borderId="6" xfId="202" applyFont="1" applyFill="1" applyBorder="1" applyAlignment="1">
      <alignment horizontal="center" wrapText="1"/>
    </xf>
    <xf numFmtId="0" fontId="29" fillId="0" borderId="9" xfId="202" applyFont="1" applyFill="1" applyBorder="1" applyAlignment="1">
      <alignment horizontal="center" vertical="center"/>
    </xf>
    <xf numFmtId="0" fontId="28" fillId="0" borderId="10" xfId="202" applyFont="1" applyFill="1" applyBorder="1" applyAlignment="1">
      <alignment vertical="center"/>
    </xf>
    <xf numFmtId="0" fontId="28" fillId="0" borderId="11" xfId="202" applyFont="1" applyFill="1" applyBorder="1" applyAlignment="1">
      <alignment vertical="center"/>
    </xf>
    <xf numFmtId="0" fontId="28" fillId="0" borderId="0" xfId="202" applyFont="1" applyFill="1" applyAlignment="1">
      <alignment horizontal="left" wrapText="1"/>
    </xf>
    <xf numFmtId="165" fontId="32" fillId="0" borderId="7" xfId="202" applyNumberFormat="1" applyFont="1" applyFill="1" applyBorder="1" applyAlignment="1">
      <alignment horizontal="center" wrapText="1"/>
    </xf>
    <xf numFmtId="0" fontId="32" fillId="0" borderId="7" xfId="202" applyFont="1" applyFill="1" applyBorder="1" applyAlignment="1">
      <alignment horizontal="center" wrapText="1"/>
    </xf>
  </cellXfs>
  <cellStyles count="466">
    <cellStyle name="20% - Accent1" xfId="24" builtinId="30" customBuiltin="1"/>
    <cellStyle name="20% - Accent1 2" xfId="50"/>
    <cellStyle name="20% - Accent1 2 2" xfId="86"/>
    <cellStyle name="20% - Accent1 2 2 2" xfId="188"/>
    <cellStyle name="20% - Accent1 2 2 2 2" xfId="402"/>
    <cellStyle name="20% - Accent1 2 2 3" xfId="308"/>
    <cellStyle name="20% - Accent1 2 3" xfId="119"/>
    <cellStyle name="20% - Accent1 2 3 2" xfId="221"/>
    <cellStyle name="20% - Accent1 2 3 2 2" xfId="433"/>
    <cellStyle name="20% - Accent1 2 3 3" xfId="339"/>
    <cellStyle name="20% - Accent1 2 4" xfId="153"/>
    <cellStyle name="20% - Accent1 2 4 2" xfId="371"/>
    <cellStyle name="20% - Accent1 2 5" xfId="277"/>
    <cellStyle name="20% - Accent1 3" xfId="70"/>
    <cellStyle name="20% - Accent1 3 2" xfId="173"/>
    <cellStyle name="20% - Accent1 3 2 2" xfId="387"/>
    <cellStyle name="20% - Accent1 3 3" xfId="293"/>
    <cellStyle name="20% - Accent1 4" xfId="104"/>
    <cellStyle name="20% - Accent1 4 2" xfId="206"/>
    <cellStyle name="20% - Accent1 4 2 2" xfId="418"/>
    <cellStyle name="20% - Accent1 4 3" xfId="324"/>
    <cellStyle name="20% - Accent1 5" xfId="135"/>
    <cellStyle name="20% - Accent1 5 2" xfId="354"/>
    <cellStyle name="20% - Accent1 6" xfId="262"/>
    <cellStyle name="20% - Accent2" xfId="28" builtinId="34" customBuiltin="1"/>
    <cellStyle name="20% - Accent2 2" xfId="52"/>
    <cellStyle name="20% - Accent2 2 2" xfId="88"/>
    <cellStyle name="20% - Accent2 2 2 2" xfId="190"/>
    <cellStyle name="20% - Accent2 2 2 2 2" xfId="404"/>
    <cellStyle name="20% - Accent2 2 2 3" xfId="310"/>
    <cellStyle name="20% - Accent2 2 3" xfId="121"/>
    <cellStyle name="20% - Accent2 2 3 2" xfId="223"/>
    <cellStyle name="20% - Accent2 2 3 2 2" xfId="435"/>
    <cellStyle name="20% - Accent2 2 3 3" xfId="341"/>
    <cellStyle name="20% - Accent2 2 4" xfId="155"/>
    <cellStyle name="20% - Accent2 2 4 2" xfId="373"/>
    <cellStyle name="20% - Accent2 2 5" xfId="279"/>
    <cellStyle name="20% - Accent2 3" xfId="72"/>
    <cellStyle name="20% - Accent2 3 2" xfId="175"/>
    <cellStyle name="20% - Accent2 3 2 2" xfId="389"/>
    <cellStyle name="20% - Accent2 3 3" xfId="295"/>
    <cellStyle name="20% - Accent2 4" xfId="106"/>
    <cellStyle name="20% - Accent2 4 2" xfId="208"/>
    <cellStyle name="20% - Accent2 4 2 2" xfId="420"/>
    <cellStyle name="20% - Accent2 4 3" xfId="326"/>
    <cellStyle name="20% - Accent2 5" xfId="136"/>
    <cellStyle name="20% - Accent2 5 2" xfId="355"/>
    <cellStyle name="20% - Accent2 6" xfId="264"/>
    <cellStyle name="20% - Accent3" xfId="32" builtinId="38" customBuiltin="1"/>
    <cellStyle name="20% - Accent3 2" xfId="54"/>
    <cellStyle name="20% - Accent3 2 2" xfId="90"/>
    <cellStyle name="20% - Accent3 2 2 2" xfId="192"/>
    <cellStyle name="20% - Accent3 2 2 2 2" xfId="406"/>
    <cellStyle name="20% - Accent3 2 2 3" xfId="312"/>
    <cellStyle name="20% - Accent3 2 3" xfId="123"/>
    <cellStyle name="20% - Accent3 2 3 2" xfId="225"/>
    <cellStyle name="20% - Accent3 2 3 2 2" xfId="437"/>
    <cellStyle name="20% - Accent3 2 3 3" xfId="343"/>
    <cellStyle name="20% - Accent3 2 4" xfId="157"/>
    <cellStyle name="20% - Accent3 2 4 2" xfId="375"/>
    <cellStyle name="20% - Accent3 2 5" xfId="281"/>
    <cellStyle name="20% - Accent3 3" xfId="75"/>
    <cellStyle name="20% - Accent3 3 2" xfId="177"/>
    <cellStyle name="20% - Accent3 3 2 2" xfId="391"/>
    <cellStyle name="20% - Accent3 3 3" xfId="297"/>
    <cellStyle name="20% - Accent3 4" xfId="108"/>
    <cellStyle name="20% - Accent3 4 2" xfId="210"/>
    <cellStyle name="20% - Accent3 4 2 2" xfId="422"/>
    <cellStyle name="20% - Accent3 4 3" xfId="328"/>
    <cellStyle name="20% - Accent3 5" xfId="137"/>
    <cellStyle name="20% - Accent3 5 2" xfId="356"/>
    <cellStyle name="20% - Accent3 6" xfId="266"/>
    <cellStyle name="20% - Accent4" xfId="36" builtinId="42" customBuiltin="1"/>
    <cellStyle name="20% - Accent4 2" xfId="56"/>
    <cellStyle name="20% - Accent4 2 2" xfId="92"/>
    <cellStyle name="20% - Accent4 2 2 2" xfId="194"/>
    <cellStyle name="20% - Accent4 2 2 2 2" xfId="408"/>
    <cellStyle name="20% - Accent4 2 2 3" xfId="314"/>
    <cellStyle name="20% - Accent4 2 3" xfId="125"/>
    <cellStyle name="20% - Accent4 2 3 2" xfId="227"/>
    <cellStyle name="20% - Accent4 2 3 2 2" xfId="439"/>
    <cellStyle name="20% - Accent4 2 3 3" xfId="345"/>
    <cellStyle name="20% - Accent4 2 4" xfId="159"/>
    <cellStyle name="20% - Accent4 2 4 2" xfId="377"/>
    <cellStyle name="20% - Accent4 2 5" xfId="283"/>
    <cellStyle name="20% - Accent4 3" xfId="77"/>
    <cellStyle name="20% - Accent4 3 2" xfId="179"/>
    <cellStyle name="20% - Accent4 3 2 2" xfId="393"/>
    <cellStyle name="20% - Accent4 3 3" xfId="299"/>
    <cellStyle name="20% - Accent4 4" xfId="110"/>
    <cellStyle name="20% - Accent4 4 2" xfId="212"/>
    <cellStyle name="20% - Accent4 4 2 2" xfId="424"/>
    <cellStyle name="20% - Accent4 4 3" xfId="330"/>
    <cellStyle name="20% - Accent4 5" xfId="138"/>
    <cellStyle name="20% - Accent4 5 2" xfId="357"/>
    <cellStyle name="20% - Accent4 6" xfId="268"/>
    <cellStyle name="20% - Accent5" xfId="40" builtinId="46" customBuiltin="1"/>
    <cellStyle name="20% - Accent5 2" xfId="58"/>
    <cellStyle name="20% - Accent5 2 2" xfId="94"/>
    <cellStyle name="20% - Accent5 2 2 2" xfId="196"/>
    <cellStyle name="20% - Accent5 2 2 2 2" xfId="410"/>
    <cellStyle name="20% - Accent5 2 2 3" xfId="316"/>
    <cellStyle name="20% - Accent5 2 3" xfId="127"/>
    <cellStyle name="20% - Accent5 2 3 2" xfId="229"/>
    <cellStyle name="20% - Accent5 2 3 2 2" xfId="441"/>
    <cellStyle name="20% - Accent5 2 3 3" xfId="347"/>
    <cellStyle name="20% - Accent5 2 4" xfId="161"/>
    <cellStyle name="20% - Accent5 2 4 2" xfId="379"/>
    <cellStyle name="20% - Accent5 2 5" xfId="285"/>
    <cellStyle name="20% - Accent5 3" xfId="79"/>
    <cellStyle name="20% - Accent5 3 2" xfId="181"/>
    <cellStyle name="20% - Accent5 3 2 2" xfId="395"/>
    <cellStyle name="20% - Accent5 3 3" xfId="301"/>
    <cellStyle name="20% - Accent5 4" xfId="112"/>
    <cellStyle name="20% - Accent5 4 2" xfId="214"/>
    <cellStyle name="20% - Accent5 4 2 2" xfId="426"/>
    <cellStyle name="20% - Accent5 4 3" xfId="332"/>
    <cellStyle name="20% - Accent5 5" xfId="140"/>
    <cellStyle name="20% - Accent5 5 2" xfId="359"/>
    <cellStyle name="20% - Accent5 6" xfId="270"/>
    <cellStyle name="20% - Accent6" xfId="44" builtinId="50" customBuiltin="1"/>
    <cellStyle name="20% - Accent6 2" xfId="60"/>
    <cellStyle name="20% - Accent6 2 2" xfId="96"/>
    <cellStyle name="20% - Accent6 2 2 2" xfId="198"/>
    <cellStyle name="20% - Accent6 2 2 2 2" xfId="412"/>
    <cellStyle name="20% - Accent6 2 2 3" xfId="318"/>
    <cellStyle name="20% - Accent6 2 3" xfId="129"/>
    <cellStyle name="20% - Accent6 2 3 2" xfId="231"/>
    <cellStyle name="20% - Accent6 2 3 2 2" xfId="443"/>
    <cellStyle name="20% - Accent6 2 3 3" xfId="349"/>
    <cellStyle name="20% - Accent6 2 4" xfId="163"/>
    <cellStyle name="20% - Accent6 2 4 2" xfId="381"/>
    <cellStyle name="20% - Accent6 2 5" xfId="287"/>
    <cellStyle name="20% - Accent6 3" xfId="81"/>
    <cellStyle name="20% - Accent6 3 2" xfId="183"/>
    <cellStyle name="20% - Accent6 3 2 2" xfId="397"/>
    <cellStyle name="20% - Accent6 3 3" xfId="303"/>
    <cellStyle name="20% - Accent6 4" xfId="114"/>
    <cellStyle name="20% - Accent6 4 2" xfId="216"/>
    <cellStyle name="20% - Accent6 4 2 2" xfId="428"/>
    <cellStyle name="20% - Accent6 4 3" xfId="334"/>
    <cellStyle name="20% - Accent6 5" xfId="139"/>
    <cellStyle name="20% - Accent6 5 2" xfId="358"/>
    <cellStyle name="20% - Accent6 6" xfId="272"/>
    <cellStyle name="40% - Accent1" xfId="25" builtinId="31" customBuiltin="1"/>
    <cellStyle name="40% - Accent1 2" xfId="51"/>
    <cellStyle name="40% - Accent1 2 2" xfId="87"/>
    <cellStyle name="40% - Accent1 2 2 2" xfId="189"/>
    <cellStyle name="40% - Accent1 2 2 2 2" xfId="403"/>
    <cellStyle name="40% - Accent1 2 2 3" xfId="309"/>
    <cellStyle name="40% - Accent1 2 3" xfId="120"/>
    <cellStyle name="40% - Accent1 2 3 2" xfId="222"/>
    <cellStyle name="40% - Accent1 2 3 2 2" xfId="434"/>
    <cellStyle name="40% - Accent1 2 3 3" xfId="340"/>
    <cellStyle name="40% - Accent1 2 4" xfId="154"/>
    <cellStyle name="40% - Accent1 2 4 2" xfId="372"/>
    <cellStyle name="40% - Accent1 2 5" xfId="278"/>
    <cellStyle name="40% - Accent1 3" xfId="71"/>
    <cellStyle name="40% - Accent1 3 2" xfId="174"/>
    <cellStyle name="40% - Accent1 3 2 2" xfId="388"/>
    <cellStyle name="40% - Accent1 3 3" xfId="294"/>
    <cellStyle name="40% - Accent1 4" xfId="105"/>
    <cellStyle name="40% - Accent1 4 2" xfId="207"/>
    <cellStyle name="40% - Accent1 4 2 2" xfId="419"/>
    <cellStyle name="40% - Accent1 4 3" xfId="325"/>
    <cellStyle name="40% - Accent1 5" xfId="141"/>
    <cellStyle name="40% - Accent1 5 2" xfId="360"/>
    <cellStyle name="40% - Accent1 6" xfId="263"/>
    <cellStyle name="40% - Accent2" xfId="29" builtinId="35" customBuiltin="1"/>
    <cellStyle name="40% - Accent2 2" xfId="53"/>
    <cellStyle name="40% - Accent2 2 2" xfId="89"/>
    <cellStyle name="40% - Accent2 2 2 2" xfId="191"/>
    <cellStyle name="40% - Accent2 2 2 2 2" xfId="405"/>
    <cellStyle name="40% - Accent2 2 2 3" xfId="311"/>
    <cellStyle name="40% - Accent2 2 3" xfId="122"/>
    <cellStyle name="40% - Accent2 2 3 2" xfId="224"/>
    <cellStyle name="40% - Accent2 2 3 2 2" xfId="436"/>
    <cellStyle name="40% - Accent2 2 3 3" xfId="342"/>
    <cellStyle name="40% - Accent2 2 4" xfId="156"/>
    <cellStyle name="40% - Accent2 2 4 2" xfId="374"/>
    <cellStyle name="40% - Accent2 2 5" xfId="280"/>
    <cellStyle name="40% - Accent2 3" xfId="73"/>
    <cellStyle name="40% - Accent2 3 2" xfId="176"/>
    <cellStyle name="40% - Accent2 3 2 2" xfId="390"/>
    <cellStyle name="40% - Accent2 3 3" xfId="296"/>
    <cellStyle name="40% - Accent2 4" xfId="107"/>
    <cellStyle name="40% - Accent2 4 2" xfId="209"/>
    <cellStyle name="40% - Accent2 4 2 2" xfId="421"/>
    <cellStyle name="40% - Accent2 4 3" xfId="327"/>
    <cellStyle name="40% - Accent2 5" xfId="142"/>
    <cellStyle name="40% - Accent2 5 2" xfId="361"/>
    <cellStyle name="40% - Accent2 6" xfId="265"/>
    <cellStyle name="40% - Accent3" xfId="33" builtinId="39" customBuiltin="1"/>
    <cellStyle name="40% - Accent3 2" xfId="55"/>
    <cellStyle name="40% - Accent3 2 2" xfId="91"/>
    <cellStyle name="40% - Accent3 2 2 2" xfId="193"/>
    <cellStyle name="40% - Accent3 2 2 2 2" xfId="407"/>
    <cellStyle name="40% - Accent3 2 2 3" xfId="313"/>
    <cellStyle name="40% - Accent3 2 3" xfId="124"/>
    <cellStyle name="40% - Accent3 2 3 2" xfId="226"/>
    <cellStyle name="40% - Accent3 2 3 2 2" xfId="438"/>
    <cellStyle name="40% - Accent3 2 3 3" xfId="344"/>
    <cellStyle name="40% - Accent3 2 4" xfId="158"/>
    <cellStyle name="40% - Accent3 2 4 2" xfId="376"/>
    <cellStyle name="40% - Accent3 2 5" xfId="282"/>
    <cellStyle name="40% - Accent3 3" xfId="76"/>
    <cellStyle name="40% - Accent3 3 2" xfId="178"/>
    <cellStyle name="40% - Accent3 3 2 2" xfId="392"/>
    <cellStyle name="40% - Accent3 3 3" xfId="298"/>
    <cellStyle name="40% - Accent3 4" xfId="109"/>
    <cellStyle name="40% - Accent3 4 2" xfId="211"/>
    <cellStyle name="40% - Accent3 4 2 2" xfId="423"/>
    <cellStyle name="40% - Accent3 4 3" xfId="329"/>
    <cellStyle name="40% - Accent3 5" xfId="143"/>
    <cellStyle name="40% - Accent3 5 2" xfId="362"/>
    <cellStyle name="40% - Accent3 6" xfId="267"/>
    <cellStyle name="40% - Accent4" xfId="37" builtinId="43" customBuiltin="1"/>
    <cellStyle name="40% - Accent4 2" xfId="57"/>
    <cellStyle name="40% - Accent4 2 2" xfId="93"/>
    <cellStyle name="40% - Accent4 2 2 2" xfId="195"/>
    <cellStyle name="40% - Accent4 2 2 2 2" xfId="409"/>
    <cellStyle name="40% - Accent4 2 2 3" xfId="315"/>
    <cellStyle name="40% - Accent4 2 3" xfId="126"/>
    <cellStyle name="40% - Accent4 2 3 2" xfId="228"/>
    <cellStyle name="40% - Accent4 2 3 2 2" xfId="440"/>
    <cellStyle name="40% - Accent4 2 3 3" xfId="346"/>
    <cellStyle name="40% - Accent4 2 4" xfId="160"/>
    <cellStyle name="40% - Accent4 2 4 2" xfId="378"/>
    <cellStyle name="40% - Accent4 2 5" xfId="284"/>
    <cellStyle name="40% - Accent4 3" xfId="78"/>
    <cellStyle name="40% - Accent4 3 2" xfId="180"/>
    <cellStyle name="40% - Accent4 3 2 2" xfId="394"/>
    <cellStyle name="40% - Accent4 3 3" xfId="300"/>
    <cellStyle name="40% - Accent4 4" xfId="111"/>
    <cellStyle name="40% - Accent4 4 2" xfId="213"/>
    <cellStyle name="40% - Accent4 4 2 2" xfId="425"/>
    <cellStyle name="40% - Accent4 4 3" xfId="331"/>
    <cellStyle name="40% - Accent4 5" xfId="144"/>
    <cellStyle name="40% - Accent4 5 2" xfId="363"/>
    <cellStyle name="40% - Accent4 6" xfId="269"/>
    <cellStyle name="40% - Accent5" xfId="41" builtinId="47" customBuiltin="1"/>
    <cellStyle name="40% - Accent5 2" xfId="59"/>
    <cellStyle name="40% - Accent5 2 2" xfId="95"/>
    <cellStyle name="40% - Accent5 2 2 2" xfId="197"/>
    <cellStyle name="40% - Accent5 2 2 2 2" xfId="411"/>
    <cellStyle name="40% - Accent5 2 2 3" xfId="317"/>
    <cellStyle name="40% - Accent5 2 3" xfId="128"/>
    <cellStyle name="40% - Accent5 2 3 2" xfId="230"/>
    <cellStyle name="40% - Accent5 2 3 2 2" xfId="442"/>
    <cellStyle name="40% - Accent5 2 3 3" xfId="348"/>
    <cellStyle name="40% - Accent5 2 4" xfId="162"/>
    <cellStyle name="40% - Accent5 2 4 2" xfId="380"/>
    <cellStyle name="40% - Accent5 2 5" xfId="286"/>
    <cellStyle name="40% - Accent5 3" xfId="80"/>
    <cellStyle name="40% - Accent5 3 2" xfId="182"/>
    <cellStyle name="40% - Accent5 3 2 2" xfId="396"/>
    <cellStyle name="40% - Accent5 3 3" xfId="302"/>
    <cellStyle name="40% - Accent5 4" xfId="113"/>
    <cellStyle name="40% - Accent5 4 2" xfId="215"/>
    <cellStyle name="40% - Accent5 4 2 2" xfId="427"/>
    <cellStyle name="40% - Accent5 4 3" xfId="333"/>
    <cellStyle name="40% - Accent5 5" xfId="145"/>
    <cellStyle name="40% - Accent5 5 2" xfId="364"/>
    <cellStyle name="40% - Accent5 6" xfId="271"/>
    <cellStyle name="40% - Accent6" xfId="45" builtinId="51" customBuiltin="1"/>
    <cellStyle name="40% - Accent6 2" xfId="61"/>
    <cellStyle name="40% - Accent6 2 2" xfId="97"/>
    <cellStyle name="40% - Accent6 2 2 2" xfId="199"/>
    <cellStyle name="40% - Accent6 2 2 2 2" xfId="413"/>
    <cellStyle name="40% - Accent6 2 2 3" xfId="319"/>
    <cellStyle name="40% - Accent6 2 3" xfId="130"/>
    <cellStyle name="40% - Accent6 2 3 2" xfId="232"/>
    <cellStyle name="40% - Accent6 2 3 2 2" xfId="444"/>
    <cellStyle name="40% - Accent6 2 3 3" xfId="350"/>
    <cellStyle name="40% - Accent6 2 4" xfId="164"/>
    <cellStyle name="40% - Accent6 2 4 2" xfId="382"/>
    <cellStyle name="40% - Accent6 2 5" xfId="288"/>
    <cellStyle name="40% - Accent6 3" xfId="82"/>
    <cellStyle name="40% - Accent6 3 2" xfId="184"/>
    <cellStyle name="40% - Accent6 3 2 2" xfId="398"/>
    <cellStyle name="40% - Accent6 3 3" xfId="304"/>
    <cellStyle name="40% - Accent6 4" xfId="115"/>
    <cellStyle name="40% - Accent6 4 2" xfId="217"/>
    <cellStyle name="40% - Accent6 4 2 2" xfId="429"/>
    <cellStyle name="40% - Accent6 4 3" xfId="335"/>
    <cellStyle name="40% - Accent6 5" xfId="146"/>
    <cellStyle name="40% - Accent6 5 2" xfId="365"/>
    <cellStyle name="40% - Accent6 6" xfId="273"/>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3" builtinId="27" customBuiltin="1"/>
    <cellStyle name="Calculation" xfId="17" builtinId="22" customBuiltin="1"/>
    <cellStyle name="Check Cell" xfId="19" builtinId="23" customBuiltin="1"/>
    <cellStyle name="Currency" xfId="6" builtinId="4"/>
    <cellStyle name="Currency 2" xfId="3"/>
    <cellStyle name="Currency 2 2" xfId="63"/>
    <cellStyle name="Currency 2 2 2" xfId="166"/>
    <cellStyle name="Currency 3" xfId="64"/>
    <cellStyle name="Currency 3 2" xfId="167"/>
    <cellStyle name="Currency 4" xfId="149"/>
    <cellStyle name="Currency 5" xfId="237"/>
    <cellStyle name="Currency 6" xfId="261"/>
    <cellStyle name="Explanatory Text" xfId="21"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xfId="242"/>
    <cellStyle name="Normal 10 2" xfId="256"/>
    <cellStyle name="Normal 10 2 2" xfId="461"/>
    <cellStyle name="Normal 10 3" xfId="449"/>
    <cellStyle name="Normal 11" xfId="244"/>
    <cellStyle name="Normal 11 2" xfId="450"/>
    <cellStyle name="Normal 12" xfId="246"/>
    <cellStyle name="Normal 12 2" xfId="452"/>
    <cellStyle name="Normal 13" xfId="247"/>
    <cellStyle name="Normal 13 2" xfId="251"/>
    <cellStyle name="Normal 13 2 2" xfId="457"/>
    <cellStyle name="Normal 13 3" xfId="258"/>
    <cellStyle name="Normal 13 3 2" xfId="463"/>
    <cellStyle name="Normal 13 4" xfId="453"/>
    <cellStyle name="Normal 13 5" xfId="465"/>
    <cellStyle name="Normal 14" xfId="248"/>
    <cellStyle name="Normal 14 2" xfId="454"/>
    <cellStyle name="Normal 15" xfId="249"/>
    <cellStyle name="Normal 15 2" xfId="250"/>
    <cellStyle name="Normal 15 2 2" xfId="456"/>
    <cellStyle name="Normal 15 3" xfId="455"/>
    <cellStyle name="Normal 16" xfId="252"/>
    <cellStyle name="Normal 16 2" xfId="458"/>
    <cellStyle name="Normal 17" xfId="253"/>
    <cellStyle name="Normal 17 2" xfId="459"/>
    <cellStyle name="Normal 18" xfId="255"/>
    <cellStyle name="Normal 18 2" xfId="460"/>
    <cellStyle name="Normal 19" xfId="257"/>
    <cellStyle name="Normal 19 2" xfId="462"/>
    <cellStyle name="Normal 2" xfId="4"/>
    <cellStyle name="Normal 2 2" xfId="65"/>
    <cellStyle name="Normal 2 2 2" xfId="98"/>
    <cellStyle name="Normal 2 2 2 2" xfId="200"/>
    <cellStyle name="Normal 2 2 2 2 2" xfId="414"/>
    <cellStyle name="Normal 2 2 2 3" xfId="320"/>
    <cellStyle name="Normal 2 2 3" xfId="131"/>
    <cellStyle name="Normal 2 2 3 2" xfId="233"/>
    <cellStyle name="Normal 2 2 3 2 2" xfId="445"/>
    <cellStyle name="Normal 2 2 3 3" xfId="351"/>
    <cellStyle name="Normal 2 2 4" xfId="168"/>
    <cellStyle name="Normal 2 2 4 2" xfId="383"/>
    <cellStyle name="Normal 2 2 5" xfId="289"/>
    <cellStyle name="Normal 2 3" xfId="47"/>
    <cellStyle name="Normal 2 3 2" xfId="83"/>
    <cellStyle name="Normal 2 3 2 2" xfId="185"/>
    <cellStyle name="Normal 2 3 2 2 2" xfId="399"/>
    <cellStyle name="Normal 2 3 2 3" xfId="305"/>
    <cellStyle name="Normal 2 3 3" xfId="116"/>
    <cellStyle name="Normal 2 3 3 2" xfId="218"/>
    <cellStyle name="Normal 2 3 3 2 2" xfId="430"/>
    <cellStyle name="Normal 2 3 3 3" xfId="336"/>
    <cellStyle name="Normal 2 3 4" xfId="150"/>
    <cellStyle name="Normal 2 3 4 2" xfId="368"/>
    <cellStyle name="Normal 2 3 5" xfId="274"/>
    <cellStyle name="Normal 2 4" xfId="68"/>
    <cellStyle name="Normal 2 4 2" xfId="171"/>
    <cellStyle name="Normal 2 4 2 2" xfId="385"/>
    <cellStyle name="Normal 2 4 3" xfId="291"/>
    <cellStyle name="Normal 2 5" xfId="102"/>
    <cellStyle name="Normal 2 5 2" xfId="204"/>
    <cellStyle name="Normal 2 5 2 2" xfId="416"/>
    <cellStyle name="Normal 2 5 3" xfId="322"/>
    <cellStyle name="Normal 2 6" xfId="147"/>
    <cellStyle name="Normal 2 6 2" xfId="366"/>
    <cellStyle name="Normal 2 7" xfId="245"/>
    <cellStyle name="Normal 2 7 2" xfId="451"/>
    <cellStyle name="Normal 2 8" xfId="259"/>
    <cellStyle name="Normal 20" xfId="464"/>
    <cellStyle name="Normal 3" xfId="62"/>
    <cellStyle name="Normal 3 2" xfId="100"/>
    <cellStyle name="Normal 3 2 2" xfId="202"/>
    <cellStyle name="Normal 3 3" xfId="74"/>
    <cellStyle name="Normal 3 4" xfId="165"/>
    <cellStyle name="Normal 4" xfId="49"/>
    <cellStyle name="Normal 4 2" xfId="85"/>
    <cellStyle name="Normal 4 2 2" xfId="187"/>
    <cellStyle name="Normal 4 2 2 2" xfId="401"/>
    <cellStyle name="Normal 4 2 3" xfId="307"/>
    <cellStyle name="Normal 4 3" xfId="118"/>
    <cellStyle name="Normal 4 3 2" xfId="220"/>
    <cellStyle name="Normal 4 3 2 2" xfId="432"/>
    <cellStyle name="Normal 4 3 3" xfId="338"/>
    <cellStyle name="Normal 4 4" xfId="152"/>
    <cellStyle name="Normal 4 4 2" xfId="370"/>
    <cellStyle name="Normal 4 5" xfId="276"/>
    <cellStyle name="Normal 5" xfId="133"/>
    <cellStyle name="Normal 5 2" xfId="353"/>
    <cellStyle name="Normal 6" xfId="134"/>
    <cellStyle name="Normal 7" xfId="236"/>
    <cellStyle name="Normal 8" xfId="238"/>
    <cellStyle name="Normal 8 2" xfId="241"/>
    <cellStyle name="Normal 8 2 2" xfId="448"/>
    <cellStyle name="Normal 8 3" xfId="447"/>
    <cellStyle name="Normal 9" xfId="239"/>
    <cellStyle name="Normal_Groups &amp;  Status" xfId="2"/>
    <cellStyle name="Normal_Radiology 2" xfId="243"/>
    <cellStyle name="Normal_Sheet1" xfId="1"/>
    <cellStyle name="Normal_Sheet1_1 2" xfId="67"/>
    <cellStyle name="Normal_Sheet2 2" xfId="235"/>
    <cellStyle name="Normal_Sheet9" xfId="254"/>
    <cellStyle name="Note 2" xfId="5"/>
    <cellStyle name="Note 2 2" xfId="66"/>
    <cellStyle name="Note 2 2 2" xfId="99"/>
    <cellStyle name="Note 2 2 2 2" xfId="201"/>
    <cellStyle name="Note 2 2 2 2 2" xfId="415"/>
    <cellStyle name="Note 2 2 2 3" xfId="321"/>
    <cellStyle name="Note 2 2 3" xfId="132"/>
    <cellStyle name="Note 2 2 3 2" xfId="234"/>
    <cellStyle name="Note 2 2 3 2 2" xfId="446"/>
    <cellStyle name="Note 2 2 3 3" xfId="352"/>
    <cellStyle name="Note 2 2 4" xfId="169"/>
    <cellStyle name="Note 2 2 4 2" xfId="384"/>
    <cellStyle name="Note 2 2 5" xfId="290"/>
    <cellStyle name="Note 2 3" xfId="48"/>
    <cellStyle name="Note 2 3 2" xfId="84"/>
    <cellStyle name="Note 2 3 2 2" xfId="186"/>
    <cellStyle name="Note 2 3 2 2 2" xfId="400"/>
    <cellStyle name="Note 2 3 2 3" xfId="306"/>
    <cellStyle name="Note 2 3 3" xfId="117"/>
    <cellStyle name="Note 2 3 3 2" xfId="219"/>
    <cellStyle name="Note 2 3 3 2 2" xfId="431"/>
    <cellStyle name="Note 2 3 3 3" xfId="337"/>
    <cellStyle name="Note 2 3 4" xfId="151"/>
    <cellStyle name="Note 2 3 4 2" xfId="369"/>
    <cellStyle name="Note 2 3 5" xfId="275"/>
    <cellStyle name="Note 2 4" xfId="69"/>
    <cellStyle name="Note 2 4 2" xfId="172"/>
    <cellStyle name="Note 2 4 2 2" xfId="386"/>
    <cellStyle name="Note 2 4 3" xfId="292"/>
    <cellStyle name="Note 2 5" xfId="103"/>
    <cellStyle name="Note 2 5 2" xfId="205"/>
    <cellStyle name="Note 2 5 2 2" xfId="417"/>
    <cellStyle name="Note 2 5 3" xfId="323"/>
    <cellStyle name="Note 2 6" xfId="148"/>
    <cellStyle name="Note 2 6 2" xfId="367"/>
    <cellStyle name="Note 2 7" xfId="260"/>
    <cellStyle name="Output" xfId="16" builtinId="21" customBuiltin="1"/>
    <cellStyle name="Percent 2" xfId="101"/>
    <cellStyle name="Percent 2 2" xfId="203"/>
    <cellStyle name="Percent 3" xfId="170"/>
    <cellStyle name="Percent 4" xfId="240"/>
    <cellStyle name="Title" xfId="7" builtinId="15" customBuiltin="1"/>
    <cellStyle name="Total" xfId="22" builtinId="25" customBuiltin="1"/>
    <cellStyle name="Warning Text" xfId="20" builtinId="11" customBuiltin="1"/>
  </cellStyles>
  <dxfs count="0"/>
  <tableStyles count="0" defaultTableStyle="TableStyleMedium2" defaultPivotStyle="PivotStyleLight16"/>
  <colors>
    <mruColors>
      <color rgb="FF0099CC"/>
      <color rgb="FFFF99CC"/>
      <color rgb="FF9933FF"/>
      <color rgb="FF99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04"/>
  <sheetViews>
    <sheetView workbookViewId="0">
      <pane xSplit="1" ySplit="1" topLeftCell="B5" activePane="bottomRight" state="frozen"/>
      <selection pane="topRight" activeCell="B1" sqref="B1"/>
      <selection pane="bottomLeft" activeCell="A2" sqref="A2"/>
      <selection pane="bottomRight"/>
    </sheetView>
  </sheetViews>
  <sheetFormatPr defaultRowHeight="12.75" x14ac:dyDescent="0.2"/>
  <cols>
    <col min="1" max="1" width="9.140625" style="4"/>
    <col min="2" max="2" width="36" style="4" customWidth="1"/>
    <col min="3" max="3" width="9.140625" style="4"/>
    <col min="4" max="4" width="64" style="4" customWidth="1"/>
    <col min="5" max="5" width="9.140625" style="4"/>
    <col min="6" max="6" width="78.28515625" style="4" customWidth="1"/>
    <col min="7" max="7" width="34.85546875" style="4" customWidth="1"/>
    <col min="8" max="16384" width="9.140625" style="4"/>
  </cols>
  <sheetData>
    <row r="1" spans="1:7" s="93" customFormat="1" ht="25.5" x14ac:dyDescent="0.2">
      <c r="A1" s="1" t="s">
        <v>0</v>
      </c>
      <c r="B1" s="1" t="s">
        <v>1</v>
      </c>
      <c r="C1" s="1" t="s">
        <v>2</v>
      </c>
      <c r="D1" s="1" t="s">
        <v>3</v>
      </c>
      <c r="E1" s="1" t="s">
        <v>4</v>
      </c>
      <c r="F1" s="1" t="s">
        <v>5</v>
      </c>
      <c r="G1" s="1" t="s">
        <v>6</v>
      </c>
    </row>
    <row r="2" spans="1:7" x14ac:dyDescent="0.2">
      <c r="A2" s="2" t="s">
        <v>7</v>
      </c>
      <c r="B2" s="2" t="s">
        <v>8</v>
      </c>
      <c r="C2" s="2" t="s">
        <v>9</v>
      </c>
      <c r="D2" s="2" t="s">
        <v>10</v>
      </c>
      <c r="E2" s="2" t="s">
        <v>11</v>
      </c>
      <c r="F2" s="2" t="s">
        <v>12</v>
      </c>
      <c r="G2" s="2" t="s">
        <v>13</v>
      </c>
    </row>
    <row r="3" spans="1:7" x14ac:dyDescent="0.2">
      <c r="A3" s="2" t="s">
        <v>7</v>
      </c>
      <c r="B3" s="2" t="s">
        <v>8</v>
      </c>
      <c r="C3" s="2" t="s">
        <v>9</v>
      </c>
      <c r="D3" s="2" t="s">
        <v>10</v>
      </c>
      <c r="E3" s="2" t="s">
        <v>14</v>
      </c>
      <c r="F3" s="2" t="s">
        <v>15</v>
      </c>
      <c r="G3" s="2" t="s">
        <v>13</v>
      </c>
    </row>
    <row r="4" spans="1:7" x14ac:dyDescent="0.2">
      <c r="A4" s="2" t="s">
        <v>7</v>
      </c>
      <c r="B4" s="2" t="s">
        <v>8</v>
      </c>
      <c r="C4" s="2" t="s">
        <v>9</v>
      </c>
      <c r="D4" s="2" t="s">
        <v>10</v>
      </c>
      <c r="E4" s="2" t="s">
        <v>16</v>
      </c>
      <c r="F4" s="2" t="s">
        <v>17</v>
      </c>
      <c r="G4" s="2" t="s">
        <v>13</v>
      </c>
    </row>
    <row r="5" spans="1:7" x14ac:dyDescent="0.2">
      <c r="A5" s="2" t="s">
        <v>7</v>
      </c>
      <c r="B5" s="2" t="s">
        <v>8</v>
      </c>
      <c r="C5" s="2" t="s">
        <v>9</v>
      </c>
      <c r="D5" s="2" t="s">
        <v>10</v>
      </c>
      <c r="E5" s="2" t="s">
        <v>18</v>
      </c>
      <c r="F5" s="2" t="s">
        <v>19</v>
      </c>
      <c r="G5" s="2" t="s">
        <v>13</v>
      </c>
    </row>
    <row r="6" spans="1:7" x14ac:dyDescent="0.2">
      <c r="A6" s="2" t="s">
        <v>7</v>
      </c>
      <c r="B6" s="2" t="s">
        <v>8</v>
      </c>
      <c r="C6" s="2" t="s">
        <v>9</v>
      </c>
      <c r="D6" s="2" t="s">
        <v>10</v>
      </c>
      <c r="E6" s="2" t="s">
        <v>20</v>
      </c>
      <c r="F6" s="2" t="s">
        <v>21</v>
      </c>
      <c r="G6" s="2" t="s">
        <v>13</v>
      </c>
    </row>
    <row r="7" spans="1:7" x14ac:dyDescent="0.2">
      <c r="A7" s="2" t="s">
        <v>7</v>
      </c>
      <c r="B7" s="2" t="s">
        <v>8</v>
      </c>
      <c r="C7" s="2" t="s">
        <v>9</v>
      </c>
      <c r="D7" s="2" t="s">
        <v>10</v>
      </c>
      <c r="E7" s="2" t="s">
        <v>22</v>
      </c>
      <c r="F7" s="2" t="s">
        <v>23</v>
      </c>
      <c r="G7" s="2" t="s">
        <v>13</v>
      </c>
    </row>
    <row r="8" spans="1:7" x14ac:dyDescent="0.2">
      <c r="A8" s="2" t="s">
        <v>7</v>
      </c>
      <c r="B8" s="2" t="s">
        <v>8</v>
      </c>
      <c r="C8" s="2" t="s">
        <v>9</v>
      </c>
      <c r="D8" s="2" t="s">
        <v>10</v>
      </c>
      <c r="E8" s="2" t="s">
        <v>24</v>
      </c>
      <c r="F8" s="2" t="s">
        <v>25</v>
      </c>
      <c r="G8" s="2" t="s">
        <v>13</v>
      </c>
    </row>
    <row r="9" spans="1:7" x14ac:dyDescent="0.2">
      <c r="A9" s="2" t="s">
        <v>7</v>
      </c>
      <c r="B9" s="2" t="s">
        <v>8</v>
      </c>
      <c r="C9" s="2" t="s">
        <v>26</v>
      </c>
      <c r="D9" s="2" t="s">
        <v>27</v>
      </c>
      <c r="E9" s="2" t="s">
        <v>28</v>
      </c>
      <c r="F9" s="2" t="s">
        <v>27</v>
      </c>
      <c r="G9" s="2" t="s">
        <v>13</v>
      </c>
    </row>
    <row r="10" spans="1:7" x14ac:dyDescent="0.2">
      <c r="A10" s="2" t="s">
        <v>7</v>
      </c>
      <c r="B10" s="2" t="s">
        <v>8</v>
      </c>
      <c r="C10" s="2" t="s">
        <v>29</v>
      </c>
      <c r="D10" s="2" t="s">
        <v>30</v>
      </c>
      <c r="E10" s="2" t="s">
        <v>31</v>
      </c>
      <c r="F10" s="2" t="s">
        <v>32</v>
      </c>
      <c r="G10" s="2" t="s">
        <v>13</v>
      </c>
    </row>
    <row r="11" spans="1:7" x14ac:dyDescent="0.2">
      <c r="A11" s="2" t="s">
        <v>7</v>
      </c>
      <c r="B11" s="2" t="s">
        <v>8</v>
      </c>
      <c r="C11" s="2" t="s">
        <v>29</v>
      </c>
      <c r="D11" s="2" t="s">
        <v>30</v>
      </c>
      <c r="E11" s="2" t="s">
        <v>33</v>
      </c>
      <c r="F11" s="2" t="s">
        <v>17</v>
      </c>
      <c r="G11" s="2" t="s">
        <v>13</v>
      </c>
    </row>
    <row r="12" spans="1:7" x14ac:dyDescent="0.2">
      <c r="A12" s="2" t="s">
        <v>7</v>
      </c>
      <c r="B12" s="2" t="s">
        <v>8</v>
      </c>
      <c r="C12" s="2" t="s">
        <v>29</v>
      </c>
      <c r="D12" s="2" t="s">
        <v>30</v>
      </c>
      <c r="E12" s="2" t="s">
        <v>34</v>
      </c>
      <c r="F12" s="2" t="s">
        <v>19</v>
      </c>
      <c r="G12" s="2" t="s">
        <v>13</v>
      </c>
    </row>
    <row r="13" spans="1:7" x14ac:dyDescent="0.2">
      <c r="A13" s="2" t="s">
        <v>7</v>
      </c>
      <c r="B13" s="2" t="s">
        <v>8</v>
      </c>
      <c r="C13" s="2" t="s">
        <v>29</v>
      </c>
      <c r="D13" s="2" t="s">
        <v>30</v>
      </c>
      <c r="E13" s="2" t="s">
        <v>35</v>
      </c>
      <c r="F13" s="2" t="s">
        <v>21</v>
      </c>
      <c r="G13" s="2" t="s">
        <v>13</v>
      </c>
    </row>
    <row r="14" spans="1:7" x14ac:dyDescent="0.2">
      <c r="A14" s="2" t="s">
        <v>7</v>
      </c>
      <c r="B14" s="2" t="s">
        <v>8</v>
      </c>
      <c r="C14" s="2" t="s">
        <v>36</v>
      </c>
      <c r="D14" s="2" t="s">
        <v>1376</v>
      </c>
      <c r="E14" s="2" t="s">
        <v>37</v>
      </c>
      <c r="F14" s="2" t="s">
        <v>38</v>
      </c>
      <c r="G14" s="2" t="s">
        <v>39</v>
      </c>
    </row>
    <row r="15" spans="1:7" x14ac:dyDescent="0.2">
      <c r="A15" s="2" t="s">
        <v>7</v>
      </c>
      <c r="B15" s="2" t="s">
        <v>8</v>
      </c>
      <c r="C15" s="2" t="s">
        <v>36</v>
      </c>
      <c r="D15" s="2" t="s">
        <v>1376</v>
      </c>
      <c r="E15" s="2" t="s">
        <v>40</v>
      </c>
      <c r="F15" s="2" t="s">
        <v>17</v>
      </c>
      <c r="G15" s="2" t="s">
        <v>41</v>
      </c>
    </row>
    <row r="16" spans="1:7" x14ac:dyDescent="0.2">
      <c r="A16" s="2" t="s">
        <v>7</v>
      </c>
      <c r="B16" s="2" t="s">
        <v>8</v>
      </c>
      <c r="C16" s="2" t="s">
        <v>36</v>
      </c>
      <c r="D16" s="2" t="s">
        <v>1376</v>
      </c>
      <c r="E16" s="2" t="s">
        <v>42</v>
      </c>
      <c r="F16" s="2" t="s">
        <v>19</v>
      </c>
      <c r="G16" s="2" t="s">
        <v>41</v>
      </c>
    </row>
    <row r="17" spans="1:7" x14ac:dyDescent="0.2">
      <c r="A17" s="2" t="s">
        <v>7</v>
      </c>
      <c r="B17" s="2" t="s">
        <v>8</v>
      </c>
      <c r="C17" s="2" t="s">
        <v>36</v>
      </c>
      <c r="D17" s="2" t="s">
        <v>1376</v>
      </c>
      <c r="E17" s="2" t="s">
        <v>43</v>
      </c>
      <c r="F17" s="2" t="s">
        <v>21</v>
      </c>
      <c r="G17" s="2" t="s">
        <v>41</v>
      </c>
    </row>
    <row r="18" spans="1:7" x14ac:dyDescent="0.2">
      <c r="A18" s="2" t="s">
        <v>7</v>
      </c>
      <c r="B18" s="2" t="s">
        <v>8</v>
      </c>
      <c r="C18" s="2" t="s">
        <v>44</v>
      </c>
      <c r="D18" s="2" t="s">
        <v>45</v>
      </c>
      <c r="E18" s="2" t="s">
        <v>46</v>
      </c>
      <c r="F18" s="2" t="s">
        <v>45</v>
      </c>
      <c r="G18" s="2" t="s">
        <v>41</v>
      </c>
    </row>
    <row r="19" spans="1:7" x14ac:dyDescent="0.2">
      <c r="A19" s="2" t="s">
        <v>7</v>
      </c>
      <c r="B19" s="2" t="s">
        <v>8</v>
      </c>
      <c r="C19" s="2" t="s">
        <v>47</v>
      </c>
      <c r="D19" s="2" t="s">
        <v>48</v>
      </c>
      <c r="E19" s="2" t="s">
        <v>49</v>
      </c>
      <c r="F19" s="2" t="s">
        <v>50</v>
      </c>
      <c r="G19" s="2" t="s">
        <v>41</v>
      </c>
    </row>
    <row r="20" spans="1:7" x14ac:dyDescent="0.2">
      <c r="A20" s="2" t="s">
        <v>7</v>
      </c>
      <c r="B20" s="2" t="s">
        <v>8</v>
      </c>
      <c r="C20" s="2" t="s">
        <v>51</v>
      </c>
      <c r="D20" s="2" t="s">
        <v>1192</v>
      </c>
      <c r="E20" s="2" t="s">
        <v>1180</v>
      </c>
      <c r="F20" s="2" t="s">
        <v>52</v>
      </c>
      <c r="G20" s="2" t="s">
        <v>62</v>
      </c>
    </row>
    <row r="21" spans="1:7" x14ac:dyDescent="0.2">
      <c r="A21" s="2" t="s">
        <v>7</v>
      </c>
      <c r="B21" s="2" t="s">
        <v>8</v>
      </c>
      <c r="C21" s="2" t="s">
        <v>51</v>
      </c>
      <c r="D21" s="2" t="s">
        <v>1192</v>
      </c>
      <c r="E21" s="2" t="s">
        <v>1112</v>
      </c>
      <c r="F21" s="2" t="s">
        <v>1181</v>
      </c>
      <c r="G21" s="2"/>
    </row>
    <row r="22" spans="1:7" x14ac:dyDescent="0.2">
      <c r="A22" s="2" t="s">
        <v>7</v>
      </c>
      <c r="B22" s="2" t="s">
        <v>8</v>
      </c>
      <c r="C22" s="2" t="s">
        <v>51</v>
      </c>
      <c r="D22" s="2" t="s">
        <v>1192</v>
      </c>
      <c r="E22" s="2" t="s">
        <v>1113</v>
      </c>
      <c r="F22" s="2" t="s">
        <v>1182</v>
      </c>
      <c r="G22" s="2"/>
    </row>
    <row r="23" spans="1:7" x14ac:dyDescent="0.2">
      <c r="A23" s="2" t="s">
        <v>7</v>
      </c>
      <c r="B23" s="2" t="s">
        <v>8</v>
      </c>
      <c r="C23" s="2" t="s">
        <v>51</v>
      </c>
      <c r="D23" s="2" t="s">
        <v>1192</v>
      </c>
      <c r="E23" s="2" t="s">
        <v>1114</v>
      </c>
      <c r="F23" s="2" t="s">
        <v>1183</v>
      </c>
      <c r="G23" s="2"/>
    </row>
    <row r="24" spans="1:7" x14ac:dyDescent="0.2">
      <c r="A24" s="2" t="s">
        <v>7</v>
      </c>
      <c r="B24" s="2" t="s">
        <v>8</v>
      </c>
      <c r="C24" s="2" t="s">
        <v>51</v>
      </c>
      <c r="D24" s="2" t="s">
        <v>1192</v>
      </c>
      <c r="E24" s="2" t="s">
        <v>1115</v>
      </c>
      <c r="F24" s="2" t="s">
        <v>1184</v>
      </c>
      <c r="G24" s="2"/>
    </row>
    <row r="25" spans="1:7" ht="23.25" customHeight="1" x14ac:dyDescent="0.2">
      <c r="A25" s="2" t="s">
        <v>7</v>
      </c>
      <c r="B25" s="2" t="s">
        <v>8</v>
      </c>
      <c r="C25" s="2" t="s">
        <v>51</v>
      </c>
      <c r="D25" s="2" t="s">
        <v>1192</v>
      </c>
      <c r="E25" s="2" t="s">
        <v>1117</v>
      </c>
      <c r="F25" s="2" t="s">
        <v>1185</v>
      </c>
      <c r="G25" s="2"/>
    </row>
    <row r="26" spans="1:7" x14ac:dyDescent="0.2">
      <c r="A26" s="2" t="s">
        <v>7</v>
      </c>
      <c r="B26" s="2" t="s">
        <v>8</v>
      </c>
      <c r="C26" s="2" t="s">
        <v>51</v>
      </c>
      <c r="D26" s="2" t="s">
        <v>1192</v>
      </c>
      <c r="E26" s="2" t="s">
        <v>1120</v>
      </c>
      <c r="F26" s="2" t="s">
        <v>1186</v>
      </c>
      <c r="G26" s="2" t="s">
        <v>62</v>
      </c>
    </row>
    <row r="27" spans="1:7" x14ac:dyDescent="0.2">
      <c r="A27" s="2" t="s">
        <v>7</v>
      </c>
      <c r="B27" s="2" t="s">
        <v>8</v>
      </c>
      <c r="C27" s="2" t="s">
        <v>51</v>
      </c>
      <c r="D27" s="2" t="s">
        <v>1192</v>
      </c>
      <c r="E27" s="2" t="s">
        <v>1121</v>
      </c>
      <c r="F27" s="2" t="s">
        <v>1187</v>
      </c>
      <c r="G27" s="2"/>
    </row>
    <row r="28" spans="1:7" x14ac:dyDescent="0.2">
      <c r="A28" s="2" t="s">
        <v>7</v>
      </c>
      <c r="B28" s="2" t="s">
        <v>8</v>
      </c>
      <c r="C28" s="2" t="s">
        <v>51</v>
      </c>
      <c r="D28" s="2" t="s">
        <v>1192</v>
      </c>
      <c r="E28" s="2" t="s">
        <v>1123</v>
      </c>
      <c r="F28" s="2" t="s">
        <v>1188</v>
      </c>
      <c r="G28" s="2"/>
    </row>
    <row r="29" spans="1:7" x14ac:dyDescent="0.2">
      <c r="A29" s="2" t="s">
        <v>7</v>
      </c>
      <c r="B29" s="2" t="s">
        <v>8</v>
      </c>
      <c r="C29" s="2" t="s">
        <v>51</v>
      </c>
      <c r="D29" s="2" t="s">
        <v>1192</v>
      </c>
      <c r="E29" s="2" t="s">
        <v>1109</v>
      </c>
      <c r="F29" s="2" t="s">
        <v>1189</v>
      </c>
      <c r="G29" s="2" t="s">
        <v>62</v>
      </c>
    </row>
    <row r="30" spans="1:7" x14ac:dyDescent="0.2">
      <c r="A30" s="2" t="s">
        <v>7</v>
      </c>
      <c r="B30" s="2" t="s">
        <v>8</v>
      </c>
      <c r="C30" s="2" t="s">
        <v>51</v>
      </c>
      <c r="D30" s="2" t="s">
        <v>1192</v>
      </c>
      <c r="E30" s="2" t="s">
        <v>1110</v>
      </c>
      <c r="F30" s="2" t="s">
        <v>1190</v>
      </c>
      <c r="G30" s="2" t="s">
        <v>62</v>
      </c>
    </row>
    <row r="31" spans="1:7" x14ac:dyDescent="0.2">
      <c r="A31" s="2" t="s">
        <v>7</v>
      </c>
      <c r="B31" s="2" t="s">
        <v>8</v>
      </c>
      <c r="C31" s="2" t="s">
        <v>51</v>
      </c>
      <c r="D31" s="2" t="s">
        <v>1192</v>
      </c>
      <c r="E31" s="2" t="s">
        <v>1111</v>
      </c>
      <c r="F31" s="2" t="s">
        <v>1191</v>
      </c>
      <c r="G31" s="2" t="s">
        <v>62</v>
      </c>
    </row>
    <row r="32" spans="1:7" x14ac:dyDescent="0.2">
      <c r="A32" s="2" t="s">
        <v>7</v>
      </c>
      <c r="B32" s="2" t="s">
        <v>8</v>
      </c>
      <c r="C32" s="2" t="s">
        <v>53</v>
      </c>
      <c r="D32" s="2" t="s">
        <v>54</v>
      </c>
      <c r="E32" s="2" t="s">
        <v>55</v>
      </c>
      <c r="F32" s="2" t="s">
        <v>56</v>
      </c>
      <c r="G32" s="2" t="s">
        <v>39</v>
      </c>
    </row>
    <row r="33" spans="1:7" x14ac:dyDescent="0.2">
      <c r="A33" s="2" t="s">
        <v>7</v>
      </c>
      <c r="B33" s="2" t="s">
        <v>8</v>
      </c>
      <c r="C33" s="2" t="s">
        <v>57</v>
      </c>
      <c r="D33" s="2" t="s">
        <v>58</v>
      </c>
      <c r="E33" s="2" t="s">
        <v>59</v>
      </c>
      <c r="F33" s="2" t="s">
        <v>58</v>
      </c>
      <c r="G33" s="2" t="s">
        <v>41</v>
      </c>
    </row>
    <row r="34" spans="1:7" x14ac:dyDescent="0.2">
      <c r="A34" s="2" t="s">
        <v>7</v>
      </c>
      <c r="B34" s="2" t="s">
        <v>8</v>
      </c>
      <c r="C34" s="2" t="s">
        <v>60</v>
      </c>
      <c r="D34" s="2" t="s">
        <v>61</v>
      </c>
      <c r="E34" s="2" t="s">
        <v>1377</v>
      </c>
      <c r="F34" s="2" t="s">
        <v>206</v>
      </c>
      <c r="G34" s="2" t="s">
        <v>62</v>
      </c>
    </row>
    <row r="35" spans="1:7" x14ac:dyDescent="0.2">
      <c r="A35" s="2" t="s">
        <v>7</v>
      </c>
      <c r="B35" s="2" t="s">
        <v>8</v>
      </c>
      <c r="C35" s="2" t="s">
        <v>60</v>
      </c>
      <c r="D35" s="2" t="s">
        <v>61</v>
      </c>
      <c r="E35" s="2" t="s">
        <v>1378</v>
      </c>
      <c r="F35" s="2" t="s">
        <v>1379</v>
      </c>
      <c r="G35" s="2" t="s">
        <v>62</v>
      </c>
    </row>
    <row r="36" spans="1:7" x14ac:dyDescent="0.2">
      <c r="A36" s="2" t="s">
        <v>7</v>
      </c>
      <c r="B36" s="2" t="s">
        <v>8</v>
      </c>
      <c r="C36" s="2" t="s">
        <v>63</v>
      </c>
      <c r="D36" s="2" t="s">
        <v>1380</v>
      </c>
      <c r="E36" s="2" t="s">
        <v>1381</v>
      </c>
      <c r="F36" s="2" t="s">
        <v>1382</v>
      </c>
      <c r="G36" s="2"/>
    </row>
    <row r="37" spans="1:7" x14ac:dyDescent="0.2">
      <c r="A37" s="2" t="s">
        <v>7</v>
      </c>
      <c r="B37" s="2" t="s">
        <v>8</v>
      </c>
      <c r="C37" s="2" t="s">
        <v>63</v>
      </c>
      <c r="D37" s="2" t="s">
        <v>1380</v>
      </c>
      <c r="E37" s="2" t="s">
        <v>1384</v>
      </c>
      <c r="F37" s="2" t="s">
        <v>1383</v>
      </c>
      <c r="G37" s="2"/>
    </row>
    <row r="38" spans="1:7" x14ac:dyDescent="0.2">
      <c r="A38" s="2" t="s">
        <v>7</v>
      </c>
      <c r="B38" s="2" t="s">
        <v>8</v>
      </c>
      <c r="C38" s="2" t="s">
        <v>64</v>
      </c>
      <c r="D38" s="2" t="s">
        <v>65</v>
      </c>
      <c r="E38" s="2" t="s">
        <v>66</v>
      </c>
      <c r="F38" s="2" t="s">
        <v>56</v>
      </c>
      <c r="G38" s="2" t="s">
        <v>39</v>
      </c>
    </row>
    <row r="39" spans="1:7" x14ac:dyDescent="0.2">
      <c r="A39" s="2" t="s">
        <v>7</v>
      </c>
      <c r="B39" s="2" t="s">
        <v>8</v>
      </c>
      <c r="C39" s="2" t="s">
        <v>67</v>
      </c>
      <c r="D39" s="2" t="s">
        <v>68</v>
      </c>
      <c r="E39" s="2" t="s">
        <v>69</v>
      </c>
      <c r="F39" s="2" t="s">
        <v>70</v>
      </c>
      <c r="G39" s="2" t="s">
        <v>41</v>
      </c>
    </row>
    <row r="40" spans="1:7" x14ac:dyDescent="0.2">
      <c r="A40" s="2" t="s">
        <v>7</v>
      </c>
      <c r="B40" s="2" t="s">
        <v>8</v>
      </c>
      <c r="C40" s="2" t="s">
        <v>71</v>
      </c>
      <c r="D40" s="2" t="s">
        <v>72</v>
      </c>
      <c r="E40" s="2" t="s">
        <v>73</v>
      </c>
      <c r="F40" s="2" t="s">
        <v>72</v>
      </c>
      <c r="G40" s="2" t="s">
        <v>62</v>
      </c>
    </row>
    <row r="41" spans="1:7" ht="12.75" customHeight="1" x14ac:dyDescent="0.2">
      <c r="A41" s="2" t="s">
        <v>7</v>
      </c>
      <c r="B41" s="2" t="s">
        <v>8</v>
      </c>
      <c r="C41" s="2" t="s">
        <v>74</v>
      </c>
      <c r="D41" s="2" t="s">
        <v>1385</v>
      </c>
      <c r="E41" s="2" t="s">
        <v>75</v>
      </c>
      <c r="F41" s="2" t="s">
        <v>1386</v>
      </c>
      <c r="G41" s="2" t="s">
        <v>41</v>
      </c>
    </row>
    <row r="42" spans="1:7" ht="13.5" customHeight="1" x14ac:dyDescent="0.2">
      <c r="A42" s="2" t="s">
        <v>7</v>
      </c>
      <c r="B42" s="2" t="s">
        <v>8</v>
      </c>
      <c r="C42" s="2" t="s">
        <v>74</v>
      </c>
      <c r="D42" s="2" t="s">
        <v>1385</v>
      </c>
      <c r="E42" s="2" t="s">
        <v>76</v>
      </c>
      <c r="F42" s="2" t="s">
        <v>77</v>
      </c>
      <c r="G42" s="2" t="s">
        <v>41</v>
      </c>
    </row>
    <row r="43" spans="1:7" x14ac:dyDescent="0.2">
      <c r="A43" s="2" t="s">
        <v>7</v>
      </c>
      <c r="B43" s="2" t="s">
        <v>8</v>
      </c>
      <c r="C43" s="2" t="s">
        <v>78</v>
      </c>
      <c r="D43" s="2" t="s">
        <v>79</v>
      </c>
      <c r="E43" s="2" t="s">
        <v>80</v>
      </c>
      <c r="F43" s="2" t="s">
        <v>79</v>
      </c>
      <c r="G43" s="2" t="s">
        <v>62</v>
      </c>
    </row>
    <row r="44" spans="1:7" x14ac:dyDescent="0.2">
      <c r="A44" s="2" t="s">
        <v>7</v>
      </c>
      <c r="B44" s="2" t="s">
        <v>8</v>
      </c>
      <c r="C44" s="2" t="s">
        <v>81</v>
      </c>
      <c r="D44" s="2" t="s">
        <v>1387</v>
      </c>
      <c r="E44" s="2" t="s">
        <v>82</v>
      </c>
      <c r="F44" s="2" t="s">
        <v>1387</v>
      </c>
      <c r="G44" s="2" t="s">
        <v>62</v>
      </c>
    </row>
    <row r="45" spans="1:7" ht="12.75" customHeight="1" x14ac:dyDescent="0.2">
      <c r="A45" s="2" t="s">
        <v>7</v>
      </c>
      <c r="B45" s="2" t="s">
        <v>8</v>
      </c>
      <c r="C45" s="2" t="s">
        <v>83</v>
      </c>
      <c r="D45" s="2" t="s">
        <v>84</v>
      </c>
      <c r="E45" s="2" t="s">
        <v>1388</v>
      </c>
      <c r="F45" s="2" t="s">
        <v>1389</v>
      </c>
      <c r="G45" s="2" t="s">
        <v>62</v>
      </c>
    </row>
    <row r="46" spans="1:7" x14ac:dyDescent="0.2">
      <c r="A46" s="2" t="s">
        <v>7</v>
      </c>
      <c r="B46" s="2" t="s">
        <v>8</v>
      </c>
      <c r="C46" s="2" t="s">
        <v>83</v>
      </c>
      <c r="D46" s="2" t="s">
        <v>84</v>
      </c>
      <c r="E46" s="2" t="s">
        <v>1390</v>
      </c>
      <c r="F46" s="2" t="s">
        <v>1393</v>
      </c>
      <c r="G46" s="2" t="s">
        <v>62</v>
      </c>
    </row>
    <row r="47" spans="1:7" ht="13.5" customHeight="1" x14ac:dyDescent="0.2">
      <c r="A47" s="2" t="s">
        <v>7</v>
      </c>
      <c r="B47" s="2" t="s">
        <v>8</v>
      </c>
      <c r="C47" s="2" t="s">
        <v>83</v>
      </c>
      <c r="D47" s="2" t="s">
        <v>84</v>
      </c>
      <c r="E47" s="2" t="s">
        <v>1392</v>
      </c>
      <c r="F47" s="2" t="s">
        <v>1391</v>
      </c>
      <c r="G47" s="2" t="s">
        <v>62</v>
      </c>
    </row>
    <row r="48" spans="1:7" ht="12.75" customHeight="1" x14ac:dyDescent="0.2">
      <c r="A48" s="2" t="s">
        <v>7</v>
      </c>
      <c r="B48" s="2" t="s">
        <v>8</v>
      </c>
      <c r="C48" s="2" t="s">
        <v>85</v>
      </c>
      <c r="D48" s="2" t="s">
        <v>86</v>
      </c>
      <c r="E48" s="2" t="s">
        <v>1394</v>
      </c>
      <c r="F48" s="2" t="s">
        <v>1389</v>
      </c>
      <c r="G48" s="2" t="s">
        <v>62</v>
      </c>
    </row>
    <row r="49" spans="1:7" x14ac:dyDescent="0.2">
      <c r="A49" s="2" t="s">
        <v>7</v>
      </c>
      <c r="B49" s="2" t="s">
        <v>8</v>
      </c>
      <c r="C49" s="2" t="s">
        <v>85</v>
      </c>
      <c r="D49" s="2" t="s">
        <v>86</v>
      </c>
      <c r="E49" s="2" t="s">
        <v>1395</v>
      </c>
      <c r="F49" s="2" t="s">
        <v>1393</v>
      </c>
      <c r="G49" s="2" t="s">
        <v>62</v>
      </c>
    </row>
    <row r="50" spans="1:7" x14ac:dyDescent="0.2">
      <c r="A50" s="2" t="s">
        <v>7</v>
      </c>
      <c r="B50" s="2" t="s">
        <v>8</v>
      </c>
      <c r="C50" s="2" t="s">
        <v>85</v>
      </c>
      <c r="D50" s="2" t="s">
        <v>86</v>
      </c>
      <c r="E50" s="2" t="s">
        <v>1396</v>
      </c>
      <c r="F50" s="2" t="s">
        <v>1391</v>
      </c>
      <c r="G50" s="2" t="s">
        <v>62</v>
      </c>
    </row>
    <row r="51" spans="1:7" x14ac:dyDescent="0.2">
      <c r="A51" s="2" t="s">
        <v>7</v>
      </c>
      <c r="B51" s="2" t="s">
        <v>8</v>
      </c>
      <c r="C51" s="2" t="s">
        <v>87</v>
      </c>
      <c r="D51" s="2" t="s">
        <v>88</v>
      </c>
      <c r="E51" s="2" t="s">
        <v>89</v>
      </c>
      <c r="F51" s="2" t="s">
        <v>90</v>
      </c>
      <c r="G51" s="2" t="s">
        <v>41</v>
      </c>
    </row>
    <row r="52" spans="1:7" x14ac:dyDescent="0.2">
      <c r="A52" s="2" t="s">
        <v>7</v>
      </c>
      <c r="B52" s="2" t="s">
        <v>8</v>
      </c>
      <c r="C52" s="2" t="s">
        <v>87</v>
      </c>
      <c r="D52" s="2" t="s">
        <v>88</v>
      </c>
      <c r="E52" s="2" t="s">
        <v>91</v>
      </c>
      <c r="F52" s="2" t="s">
        <v>92</v>
      </c>
      <c r="G52" s="2" t="s">
        <v>41</v>
      </c>
    </row>
    <row r="53" spans="1:7" x14ac:dyDescent="0.2">
      <c r="A53" s="2" t="s">
        <v>7</v>
      </c>
      <c r="B53" s="2" t="s">
        <v>8</v>
      </c>
      <c r="C53" s="2" t="s">
        <v>93</v>
      </c>
      <c r="D53" s="2" t="s">
        <v>94</v>
      </c>
      <c r="E53" s="2" t="s">
        <v>1397</v>
      </c>
      <c r="F53" s="2" t="s">
        <v>287</v>
      </c>
      <c r="G53" s="2" t="s">
        <v>62</v>
      </c>
    </row>
    <row r="54" spans="1:7" x14ac:dyDescent="0.2">
      <c r="A54" s="2" t="s">
        <v>7</v>
      </c>
      <c r="B54" s="2" t="s">
        <v>8</v>
      </c>
      <c r="C54" s="2" t="s">
        <v>93</v>
      </c>
      <c r="D54" s="2" t="s">
        <v>94</v>
      </c>
      <c r="E54" s="2" t="s">
        <v>1399</v>
      </c>
      <c r="F54" s="2" t="s">
        <v>1398</v>
      </c>
      <c r="G54" s="2" t="s">
        <v>62</v>
      </c>
    </row>
    <row r="55" spans="1:7" x14ac:dyDescent="0.2">
      <c r="A55" s="2" t="s">
        <v>7</v>
      </c>
      <c r="B55" s="2" t="s">
        <v>8</v>
      </c>
      <c r="C55" s="2" t="s">
        <v>95</v>
      </c>
      <c r="D55" s="2" t="s">
        <v>96</v>
      </c>
      <c r="E55" s="2" t="s">
        <v>97</v>
      </c>
      <c r="F55" s="2" t="s">
        <v>96</v>
      </c>
      <c r="G55" s="2" t="s">
        <v>62</v>
      </c>
    </row>
    <row r="56" spans="1:7" x14ac:dyDescent="0.2">
      <c r="A56" s="2" t="s">
        <v>7</v>
      </c>
      <c r="B56" s="2" t="s">
        <v>8</v>
      </c>
      <c r="C56" s="2" t="s">
        <v>98</v>
      </c>
      <c r="D56" s="2" t="s">
        <v>99</v>
      </c>
      <c r="E56" s="2" t="s">
        <v>100</v>
      </c>
      <c r="F56" s="2" t="s">
        <v>99</v>
      </c>
      <c r="G56" s="2" t="s">
        <v>62</v>
      </c>
    </row>
    <row r="57" spans="1:7" x14ac:dyDescent="0.2">
      <c r="A57" s="2" t="s">
        <v>7</v>
      </c>
      <c r="B57" s="2" t="s">
        <v>8</v>
      </c>
      <c r="C57" s="2" t="s">
        <v>101</v>
      </c>
      <c r="D57" s="2" t="s">
        <v>102</v>
      </c>
      <c r="E57" s="2" t="s">
        <v>103</v>
      </c>
      <c r="F57" s="2" t="s">
        <v>104</v>
      </c>
      <c r="G57" s="2" t="s">
        <v>39</v>
      </c>
    </row>
    <row r="58" spans="1:7" x14ac:dyDescent="0.2">
      <c r="A58" s="2" t="s">
        <v>7</v>
      </c>
      <c r="B58" s="2" t="s">
        <v>8</v>
      </c>
      <c r="C58" s="2" t="s">
        <v>101</v>
      </c>
      <c r="D58" s="2" t="s">
        <v>102</v>
      </c>
      <c r="E58" s="2" t="s">
        <v>105</v>
      </c>
      <c r="F58" s="2" t="s">
        <v>106</v>
      </c>
      <c r="G58" s="2" t="s">
        <v>41</v>
      </c>
    </row>
    <row r="59" spans="1:7" x14ac:dyDescent="0.2">
      <c r="A59" s="2" t="s">
        <v>7</v>
      </c>
      <c r="B59" s="2" t="s">
        <v>8</v>
      </c>
      <c r="C59" s="2" t="s">
        <v>101</v>
      </c>
      <c r="D59" s="2" t="s">
        <v>102</v>
      </c>
      <c r="E59" s="2" t="s">
        <v>107</v>
      </c>
      <c r="F59" s="2" t="s">
        <v>108</v>
      </c>
      <c r="G59" s="2" t="s">
        <v>39</v>
      </c>
    </row>
    <row r="60" spans="1:7" x14ac:dyDescent="0.2">
      <c r="A60" s="2" t="s">
        <v>7</v>
      </c>
      <c r="B60" s="2" t="s">
        <v>8</v>
      </c>
      <c r="C60" s="2" t="s">
        <v>101</v>
      </c>
      <c r="D60" s="2" t="s">
        <v>102</v>
      </c>
      <c r="E60" s="2" t="s">
        <v>109</v>
      </c>
      <c r="F60" s="2" t="s">
        <v>110</v>
      </c>
      <c r="G60" s="2" t="s">
        <v>41</v>
      </c>
    </row>
    <row r="61" spans="1:7" x14ac:dyDescent="0.2">
      <c r="A61" s="2" t="s">
        <v>7</v>
      </c>
      <c r="B61" s="2" t="s">
        <v>8</v>
      </c>
      <c r="C61" s="2" t="s">
        <v>111</v>
      </c>
      <c r="D61" s="2" t="s">
        <v>112</v>
      </c>
      <c r="E61" s="2" t="s">
        <v>113</v>
      </c>
      <c r="F61" s="2" t="s">
        <v>112</v>
      </c>
      <c r="G61" s="2" t="s">
        <v>62</v>
      </c>
    </row>
    <row r="62" spans="1:7" x14ac:dyDescent="0.2">
      <c r="A62" s="2" t="s">
        <v>7</v>
      </c>
      <c r="B62" s="2" t="s">
        <v>8</v>
      </c>
      <c r="C62" s="2" t="s">
        <v>114</v>
      </c>
      <c r="D62" s="2" t="s">
        <v>115</v>
      </c>
      <c r="E62" s="2" t="s">
        <v>116</v>
      </c>
      <c r="F62" s="2" t="s">
        <v>115</v>
      </c>
      <c r="G62" s="2" t="s">
        <v>39</v>
      </c>
    </row>
    <row r="63" spans="1:7" x14ac:dyDescent="0.2">
      <c r="A63" s="2" t="s">
        <v>7</v>
      </c>
      <c r="B63" s="2" t="s">
        <v>8</v>
      </c>
      <c r="C63" s="2" t="s">
        <v>117</v>
      </c>
      <c r="D63" s="2" t="s">
        <v>118</v>
      </c>
      <c r="E63" s="2" t="s">
        <v>119</v>
      </c>
      <c r="F63" s="2" t="s">
        <v>118</v>
      </c>
      <c r="G63" s="2" t="s">
        <v>62</v>
      </c>
    </row>
    <row r="64" spans="1:7" x14ac:dyDescent="0.2">
      <c r="A64" s="2" t="s">
        <v>7</v>
      </c>
      <c r="B64" s="2" t="s">
        <v>8</v>
      </c>
      <c r="C64" s="2" t="s">
        <v>120</v>
      </c>
      <c r="D64" s="2" t="s">
        <v>121</v>
      </c>
      <c r="E64" s="2" t="s">
        <v>122</v>
      </c>
      <c r="F64" s="2" t="s">
        <v>121</v>
      </c>
      <c r="G64" s="2" t="s">
        <v>39</v>
      </c>
    </row>
    <row r="65" spans="1:7" ht="25.5" x14ac:dyDescent="0.2">
      <c r="A65" s="2" t="s">
        <v>7</v>
      </c>
      <c r="B65" s="2" t="s">
        <v>8</v>
      </c>
      <c r="C65" s="2" t="s">
        <v>123</v>
      </c>
      <c r="D65" s="2" t="s">
        <v>124</v>
      </c>
      <c r="E65" s="2" t="s">
        <v>125</v>
      </c>
      <c r="F65" s="2" t="s">
        <v>124</v>
      </c>
      <c r="G65" s="2"/>
    </row>
    <row r="66" spans="1:7" ht="12" customHeight="1" x14ac:dyDescent="0.2">
      <c r="A66" s="2" t="s">
        <v>7</v>
      </c>
      <c r="B66" s="2" t="s">
        <v>8</v>
      </c>
      <c r="C66" s="2" t="s">
        <v>126</v>
      </c>
      <c r="D66" s="2" t="s">
        <v>127</v>
      </c>
      <c r="E66" s="2" t="s">
        <v>128</v>
      </c>
      <c r="F66" s="2" t="s">
        <v>129</v>
      </c>
      <c r="G66" s="2" t="s">
        <v>62</v>
      </c>
    </row>
    <row r="67" spans="1:7" ht="12" customHeight="1" x14ac:dyDescent="0.2">
      <c r="A67" s="2" t="s">
        <v>7</v>
      </c>
      <c r="B67" s="2" t="s">
        <v>8</v>
      </c>
      <c r="C67" s="2" t="s">
        <v>126</v>
      </c>
      <c r="D67" s="2" t="s">
        <v>127</v>
      </c>
      <c r="E67" s="2" t="s">
        <v>130</v>
      </c>
      <c r="F67" s="2" t="s">
        <v>131</v>
      </c>
      <c r="G67" s="2" t="s">
        <v>62</v>
      </c>
    </row>
    <row r="68" spans="1:7" ht="12" customHeight="1" x14ac:dyDescent="0.2">
      <c r="A68" s="2" t="s">
        <v>7</v>
      </c>
      <c r="B68" s="2" t="s">
        <v>8</v>
      </c>
      <c r="C68" s="2" t="s">
        <v>126</v>
      </c>
      <c r="D68" s="2" t="s">
        <v>127</v>
      </c>
      <c r="E68" s="2" t="s">
        <v>1141</v>
      </c>
      <c r="F68" s="2" t="s">
        <v>1177</v>
      </c>
      <c r="G68" s="2" t="s">
        <v>62</v>
      </c>
    </row>
    <row r="69" spans="1:7" ht="12" customHeight="1" x14ac:dyDescent="0.2">
      <c r="A69" s="2" t="s">
        <v>7</v>
      </c>
      <c r="B69" s="2" t="s">
        <v>8</v>
      </c>
      <c r="C69" s="2" t="s">
        <v>126</v>
      </c>
      <c r="D69" s="2" t="s">
        <v>127</v>
      </c>
      <c r="E69" s="2" t="s">
        <v>1470</v>
      </c>
      <c r="F69" s="2" t="s">
        <v>1471</v>
      </c>
      <c r="G69" s="2" t="s">
        <v>62</v>
      </c>
    </row>
    <row r="70" spans="1:7" ht="12.75" customHeight="1" x14ac:dyDescent="0.2">
      <c r="A70" s="2" t="s">
        <v>7</v>
      </c>
      <c r="B70" s="2" t="s">
        <v>8</v>
      </c>
      <c r="C70" s="2" t="s">
        <v>126</v>
      </c>
      <c r="D70" s="2" t="s">
        <v>127</v>
      </c>
      <c r="E70" s="2" t="s">
        <v>1336</v>
      </c>
      <c r="F70" s="2" t="s">
        <v>1337</v>
      </c>
      <c r="G70" s="2" t="s">
        <v>62</v>
      </c>
    </row>
    <row r="71" spans="1:7" ht="26.25" customHeight="1" x14ac:dyDescent="0.2">
      <c r="A71" s="2" t="s">
        <v>7</v>
      </c>
      <c r="B71" s="2" t="s">
        <v>8</v>
      </c>
      <c r="C71" s="2" t="s">
        <v>126</v>
      </c>
      <c r="D71" s="2" t="s">
        <v>127</v>
      </c>
      <c r="E71" s="2" t="s">
        <v>1338</v>
      </c>
      <c r="F71" s="2" t="s">
        <v>1339</v>
      </c>
      <c r="G71" s="2" t="s">
        <v>62</v>
      </c>
    </row>
    <row r="72" spans="1:7" ht="26.25" customHeight="1" x14ac:dyDescent="0.2">
      <c r="A72" s="2" t="s">
        <v>7</v>
      </c>
      <c r="B72" s="2" t="s">
        <v>8</v>
      </c>
      <c r="C72" s="2" t="s">
        <v>126</v>
      </c>
      <c r="D72" s="2" t="s">
        <v>127</v>
      </c>
      <c r="E72" s="2" t="s">
        <v>1340</v>
      </c>
      <c r="F72" s="2" t="s">
        <v>1467</v>
      </c>
      <c r="G72" s="2" t="s">
        <v>62</v>
      </c>
    </row>
    <row r="73" spans="1:7" x14ac:dyDescent="0.2">
      <c r="A73" s="2" t="s">
        <v>7</v>
      </c>
      <c r="B73" s="2" t="s">
        <v>8</v>
      </c>
      <c r="C73" s="2" t="s">
        <v>1329</v>
      </c>
      <c r="D73" s="2" t="s">
        <v>1341</v>
      </c>
      <c r="E73" s="2" t="s">
        <v>1342</v>
      </c>
      <c r="F73" s="2" t="s">
        <v>1345</v>
      </c>
      <c r="G73" s="2"/>
    </row>
    <row r="74" spans="1:7" x14ac:dyDescent="0.2">
      <c r="A74" s="2" t="s">
        <v>7</v>
      </c>
      <c r="B74" s="2" t="s">
        <v>8</v>
      </c>
      <c r="C74" s="2" t="s">
        <v>1329</v>
      </c>
      <c r="D74" s="2" t="s">
        <v>1341</v>
      </c>
      <c r="E74" s="2" t="s">
        <v>1343</v>
      </c>
      <c r="F74" s="2" t="s">
        <v>48</v>
      </c>
      <c r="G74" s="2"/>
    </row>
    <row r="75" spans="1:7" x14ac:dyDescent="0.2">
      <c r="A75" s="2" t="s">
        <v>7</v>
      </c>
      <c r="B75" s="2" t="s">
        <v>8</v>
      </c>
      <c r="C75" s="2" t="s">
        <v>1329</v>
      </c>
      <c r="D75" s="2" t="s">
        <v>1341</v>
      </c>
      <c r="E75" s="2" t="s">
        <v>1344</v>
      </c>
      <c r="F75" s="2" t="s">
        <v>1346</v>
      </c>
      <c r="G75" s="2"/>
    </row>
    <row r="76" spans="1:7" ht="15" customHeight="1" x14ac:dyDescent="0.2">
      <c r="A76" s="2" t="s">
        <v>7</v>
      </c>
      <c r="B76" s="2" t="s">
        <v>8</v>
      </c>
      <c r="C76" s="2" t="s">
        <v>1330</v>
      </c>
      <c r="D76" s="2" t="s">
        <v>1347</v>
      </c>
      <c r="E76" s="2" t="s">
        <v>1348</v>
      </c>
      <c r="F76" s="2" t="s">
        <v>1351</v>
      </c>
      <c r="G76" s="2" t="s">
        <v>39</v>
      </c>
    </row>
    <row r="77" spans="1:7" ht="15" customHeight="1" x14ac:dyDescent="0.2">
      <c r="A77" s="2" t="s">
        <v>7</v>
      </c>
      <c r="B77" s="2" t="s">
        <v>8</v>
      </c>
      <c r="C77" s="2" t="s">
        <v>1330</v>
      </c>
      <c r="D77" s="2" t="s">
        <v>1347</v>
      </c>
      <c r="E77" s="2" t="s">
        <v>1349</v>
      </c>
      <c r="F77" s="2" t="s">
        <v>1352</v>
      </c>
      <c r="G77" s="2" t="s">
        <v>62</v>
      </c>
    </row>
    <row r="78" spans="1:7" ht="15" customHeight="1" x14ac:dyDescent="0.2">
      <c r="A78" s="2" t="s">
        <v>7</v>
      </c>
      <c r="B78" s="2" t="s">
        <v>8</v>
      </c>
      <c r="C78" s="2" t="s">
        <v>1330</v>
      </c>
      <c r="D78" s="2" t="s">
        <v>1347</v>
      </c>
      <c r="E78" s="2" t="s">
        <v>1350</v>
      </c>
      <c r="F78" s="2" t="s">
        <v>1353</v>
      </c>
      <c r="G78" s="2" t="s">
        <v>39</v>
      </c>
    </row>
    <row r="79" spans="1:7" x14ac:dyDescent="0.2">
      <c r="A79" s="2" t="s">
        <v>7</v>
      </c>
      <c r="B79" s="2" t="s">
        <v>8</v>
      </c>
      <c r="C79" s="2" t="s">
        <v>1331</v>
      </c>
      <c r="D79" s="2" t="s">
        <v>1354</v>
      </c>
      <c r="E79" s="2" t="s">
        <v>1355</v>
      </c>
      <c r="F79" s="2" t="s">
        <v>1354</v>
      </c>
      <c r="G79" s="2" t="s">
        <v>62</v>
      </c>
    </row>
    <row r="80" spans="1:7" x14ac:dyDescent="0.2">
      <c r="A80" s="2" t="s">
        <v>7</v>
      </c>
      <c r="B80" s="2" t="s">
        <v>8</v>
      </c>
      <c r="C80" s="2" t="s">
        <v>1332</v>
      </c>
      <c r="D80" s="2" t="s">
        <v>1356</v>
      </c>
      <c r="E80" s="2" t="s">
        <v>1357</v>
      </c>
      <c r="F80" s="2" t="s">
        <v>1356</v>
      </c>
      <c r="G80" s="2" t="s">
        <v>62</v>
      </c>
    </row>
    <row r="81" spans="1:10" x14ac:dyDescent="0.2">
      <c r="A81" s="2" t="s">
        <v>7</v>
      </c>
      <c r="B81" s="2" t="s">
        <v>8</v>
      </c>
      <c r="C81" s="2" t="s">
        <v>1333</v>
      </c>
      <c r="D81" s="2" t="s">
        <v>1358</v>
      </c>
      <c r="E81" s="2" t="s">
        <v>1359</v>
      </c>
      <c r="F81" s="2" t="s">
        <v>1363</v>
      </c>
      <c r="G81" s="2" t="s">
        <v>62</v>
      </c>
    </row>
    <row r="82" spans="1:10" ht="12.75" customHeight="1" x14ac:dyDescent="0.2">
      <c r="A82" s="2" t="s">
        <v>7</v>
      </c>
      <c r="B82" s="2" t="s">
        <v>8</v>
      </c>
      <c r="C82" s="2" t="s">
        <v>1333</v>
      </c>
      <c r="D82" s="2" t="s">
        <v>1358</v>
      </c>
      <c r="E82" s="2" t="s">
        <v>1360</v>
      </c>
      <c r="F82" s="2" t="s">
        <v>1364</v>
      </c>
      <c r="G82" s="2" t="s">
        <v>62</v>
      </c>
    </row>
    <row r="83" spans="1:10" ht="12.75" customHeight="1" x14ac:dyDescent="0.2">
      <c r="A83" s="2" t="s">
        <v>7</v>
      </c>
      <c r="B83" s="2" t="s">
        <v>8</v>
      </c>
      <c r="C83" s="2" t="s">
        <v>1333</v>
      </c>
      <c r="D83" s="2" t="s">
        <v>1358</v>
      </c>
      <c r="E83" s="2" t="s">
        <v>1361</v>
      </c>
      <c r="F83" s="2" t="s">
        <v>1365</v>
      </c>
      <c r="G83" s="2" t="s">
        <v>62</v>
      </c>
    </row>
    <row r="84" spans="1:10" ht="12.75" customHeight="1" x14ac:dyDescent="0.2">
      <c r="A84" s="2" t="s">
        <v>7</v>
      </c>
      <c r="B84" s="2" t="s">
        <v>8</v>
      </c>
      <c r="C84" s="2" t="s">
        <v>1333</v>
      </c>
      <c r="D84" s="2" t="s">
        <v>1358</v>
      </c>
      <c r="E84" s="2" t="s">
        <v>1362</v>
      </c>
      <c r="F84" s="2" t="s">
        <v>1366</v>
      </c>
      <c r="G84" s="2" t="s">
        <v>62</v>
      </c>
    </row>
    <row r="85" spans="1:10" ht="12.75" customHeight="1" x14ac:dyDescent="0.2">
      <c r="A85" s="2" t="s">
        <v>7</v>
      </c>
      <c r="B85" s="2" t="s">
        <v>8</v>
      </c>
      <c r="C85" s="2" t="s">
        <v>1334</v>
      </c>
      <c r="D85" s="2" t="s">
        <v>1367</v>
      </c>
      <c r="E85" s="2" t="s">
        <v>1368</v>
      </c>
      <c r="F85" s="2" t="s">
        <v>1373</v>
      </c>
      <c r="G85" s="2"/>
    </row>
    <row r="86" spans="1:10" ht="12.75" customHeight="1" x14ac:dyDescent="0.2">
      <c r="A86" s="2" t="s">
        <v>7</v>
      </c>
      <c r="B86" s="2" t="s">
        <v>8</v>
      </c>
      <c r="C86" s="2" t="s">
        <v>1334</v>
      </c>
      <c r="D86" s="2" t="s">
        <v>1367</v>
      </c>
      <c r="E86" s="2" t="s">
        <v>1369</v>
      </c>
      <c r="F86" s="2" t="s">
        <v>1372</v>
      </c>
      <c r="G86" s="2" t="s">
        <v>39</v>
      </c>
    </row>
    <row r="87" spans="1:10" ht="12.75" customHeight="1" x14ac:dyDescent="0.2">
      <c r="A87" s="2" t="s">
        <v>7</v>
      </c>
      <c r="B87" s="2" t="s">
        <v>8</v>
      </c>
      <c r="C87" s="2" t="s">
        <v>1334</v>
      </c>
      <c r="D87" s="2" t="s">
        <v>1367</v>
      </c>
      <c r="E87" s="2" t="s">
        <v>1370</v>
      </c>
      <c r="F87" s="2" t="s">
        <v>1374</v>
      </c>
      <c r="G87" s="2" t="s">
        <v>39</v>
      </c>
    </row>
    <row r="88" spans="1:10" ht="12.75" customHeight="1" x14ac:dyDescent="0.2">
      <c r="A88" s="2" t="s">
        <v>7</v>
      </c>
      <c r="B88" s="2" t="s">
        <v>8</v>
      </c>
      <c r="C88" s="2" t="s">
        <v>1334</v>
      </c>
      <c r="D88" s="2" t="s">
        <v>1367</v>
      </c>
      <c r="E88" s="2" t="s">
        <v>1371</v>
      </c>
      <c r="F88" s="2" t="s">
        <v>1375</v>
      </c>
      <c r="G88" s="2" t="s">
        <v>39</v>
      </c>
    </row>
    <row r="89" spans="1:10" ht="25.5" x14ac:dyDescent="0.2">
      <c r="A89" s="72" t="s">
        <v>7</v>
      </c>
      <c r="B89" s="72" t="s">
        <v>8</v>
      </c>
      <c r="C89" s="72" t="s">
        <v>1587</v>
      </c>
      <c r="D89" s="72" t="s">
        <v>1605</v>
      </c>
      <c r="E89" s="72" t="s">
        <v>1606</v>
      </c>
      <c r="F89" s="72" t="s">
        <v>1605</v>
      </c>
      <c r="G89" s="2" t="s">
        <v>39</v>
      </c>
      <c r="H89" s="94"/>
      <c r="I89" s="94"/>
      <c r="J89" s="94"/>
    </row>
    <row r="90" spans="1:10" x14ac:dyDescent="0.2">
      <c r="A90" s="72" t="s">
        <v>7</v>
      </c>
      <c r="B90" s="72" t="s">
        <v>8</v>
      </c>
      <c r="C90" s="72" t="s">
        <v>1592</v>
      </c>
      <c r="D90" s="72" t="s">
        <v>1607</v>
      </c>
      <c r="E90" s="72" t="s">
        <v>1618</v>
      </c>
      <c r="F90" s="72" t="s">
        <v>1607</v>
      </c>
      <c r="G90" s="72" t="s">
        <v>62</v>
      </c>
      <c r="H90" s="94"/>
      <c r="I90" s="94"/>
      <c r="J90" s="94"/>
    </row>
    <row r="91" spans="1:10" x14ac:dyDescent="0.2">
      <c r="A91" s="72" t="s">
        <v>7</v>
      </c>
      <c r="B91" s="72" t="s">
        <v>8</v>
      </c>
      <c r="C91" s="72" t="s">
        <v>1593</v>
      </c>
      <c r="D91" s="94" t="s">
        <v>1608</v>
      </c>
      <c r="E91" s="72" t="s">
        <v>1619</v>
      </c>
      <c r="F91" s="94" t="s">
        <v>1608</v>
      </c>
      <c r="G91" s="72" t="s">
        <v>62</v>
      </c>
      <c r="H91" s="94"/>
      <c r="I91" s="94"/>
      <c r="J91" s="94"/>
    </row>
    <row r="92" spans="1:10" x14ac:dyDescent="0.2">
      <c r="A92" s="72"/>
      <c r="B92" s="72"/>
      <c r="C92" s="72"/>
      <c r="D92" s="94"/>
      <c r="E92" s="72"/>
      <c r="F92" s="94"/>
      <c r="G92" s="72"/>
      <c r="H92" s="94"/>
      <c r="I92" s="94"/>
      <c r="J92" s="94"/>
    </row>
    <row r="93" spans="1:10" x14ac:dyDescent="0.2">
      <c r="A93" s="72" t="s">
        <v>132</v>
      </c>
      <c r="B93" s="72" t="s">
        <v>133</v>
      </c>
      <c r="C93" s="72" t="s">
        <v>134</v>
      </c>
      <c r="D93" s="72" t="s">
        <v>135</v>
      </c>
      <c r="E93" s="72" t="s">
        <v>136</v>
      </c>
      <c r="F93" s="72" t="s">
        <v>137</v>
      </c>
      <c r="G93" s="72"/>
      <c r="H93" s="94"/>
      <c r="I93" s="94"/>
      <c r="J93" s="94"/>
    </row>
    <row r="94" spans="1:10" x14ac:dyDescent="0.2">
      <c r="A94" s="72" t="s">
        <v>132</v>
      </c>
      <c r="B94" s="72" t="s">
        <v>133</v>
      </c>
      <c r="C94" s="72" t="s">
        <v>134</v>
      </c>
      <c r="D94" s="72" t="s">
        <v>135</v>
      </c>
      <c r="E94" s="72" t="s">
        <v>138</v>
      </c>
      <c r="F94" s="72" t="s">
        <v>1193</v>
      </c>
      <c r="G94" s="72" t="s">
        <v>41</v>
      </c>
      <c r="H94" s="94"/>
      <c r="I94" s="94"/>
      <c r="J94" s="94"/>
    </row>
    <row r="95" spans="1:10" x14ac:dyDescent="0.2">
      <c r="A95" s="72" t="s">
        <v>132</v>
      </c>
      <c r="B95" s="72" t="s">
        <v>133</v>
      </c>
      <c r="C95" s="72" t="s">
        <v>134</v>
      </c>
      <c r="D95" s="72" t="s">
        <v>135</v>
      </c>
      <c r="E95" s="72" t="s">
        <v>139</v>
      </c>
      <c r="F95" s="72" t="s">
        <v>140</v>
      </c>
      <c r="G95" s="72" t="s">
        <v>41</v>
      </c>
      <c r="H95" s="94"/>
      <c r="I95" s="94"/>
      <c r="J95" s="94"/>
    </row>
    <row r="96" spans="1:10" x14ac:dyDescent="0.2">
      <c r="A96" s="72" t="s">
        <v>132</v>
      </c>
      <c r="B96" s="72" t="s">
        <v>133</v>
      </c>
      <c r="C96" s="72" t="s">
        <v>134</v>
      </c>
      <c r="D96" s="72" t="s">
        <v>135</v>
      </c>
      <c r="E96" s="72" t="s">
        <v>141</v>
      </c>
      <c r="F96" s="72" t="s">
        <v>142</v>
      </c>
      <c r="G96" s="72" t="s">
        <v>41</v>
      </c>
      <c r="H96" s="94"/>
      <c r="I96" s="94"/>
      <c r="J96" s="94"/>
    </row>
    <row r="97" spans="1:10" x14ac:dyDescent="0.2">
      <c r="A97" s="72" t="s">
        <v>132</v>
      </c>
      <c r="B97" s="72" t="s">
        <v>133</v>
      </c>
      <c r="C97" s="72" t="s">
        <v>134</v>
      </c>
      <c r="D97" s="72" t="s">
        <v>135</v>
      </c>
      <c r="E97" s="72" t="s">
        <v>143</v>
      </c>
      <c r="F97" s="72" t="s">
        <v>144</v>
      </c>
      <c r="G97" s="72" t="s">
        <v>41</v>
      </c>
      <c r="H97" s="94"/>
      <c r="I97" s="94"/>
      <c r="J97" s="94"/>
    </row>
    <row r="98" spans="1:10" x14ac:dyDescent="0.2">
      <c r="A98" s="72" t="s">
        <v>132</v>
      </c>
      <c r="B98" s="72" t="s">
        <v>133</v>
      </c>
      <c r="C98" s="72" t="s">
        <v>134</v>
      </c>
      <c r="D98" s="72" t="s">
        <v>135</v>
      </c>
      <c r="E98" s="72" t="s">
        <v>145</v>
      </c>
      <c r="F98" s="72" t="s">
        <v>146</v>
      </c>
      <c r="G98" s="72" t="s">
        <v>41</v>
      </c>
      <c r="H98" s="94"/>
      <c r="I98" s="94"/>
      <c r="J98" s="94"/>
    </row>
    <row r="99" spans="1:10" x14ac:dyDescent="0.2">
      <c r="A99" s="72" t="s">
        <v>132</v>
      </c>
      <c r="B99" s="72" t="s">
        <v>133</v>
      </c>
      <c r="C99" s="72" t="s">
        <v>134</v>
      </c>
      <c r="D99" s="72" t="s">
        <v>135</v>
      </c>
      <c r="E99" s="72" t="s">
        <v>147</v>
      </c>
      <c r="F99" s="72" t="s">
        <v>148</v>
      </c>
      <c r="G99" s="72" t="s">
        <v>41</v>
      </c>
      <c r="H99" s="94"/>
      <c r="I99" s="94"/>
      <c r="J99" s="94"/>
    </row>
    <row r="100" spans="1:10" x14ac:dyDescent="0.2">
      <c r="A100" s="72" t="s">
        <v>132</v>
      </c>
      <c r="B100" s="72" t="s">
        <v>133</v>
      </c>
      <c r="C100" s="72" t="s">
        <v>134</v>
      </c>
      <c r="D100" s="72" t="s">
        <v>135</v>
      </c>
      <c r="E100" s="72" t="s">
        <v>149</v>
      </c>
      <c r="F100" s="72" t="s">
        <v>150</v>
      </c>
      <c r="G100" s="72" t="s">
        <v>41</v>
      </c>
      <c r="H100" s="94"/>
      <c r="I100" s="94"/>
      <c r="J100" s="94"/>
    </row>
    <row r="101" spans="1:10" x14ac:dyDescent="0.2">
      <c r="A101" s="72" t="s">
        <v>132</v>
      </c>
      <c r="B101" s="72" t="s">
        <v>133</v>
      </c>
      <c r="C101" s="72" t="s">
        <v>134</v>
      </c>
      <c r="D101" s="72" t="s">
        <v>135</v>
      </c>
      <c r="E101" s="72" t="s">
        <v>151</v>
      </c>
      <c r="F101" s="72" t="s">
        <v>152</v>
      </c>
      <c r="G101" s="72" t="s">
        <v>41</v>
      </c>
      <c r="H101" s="94"/>
      <c r="I101" s="94"/>
      <c r="J101" s="94"/>
    </row>
    <row r="102" spans="1:10" x14ac:dyDescent="0.2">
      <c r="A102" s="2" t="s">
        <v>132</v>
      </c>
      <c r="B102" s="2" t="s">
        <v>133</v>
      </c>
      <c r="C102" s="2" t="s">
        <v>134</v>
      </c>
      <c r="D102" s="2" t="s">
        <v>135</v>
      </c>
      <c r="E102" s="2" t="s">
        <v>153</v>
      </c>
      <c r="F102" s="2" t="s">
        <v>154</v>
      </c>
      <c r="G102" s="2" t="s">
        <v>41</v>
      </c>
    </row>
    <row r="103" spans="1:10" x14ac:dyDescent="0.2">
      <c r="A103" s="2" t="s">
        <v>132</v>
      </c>
      <c r="B103" s="2" t="s">
        <v>133</v>
      </c>
      <c r="C103" s="2" t="s">
        <v>155</v>
      </c>
      <c r="D103" s="2" t="s">
        <v>156</v>
      </c>
      <c r="E103" s="2" t="s">
        <v>157</v>
      </c>
      <c r="F103" s="2" t="s">
        <v>156</v>
      </c>
      <c r="G103" s="2" t="s">
        <v>41</v>
      </c>
    </row>
    <row r="104" spans="1:10" x14ac:dyDescent="0.2">
      <c r="A104" s="2"/>
      <c r="B104" s="2"/>
      <c r="C104" s="2"/>
      <c r="D104" s="2"/>
      <c r="E104" s="2"/>
      <c r="F104" s="2"/>
      <c r="G104" s="2"/>
    </row>
    <row r="105" spans="1:10" x14ac:dyDescent="0.2">
      <c r="A105" s="2" t="s">
        <v>158</v>
      </c>
      <c r="B105" s="2" t="s">
        <v>159</v>
      </c>
      <c r="C105" s="2" t="s">
        <v>160</v>
      </c>
      <c r="D105" s="2" t="s">
        <v>161</v>
      </c>
      <c r="E105" s="2" t="s">
        <v>162</v>
      </c>
      <c r="F105" s="2" t="s">
        <v>163</v>
      </c>
      <c r="G105" s="2" t="s">
        <v>41</v>
      </c>
    </row>
    <row r="106" spans="1:10" x14ac:dyDescent="0.2">
      <c r="A106" s="2" t="s">
        <v>158</v>
      </c>
      <c r="B106" s="2" t="s">
        <v>159</v>
      </c>
      <c r="C106" s="2" t="s">
        <v>160</v>
      </c>
      <c r="D106" s="2" t="s">
        <v>161</v>
      </c>
      <c r="E106" s="2" t="s">
        <v>164</v>
      </c>
      <c r="F106" s="2" t="s">
        <v>165</v>
      </c>
      <c r="G106" s="2" t="s">
        <v>41</v>
      </c>
    </row>
    <row r="107" spans="1:10" x14ac:dyDescent="0.2">
      <c r="A107" s="2" t="s">
        <v>158</v>
      </c>
      <c r="B107" s="2" t="s">
        <v>159</v>
      </c>
      <c r="C107" s="2" t="s">
        <v>160</v>
      </c>
      <c r="D107" s="2" t="s">
        <v>161</v>
      </c>
      <c r="E107" s="2" t="s">
        <v>166</v>
      </c>
      <c r="F107" s="2" t="s">
        <v>167</v>
      </c>
      <c r="G107" s="2" t="s">
        <v>41</v>
      </c>
    </row>
    <row r="108" spans="1:10" x14ac:dyDescent="0.2">
      <c r="A108" s="2" t="s">
        <v>158</v>
      </c>
      <c r="B108" s="2" t="s">
        <v>159</v>
      </c>
      <c r="C108" s="2" t="s">
        <v>160</v>
      </c>
      <c r="D108" s="2" t="s">
        <v>161</v>
      </c>
      <c r="E108" s="2" t="s">
        <v>168</v>
      </c>
      <c r="F108" s="2" t="s">
        <v>169</v>
      </c>
      <c r="G108" s="2" t="s">
        <v>41</v>
      </c>
    </row>
    <row r="109" spans="1:10" x14ac:dyDescent="0.2">
      <c r="A109" s="2" t="s">
        <v>158</v>
      </c>
      <c r="B109" s="2" t="s">
        <v>159</v>
      </c>
      <c r="C109" s="2" t="s">
        <v>160</v>
      </c>
      <c r="D109" s="2" t="s">
        <v>161</v>
      </c>
      <c r="E109" s="2" t="s">
        <v>170</v>
      </c>
      <c r="F109" s="2" t="s">
        <v>146</v>
      </c>
      <c r="G109" s="2" t="s">
        <v>41</v>
      </c>
    </row>
    <row r="110" spans="1:10" x14ac:dyDescent="0.2">
      <c r="A110" s="2" t="s">
        <v>158</v>
      </c>
      <c r="B110" s="2" t="s">
        <v>159</v>
      </c>
      <c r="C110" s="2" t="s">
        <v>160</v>
      </c>
      <c r="D110" s="2" t="s">
        <v>161</v>
      </c>
      <c r="E110" s="2" t="s">
        <v>171</v>
      </c>
      <c r="F110" s="2" t="s">
        <v>172</v>
      </c>
      <c r="G110" s="2" t="s">
        <v>41</v>
      </c>
    </row>
    <row r="111" spans="1:10" x14ac:dyDescent="0.2">
      <c r="A111" s="2" t="s">
        <v>158</v>
      </c>
      <c r="B111" s="2" t="s">
        <v>159</v>
      </c>
      <c r="C111" s="2" t="s">
        <v>160</v>
      </c>
      <c r="D111" s="2" t="s">
        <v>161</v>
      </c>
      <c r="E111" s="2" t="s">
        <v>173</v>
      </c>
      <c r="F111" s="2" t="s">
        <v>174</v>
      </c>
      <c r="G111" s="2" t="s">
        <v>41</v>
      </c>
    </row>
    <row r="112" spans="1:10" x14ac:dyDescent="0.2">
      <c r="A112" s="2" t="s">
        <v>158</v>
      </c>
      <c r="B112" s="2" t="s">
        <v>159</v>
      </c>
      <c r="C112" s="2" t="s">
        <v>160</v>
      </c>
      <c r="D112" s="2" t="s">
        <v>161</v>
      </c>
      <c r="E112" s="2" t="s">
        <v>175</v>
      </c>
      <c r="F112" s="2" t="s">
        <v>1400</v>
      </c>
      <c r="G112" s="2" t="s">
        <v>41</v>
      </c>
    </row>
    <row r="113" spans="1:7" x14ac:dyDescent="0.2">
      <c r="A113" s="2" t="s">
        <v>158</v>
      </c>
      <c r="B113" s="2" t="s">
        <v>159</v>
      </c>
      <c r="C113" s="2" t="s">
        <v>160</v>
      </c>
      <c r="D113" s="2" t="s">
        <v>161</v>
      </c>
      <c r="E113" s="2" t="s">
        <v>176</v>
      </c>
      <c r="F113" s="2" t="s">
        <v>177</v>
      </c>
      <c r="G113" s="2" t="s">
        <v>41</v>
      </c>
    </row>
    <row r="114" spans="1:7" x14ac:dyDescent="0.2">
      <c r="A114" s="2" t="s">
        <v>158</v>
      </c>
      <c r="B114" s="2" t="s">
        <v>159</v>
      </c>
      <c r="C114" s="2" t="s">
        <v>160</v>
      </c>
      <c r="D114" s="2" t="s">
        <v>161</v>
      </c>
      <c r="E114" s="2" t="s">
        <v>178</v>
      </c>
      <c r="F114" s="2" t="s">
        <v>1194</v>
      </c>
      <c r="G114" s="2" t="s">
        <v>41</v>
      </c>
    </row>
    <row r="115" spans="1:7" x14ac:dyDescent="0.2">
      <c r="A115" s="2" t="s">
        <v>158</v>
      </c>
      <c r="B115" s="2" t="s">
        <v>159</v>
      </c>
      <c r="C115" s="2" t="s">
        <v>160</v>
      </c>
      <c r="D115" s="2" t="s">
        <v>161</v>
      </c>
      <c r="E115" s="2" t="s">
        <v>179</v>
      </c>
      <c r="F115" s="2" t="s">
        <v>180</v>
      </c>
      <c r="G115" s="2" t="s">
        <v>41</v>
      </c>
    </row>
    <row r="116" spans="1:7" x14ac:dyDescent="0.2">
      <c r="A116" s="2" t="s">
        <v>158</v>
      </c>
      <c r="B116" s="2" t="s">
        <v>159</v>
      </c>
      <c r="C116" s="2" t="s">
        <v>160</v>
      </c>
      <c r="D116" s="2" t="s">
        <v>161</v>
      </c>
      <c r="E116" s="2" t="s">
        <v>181</v>
      </c>
      <c r="F116" s="2" t="s">
        <v>182</v>
      </c>
      <c r="G116" s="2" t="s">
        <v>41</v>
      </c>
    </row>
    <row r="117" spans="1:7" x14ac:dyDescent="0.2">
      <c r="A117" s="2" t="s">
        <v>158</v>
      </c>
      <c r="B117" s="2" t="s">
        <v>159</v>
      </c>
      <c r="C117" s="2" t="s">
        <v>160</v>
      </c>
      <c r="D117" s="2" t="s">
        <v>161</v>
      </c>
      <c r="E117" s="2" t="s">
        <v>1538</v>
      </c>
      <c r="F117" s="2" t="s">
        <v>1616</v>
      </c>
      <c r="G117" s="2"/>
    </row>
    <row r="118" spans="1:7" x14ac:dyDescent="0.2">
      <c r="A118" s="2" t="s">
        <v>158</v>
      </c>
      <c r="B118" s="2" t="s">
        <v>159</v>
      </c>
      <c r="C118" s="2" t="s">
        <v>183</v>
      </c>
      <c r="D118" s="2" t="s">
        <v>184</v>
      </c>
      <c r="E118" s="2" t="s">
        <v>1402</v>
      </c>
      <c r="F118" s="2" t="s">
        <v>1401</v>
      </c>
      <c r="G118" s="2" t="s">
        <v>62</v>
      </c>
    </row>
    <row r="119" spans="1:7" x14ac:dyDescent="0.2">
      <c r="A119" s="2" t="s">
        <v>158</v>
      </c>
      <c r="B119" s="2" t="s">
        <v>159</v>
      </c>
      <c r="C119" s="2" t="s">
        <v>183</v>
      </c>
      <c r="D119" s="2" t="s">
        <v>184</v>
      </c>
      <c r="E119" s="2" t="s">
        <v>1404</v>
      </c>
      <c r="F119" s="2" t="s">
        <v>1403</v>
      </c>
      <c r="G119" s="2" t="s">
        <v>62</v>
      </c>
    </row>
    <row r="120" spans="1:7" x14ac:dyDescent="0.2">
      <c r="A120" s="2" t="s">
        <v>158</v>
      </c>
      <c r="B120" s="2" t="s">
        <v>159</v>
      </c>
      <c r="C120" s="2" t="s">
        <v>183</v>
      </c>
      <c r="D120" s="2" t="s">
        <v>184</v>
      </c>
      <c r="E120" s="2" t="s">
        <v>1406</v>
      </c>
      <c r="F120" s="2" t="s">
        <v>1405</v>
      </c>
      <c r="G120" s="2" t="s">
        <v>62</v>
      </c>
    </row>
    <row r="121" spans="1:7" x14ac:dyDescent="0.2">
      <c r="A121" s="2" t="s">
        <v>158</v>
      </c>
      <c r="B121" s="2" t="s">
        <v>159</v>
      </c>
      <c r="C121" s="2" t="s">
        <v>183</v>
      </c>
      <c r="D121" s="2" t="s">
        <v>184</v>
      </c>
      <c r="E121" s="2" t="s">
        <v>1408</v>
      </c>
      <c r="F121" s="2" t="s">
        <v>1407</v>
      </c>
      <c r="G121" s="2" t="s">
        <v>62</v>
      </c>
    </row>
    <row r="122" spans="1:7" x14ac:dyDescent="0.2">
      <c r="A122" s="2" t="s">
        <v>158</v>
      </c>
      <c r="B122" s="2" t="s">
        <v>159</v>
      </c>
      <c r="C122" s="2" t="s">
        <v>183</v>
      </c>
      <c r="D122" s="2" t="s">
        <v>184</v>
      </c>
      <c r="E122" s="2" t="s">
        <v>1409</v>
      </c>
      <c r="F122" s="2" t="s">
        <v>1410</v>
      </c>
      <c r="G122" s="2" t="s">
        <v>62</v>
      </c>
    </row>
    <row r="123" spans="1:7" x14ac:dyDescent="0.2">
      <c r="A123" s="2" t="s">
        <v>158</v>
      </c>
      <c r="B123" s="2" t="s">
        <v>159</v>
      </c>
      <c r="C123" s="2" t="s">
        <v>183</v>
      </c>
      <c r="D123" s="2" t="s">
        <v>184</v>
      </c>
      <c r="E123" s="2" t="s">
        <v>1412</v>
      </c>
      <c r="F123" s="2" t="s">
        <v>1411</v>
      </c>
      <c r="G123" s="2" t="s">
        <v>62</v>
      </c>
    </row>
    <row r="124" spans="1:7" x14ac:dyDescent="0.2">
      <c r="A124" s="2" t="s">
        <v>158</v>
      </c>
      <c r="B124" s="2" t="s">
        <v>159</v>
      </c>
      <c r="C124" s="2" t="s">
        <v>183</v>
      </c>
      <c r="D124" s="2" t="s">
        <v>184</v>
      </c>
      <c r="E124" s="2" t="s">
        <v>1414</v>
      </c>
      <c r="F124" s="2" t="s">
        <v>1413</v>
      </c>
      <c r="G124" s="2" t="s">
        <v>62</v>
      </c>
    </row>
    <row r="125" spans="1:7" x14ac:dyDescent="0.2">
      <c r="A125" s="2" t="s">
        <v>158</v>
      </c>
      <c r="B125" s="2" t="s">
        <v>159</v>
      </c>
      <c r="C125" s="2" t="s">
        <v>183</v>
      </c>
      <c r="D125" s="2" t="s">
        <v>184</v>
      </c>
      <c r="E125" s="2" t="s">
        <v>1415</v>
      </c>
      <c r="F125" s="2" t="s">
        <v>1416</v>
      </c>
      <c r="G125" s="2" t="s">
        <v>62</v>
      </c>
    </row>
    <row r="126" spans="1:7" x14ac:dyDescent="0.2">
      <c r="A126" s="2" t="s">
        <v>158</v>
      </c>
      <c r="B126" s="2" t="s">
        <v>159</v>
      </c>
      <c r="C126" s="2" t="s">
        <v>183</v>
      </c>
      <c r="D126" s="2" t="s">
        <v>184</v>
      </c>
      <c r="E126" s="2" t="s">
        <v>1417</v>
      </c>
      <c r="F126" s="2" t="s">
        <v>1416</v>
      </c>
      <c r="G126" s="2" t="s">
        <v>62</v>
      </c>
    </row>
    <row r="127" spans="1:7" x14ac:dyDescent="0.2">
      <c r="A127" s="2" t="s">
        <v>158</v>
      </c>
      <c r="B127" s="2" t="s">
        <v>159</v>
      </c>
      <c r="C127" s="2" t="s">
        <v>185</v>
      </c>
      <c r="D127" s="2" t="s">
        <v>186</v>
      </c>
      <c r="E127" s="2" t="s">
        <v>187</v>
      </c>
      <c r="F127" s="2" t="s">
        <v>186</v>
      </c>
      <c r="G127" s="2" t="s">
        <v>41</v>
      </c>
    </row>
    <row r="128" spans="1:7" s="94" customFormat="1" x14ac:dyDescent="0.2">
      <c r="A128" s="72" t="s">
        <v>158</v>
      </c>
      <c r="B128" s="72" t="s">
        <v>159</v>
      </c>
      <c r="C128" s="72" t="s">
        <v>188</v>
      </c>
      <c r="D128" s="72" t="s">
        <v>189</v>
      </c>
      <c r="E128" s="72" t="s">
        <v>190</v>
      </c>
      <c r="F128" s="72" t="s">
        <v>1651</v>
      </c>
      <c r="G128" s="72" t="s">
        <v>41</v>
      </c>
    </row>
    <row r="129" spans="1:7" s="94" customFormat="1" x14ac:dyDescent="0.2">
      <c r="A129" s="72" t="s">
        <v>158</v>
      </c>
      <c r="B129" s="72" t="s">
        <v>159</v>
      </c>
      <c r="C129" s="72" t="s">
        <v>188</v>
      </c>
      <c r="D129" s="72" t="s">
        <v>189</v>
      </c>
      <c r="E129" s="72" t="s">
        <v>191</v>
      </c>
      <c r="F129" s="72" t="s">
        <v>1652</v>
      </c>
      <c r="G129" s="72" t="s">
        <v>41</v>
      </c>
    </row>
    <row r="130" spans="1:7" s="94" customFormat="1" x14ac:dyDescent="0.2">
      <c r="A130" s="72" t="s">
        <v>158</v>
      </c>
      <c r="B130" s="72" t="s">
        <v>159</v>
      </c>
      <c r="C130" s="72" t="s">
        <v>188</v>
      </c>
      <c r="D130" s="72" t="s">
        <v>189</v>
      </c>
      <c r="E130" s="72" t="s">
        <v>192</v>
      </c>
      <c r="F130" s="72" t="s">
        <v>193</v>
      </c>
      <c r="G130" s="72" t="s">
        <v>41</v>
      </c>
    </row>
    <row r="131" spans="1:7" s="94" customFormat="1" x14ac:dyDescent="0.2">
      <c r="A131" s="72" t="s">
        <v>158</v>
      </c>
      <c r="B131" s="72" t="s">
        <v>159</v>
      </c>
      <c r="C131" s="72" t="s">
        <v>188</v>
      </c>
      <c r="D131" s="72" t="s">
        <v>189</v>
      </c>
      <c r="E131" s="72" t="s">
        <v>194</v>
      </c>
      <c r="F131" s="72" t="s">
        <v>195</v>
      </c>
      <c r="G131" s="72" t="s">
        <v>41</v>
      </c>
    </row>
    <row r="132" spans="1:7" s="94" customFormat="1" x14ac:dyDescent="0.2">
      <c r="A132" s="72" t="s">
        <v>158</v>
      </c>
      <c r="B132" s="72" t="s">
        <v>159</v>
      </c>
      <c r="C132" s="72" t="s">
        <v>196</v>
      </c>
      <c r="D132" s="72" t="s">
        <v>197</v>
      </c>
      <c r="E132" s="72" t="s">
        <v>198</v>
      </c>
      <c r="F132" s="72" t="s">
        <v>197</v>
      </c>
      <c r="G132" s="72" t="s">
        <v>41</v>
      </c>
    </row>
    <row r="133" spans="1:7" x14ac:dyDescent="0.2">
      <c r="A133" s="2" t="s">
        <v>158</v>
      </c>
      <c r="B133" s="2" t="s">
        <v>159</v>
      </c>
      <c r="C133" s="2" t="s">
        <v>199</v>
      </c>
      <c r="D133" s="2" t="s">
        <v>200</v>
      </c>
      <c r="E133" s="2" t="s">
        <v>201</v>
      </c>
      <c r="F133" s="2" t="s">
        <v>200</v>
      </c>
      <c r="G133" s="2"/>
    </row>
    <row r="134" spans="1:7" x14ac:dyDescent="0.2">
      <c r="A134" s="2" t="s">
        <v>158</v>
      </c>
      <c r="B134" s="2" t="s">
        <v>159</v>
      </c>
      <c r="C134" s="2" t="s">
        <v>199</v>
      </c>
      <c r="D134" s="2" t="s">
        <v>200</v>
      </c>
      <c r="E134" s="2" t="s">
        <v>202</v>
      </c>
      <c r="F134" s="2" t="s">
        <v>200</v>
      </c>
      <c r="G134" s="2" t="s">
        <v>41</v>
      </c>
    </row>
    <row r="135" spans="1:7" x14ac:dyDescent="0.2">
      <c r="A135" s="2" t="s">
        <v>158</v>
      </c>
      <c r="B135" s="2" t="s">
        <v>159</v>
      </c>
      <c r="C135" s="2" t="s">
        <v>203</v>
      </c>
      <c r="D135" s="2" t="s">
        <v>204</v>
      </c>
      <c r="E135" s="2" t="s">
        <v>205</v>
      </c>
      <c r="F135" s="2" t="s">
        <v>206</v>
      </c>
      <c r="G135" s="2" t="s">
        <v>41</v>
      </c>
    </row>
    <row r="136" spans="1:7" x14ac:dyDescent="0.2">
      <c r="A136" s="2" t="s">
        <v>158</v>
      </c>
      <c r="B136" s="2" t="s">
        <v>159</v>
      </c>
      <c r="C136" s="2" t="s">
        <v>203</v>
      </c>
      <c r="D136" s="2" t="s">
        <v>204</v>
      </c>
      <c r="E136" s="2" t="s">
        <v>207</v>
      </c>
      <c r="F136" s="2" t="s">
        <v>208</v>
      </c>
      <c r="G136" s="2" t="s">
        <v>41</v>
      </c>
    </row>
    <row r="137" spans="1:7" x14ac:dyDescent="0.2">
      <c r="A137" s="2" t="s">
        <v>158</v>
      </c>
      <c r="B137" s="2" t="s">
        <v>159</v>
      </c>
      <c r="C137" s="2" t="s">
        <v>203</v>
      </c>
      <c r="D137" s="2" t="s">
        <v>204</v>
      </c>
      <c r="E137" s="2" t="s">
        <v>209</v>
      </c>
      <c r="F137" s="2" t="s">
        <v>144</v>
      </c>
      <c r="G137" s="2" t="s">
        <v>41</v>
      </c>
    </row>
    <row r="138" spans="1:7" x14ac:dyDescent="0.2">
      <c r="A138" s="2" t="s">
        <v>158</v>
      </c>
      <c r="B138" s="2" t="s">
        <v>159</v>
      </c>
      <c r="C138" s="2" t="s">
        <v>203</v>
      </c>
      <c r="D138" s="2" t="s">
        <v>204</v>
      </c>
      <c r="E138" s="2" t="s">
        <v>210</v>
      </c>
      <c r="F138" s="2" t="s">
        <v>211</v>
      </c>
      <c r="G138" s="2" t="s">
        <v>41</v>
      </c>
    </row>
    <row r="139" spans="1:7" x14ac:dyDescent="0.2">
      <c r="A139" s="2" t="s">
        <v>158</v>
      </c>
      <c r="B139" s="2" t="s">
        <v>159</v>
      </c>
      <c r="C139" s="2" t="s">
        <v>203</v>
      </c>
      <c r="D139" s="2" t="s">
        <v>204</v>
      </c>
      <c r="E139" s="2" t="s">
        <v>212</v>
      </c>
      <c r="F139" s="2" t="s">
        <v>213</v>
      </c>
      <c r="G139" s="2" t="s">
        <v>41</v>
      </c>
    </row>
    <row r="140" spans="1:7" x14ac:dyDescent="0.2">
      <c r="A140" s="2" t="s">
        <v>158</v>
      </c>
      <c r="B140" s="2" t="s">
        <v>159</v>
      </c>
      <c r="C140" s="2" t="s">
        <v>203</v>
      </c>
      <c r="D140" s="2" t="s">
        <v>204</v>
      </c>
      <c r="E140" s="2" t="s">
        <v>214</v>
      </c>
      <c r="F140" s="2" t="s">
        <v>215</v>
      </c>
      <c r="G140" s="2" t="s">
        <v>41</v>
      </c>
    </row>
    <row r="141" spans="1:7" x14ac:dyDescent="0.2">
      <c r="A141" s="2" t="s">
        <v>158</v>
      </c>
      <c r="B141" s="2" t="s">
        <v>159</v>
      </c>
      <c r="C141" s="2" t="s">
        <v>203</v>
      </c>
      <c r="D141" s="2" t="s">
        <v>204</v>
      </c>
      <c r="E141" s="2" t="s">
        <v>216</v>
      </c>
      <c r="F141" s="2" t="s">
        <v>217</v>
      </c>
      <c r="G141" s="2" t="s">
        <v>41</v>
      </c>
    </row>
    <row r="142" spans="1:7" x14ac:dyDescent="0.2">
      <c r="A142" s="2" t="s">
        <v>158</v>
      </c>
      <c r="B142" s="2" t="s">
        <v>159</v>
      </c>
      <c r="C142" s="2" t="s">
        <v>203</v>
      </c>
      <c r="D142" s="2" t="s">
        <v>204</v>
      </c>
      <c r="E142" s="2" t="s">
        <v>218</v>
      </c>
      <c r="F142" s="2" t="s">
        <v>219</v>
      </c>
      <c r="G142" s="2" t="s">
        <v>41</v>
      </c>
    </row>
    <row r="143" spans="1:7" x14ac:dyDescent="0.2">
      <c r="A143" s="2" t="s">
        <v>158</v>
      </c>
      <c r="B143" s="2" t="s">
        <v>159</v>
      </c>
      <c r="C143" s="2" t="s">
        <v>203</v>
      </c>
      <c r="D143" s="2" t="s">
        <v>204</v>
      </c>
      <c r="E143" s="2" t="s">
        <v>220</v>
      </c>
      <c r="F143" s="2" t="s">
        <v>1193</v>
      </c>
      <c r="G143" s="2" t="s">
        <v>41</v>
      </c>
    </row>
    <row r="144" spans="1:7" x14ac:dyDescent="0.2">
      <c r="A144" s="2" t="s">
        <v>158</v>
      </c>
      <c r="B144" s="2" t="s">
        <v>159</v>
      </c>
      <c r="C144" s="2" t="s">
        <v>203</v>
      </c>
      <c r="D144" s="2" t="s">
        <v>204</v>
      </c>
      <c r="E144" s="2" t="s">
        <v>221</v>
      </c>
      <c r="F144" s="2" t="s">
        <v>222</v>
      </c>
      <c r="G144" s="2" t="s">
        <v>41</v>
      </c>
    </row>
    <row r="145" spans="1:7" x14ac:dyDescent="0.2">
      <c r="A145" s="2" t="s">
        <v>158</v>
      </c>
      <c r="B145" s="2" t="s">
        <v>159</v>
      </c>
      <c r="C145" s="2" t="s">
        <v>203</v>
      </c>
      <c r="D145" s="2" t="s">
        <v>204</v>
      </c>
      <c r="E145" s="2" t="s">
        <v>223</v>
      </c>
      <c r="F145" s="2" t="s">
        <v>224</v>
      </c>
      <c r="G145" s="2" t="s">
        <v>41</v>
      </c>
    </row>
    <row r="146" spans="1:7" x14ac:dyDescent="0.2">
      <c r="A146" s="2" t="s">
        <v>158</v>
      </c>
      <c r="B146" s="2" t="s">
        <v>159</v>
      </c>
      <c r="C146" s="2" t="s">
        <v>203</v>
      </c>
      <c r="D146" s="2" t="s">
        <v>204</v>
      </c>
      <c r="E146" s="2" t="s">
        <v>225</v>
      </c>
      <c r="F146" s="2" t="s">
        <v>226</v>
      </c>
      <c r="G146" s="2" t="s">
        <v>41</v>
      </c>
    </row>
    <row r="147" spans="1:7" x14ac:dyDescent="0.2">
      <c r="A147" s="2" t="s">
        <v>158</v>
      </c>
      <c r="B147" s="2" t="s">
        <v>159</v>
      </c>
      <c r="C147" s="2" t="s">
        <v>203</v>
      </c>
      <c r="D147" s="2" t="s">
        <v>204</v>
      </c>
      <c r="E147" s="2" t="s">
        <v>227</v>
      </c>
      <c r="F147" s="2" t="s">
        <v>228</v>
      </c>
      <c r="G147" s="2" t="s">
        <v>41</v>
      </c>
    </row>
    <row r="148" spans="1:7" x14ac:dyDescent="0.2">
      <c r="A148" s="2" t="s">
        <v>158</v>
      </c>
      <c r="B148" s="2" t="s">
        <v>159</v>
      </c>
      <c r="C148" s="2" t="s">
        <v>203</v>
      </c>
      <c r="D148" s="2" t="s">
        <v>204</v>
      </c>
      <c r="E148" s="2" t="s">
        <v>229</v>
      </c>
      <c r="F148" s="2" t="s">
        <v>230</v>
      </c>
      <c r="G148" s="2" t="s">
        <v>41</v>
      </c>
    </row>
    <row r="149" spans="1:7" x14ac:dyDescent="0.2">
      <c r="A149" s="2" t="s">
        <v>158</v>
      </c>
      <c r="B149" s="2" t="s">
        <v>159</v>
      </c>
      <c r="C149" s="2" t="s">
        <v>203</v>
      </c>
      <c r="D149" s="2" t="s">
        <v>204</v>
      </c>
      <c r="E149" s="2" t="s">
        <v>231</v>
      </c>
      <c r="F149" s="2" t="s">
        <v>232</v>
      </c>
      <c r="G149" s="2" t="s">
        <v>41</v>
      </c>
    </row>
    <row r="150" spans="1:7" x14ac:dyDescent="0.2">
      <c r="A150" s="2" t="s">
        <v>158</v>
      </c>
      <c r="B150" s="2" t="s">
        <v>159</v>
      </c>
      <c r="C150" s="2" t="s">
        <v>203</v>
      </c>
      <c r="D150" s="2" t="s">
        <v>204</v>
      </c>
      <c r="E150" s="2" t="s">
        <v>233</v>
      </c>
      <c r="F150" s="2" t="s">
        <v>234</v>
      </c>
      <c r="G150" s="2" t="s">
        <v>41</v>
      </c>
    </row>
    <row r="151" spans="1:7" x14ac:dyDescent="0.2">
      <c r="A151" s="2" t="s">
        <v>158</v>
      </c>
      <c r="B151" s="2" t="s">
        <v>159</v>
      </c>
      <c r="C151" s="2" t="s">
        <v>203</v>
      </c>
      <c r="D151" s="2" t="s">
        <v>204</v>
      </c>
      <c r="E151" s="2" t="s">
        <v>1178</v>
      </c>
      <c r="F151" s="2" t="s">
        <v>1179</v>
      </c>
      <c r="G151" s="2"/>
    </row>
    <row r="152" spans="1:7" x14ac:dyDescent="0.2">
      <c r="A152" s="2" t="s">
        <v>158</v>
      </c>
      <c r="B152" s="2" t="s">
        <v>159</v>
      </c>
      <c r="C152" s="2" t="s">
        <v>235</v>
      </c>
      <c r="D152" s="2" t="s">
        <v>236</v>
      </c>
      <c r="E152" s="2" t="s">
        <v>237</v>
      </c>
      <c r="F152" s="2" t="s">
        <v>236</v>
      </c>
      <c r="G152" s="2" t="s">
        <v>41</v>
      </c>
    </row>
    <row r="153" spans="1:7" x14ac:dyDescent="0.2">
      <c r="A153" s="2" t="s">
        <v>158</v>
      </c>
      <c r="B153" s="2" t="s">
        <v>159</v>
      </c>
      <c r="C153" s="2" t="s">
        <v>238</v>
      </c>
      <c r="D153" s="2" t="s">
        <v>239</v>
      </c>
      <c r="E153" s="2" t="s">
        <v>240</v>
      </c>
      <c r="F153" s="2" t="s">
        <v>241</v>
      </c>
      <c r="G153" s="2" t="s">
        <v>41</v>
      </c>
    </row>
    <row r="154" spans="1:7" x14ac:dyDescent="0.2">
      <c r="A154" s="2" t="s">
        <v>158</v>
      </c>
      <c r="B154" s="2" t="s">
        <v>159</v>
      </c>
      <c r="C154" s="2" t="s">
        <v>238</v>
      </c>
      <c r="D154" s="2" t="s">
        <v>239</v>
      </c>
      <c r="E154" s="2" t="s">
        <v>242</v>
      </c>
      <c r="F154" s="2" t="s">
        <v>243</v>
      </c>
      <c r="G154" s="2" t="s">
        <v>41</v>
      </c>
    </row>
    <row r="155" spans="1:7" x14ac:dyDescent="0.2">
      <c r="A155" s="2" t="s">
        <v>158</v>
      </c>
      <c r="B155" s="2" t="s">
        <v>159</v>
      </c>
      <c r="C155" s="2" t="s">
        <v>238</v>
      </c>
      <c r="D155" s="2" t="s">
        <v>239</v>
      </c>
      <c r="E155" s="2" t="s">
        <v>244</v>
      </c>
      <c r="F155" s="2" t="s">
        <v>245</v>
      </c>
      <c r="G155" s="2" t="s">
        <v>41</v>
      </c>
    </row>
    <row r="156" spans="1:7" x14ac:dyDescent="0.2">
      <c r="A156" s="2" t="s">
        <v>158</v>
      </c>
      <c r="B156" s="2" t="s">
        <v>159</v>
      </c>
      <c r="C156" s="2" t="s">
        <v>238</v>
      </c>
      <c r="D156" s="2" t="s">
        <v>239</v>
      </c>
      <c r="E156" s="2" t="s">
        <v>246</v>
      </c>
      <c r="F156" s="2" t="s">
        <v>247</v>
      </c>
      <c r="G156" s="2" t="s">
        <v>41</v>
      </c>
    </row>
    <row r="157" spans="1:7" x14ac:dyDescent="0.2">
      <c r="A157" s="2" t="s">
        <v>158</v>
      </c>
      <c r="B157" s="2" t="s">
        <v>159</v>
      </c>
      <c r="C157" s="2" t="s">
        <v>238</v>
      </c>
      <c r="D157" s="2" t="s">
        <v>239</v>
      </c>
      <c r="E157" s="2" t="s">
        <v>248</v>
      </c>
      <c r="F157" s="2" t="s">
        <v>249</v>
      </c>
      <c r="G157" s="2" t="s">
        <v>41</v>
      </c>
    </row>
    <row r="158" spans="1:7" x14ac:dyDescent="0.2">
      <c r="A158" s="2" t="s">
        <v>158</v>
      </c>
      <c r="B158" s="2" t="s">
        <v>159</v>
      </c>
      <c r="C158" s="2" t="s">
        <v>238</v>
      </c>
      <c r="D158" s="2" t="s">
        <v>239</v>
      </c>
      <c r="E158" s="2" t="s">
        <v>250</v>
      </c>
      <c r="F158" s="2" t="s">
        <v>251</v>
      </c>
      <c r="G158" s="2" t="s">
        <v>41</v>
      </c>
    </row>
    <row r="159" spans="1:7" x14ac:dyDescent="0.2">
      <c r="A159" s="2" t="s">
        <v>158</v>
      </c>
      <c r="B159" s="2" t="s">
        <v>159</v>
      </c>
      <c r="C159" s="2" t="s">
        <v>238</v>
      </c>
      <c r="D159" s="2" t="s">
        <v>239</v>
      </c>
      <c r="E159" s="2" t="s">
        <v>252</v>
      </c>
      <c r="F159" s="2" t="s">
        <v>253</v>
      </c>
      <c r="G159" s="2" t="s">
        <v>41</v>
      </c>
    </row>
    <row r="160" spans="1:7" x14ac:dyDescent="0.2">
      <c r="A160" s="2" t="s">
        <v>158</v>
      </c>
      <c r="B160" s="2" t="s">
        <v>159</v>
      </c>
      <c r="C160" s="2" t="s">
        <v>238</v>
      </c>
      <c r="D160" s="2" t="s">
        <v>239</v>
      </c>
      <c r="E160" s="2" t="s">
        <v>254</v>
      </c>
      <c r="F160" s="2" t="s">
        <v>255</v>
      </c>
      <c r="G160" s="2" t="s">
        <v>41</v>
      </c>
    </row>
    <row r="161" spans="1:7" x14ac:dyDescent="0.2">
      <c r="A161" s="2" t="s">
        <v>158</v>
      </c>
      <c r="B161" s="2" t="s">
        <v>159</v>
      </c>
      <c r="C161" s="2" t="s">
        <v>238</v>
      </c>
      <c r="D161" s="2" t="s">
        <v>239</v>
      </c>
      <c r="E161" s="2" t="s">
        <v>256</v>
      </c>
      <c r="F161" s="2" t="s">
        <v>1418</v>
      </c>
      <c r="G161" s="2" t="s">
        <v>41</v>
      </c>
    </row>
    <row r="162" spans="1:7" x14ac:dyDescent="0.2">
      <c r="A162" s="2" t="s">
        <v>158</v>
      </c>
      <c r="B162" s="2" t="s">
        <v>159</v>
      </c>
      <c r="C162" s="2" t="s">
        <v>238</v>
      </c>
      <c r="D162" s="2" t="s">
        <v>239</v>
      </c>
      <c r="E162" s="2" t="s">
        <v>257</v>
      </c>
      <c r="F162" s="2" t="s">
        <v>258</v>
      </c>
      <c r="G162" s="2" t="s">
        <v>41</v>
      </c>
    </row>
    <row r="163" spans="1:7" x14ac:dyDescent="0.2">
      <c r="A163" s="2" t="s">
        <v>158</v>
      </c>
      <c r="B163" s="2" t="s">
        <v>159</v>
      </c>
      <c r="C163" s="2" t="s">
        <v>238</v>
      </c>
      <c r="D163" s="2" t="s">
        <v>239</v>
      </c>
      <c r="E163" s="2" t="s">
        <v>259</v>
      </c>
      <c r="F163" s="2" t="s">
        <v>260</v>
      </c>
      <c r="G163" s="2" t="s">
        <v>41</v>
      </c>
    </row>
    <row r="164" spans="1:7" x14ac:dyDescent="0.2">
      <c r="A164" s="2" t="s">
        <v>158</v>
      </c>
      <c r="B164" s="2" t="s">
        <v>159</v>
      </c>
      <c r="C164" s="2" t="s">
        <v>238</v>
      </c>
      <c r="D164" s="2" t="s">
        <v>239</v>
      </c>
      <c r="E164" s="2" t="s">
        <v>261</v>
      </c>
      <c r="F164" s="2" t="s">
        <v>262</v>
      </c>
      <c r="G164" s="2" t="s">
        <v>41</v>
      </c>
    </row>
    <row r="165" spans="1:7" x14ac:dyDescent="0.2">
      <c r="A165" s="2" t="s">
        <v>158</v>
      </c>
      <c r="B165" s="2" t="s">
        <v>159</v>
      </c>
      <c r="C165" s="2" t="s">
        <v>238</v>
      </c>
      <c r="D165" s="2" t="s">
        <v>239</v>
      </c>
      <c r="E165" s="2" t="s">
        <v>263</v>
      </c>
      <c r="F165" s="2" t="s">
        <v>264</v>
      </c>
      <c r="G165" s="2" t="s">
        <v>41</v>
      </c>
    </row>
    <row r="166" spans="1:7" x14ac:dyDescent="0.2">
      <c r="A166" s="2" t="s">
        <v>158</v>
      </c>
      <c r="B166" s="2" t="s">
        <v>159</v>
      </c>
      <c r="C166" s="2" t="s">
        <v>238</v>
      </c>
      <c r="D166" s="2" t="s">
        <v>239</v>
      </c>
      <c r="E166" s="2" t="s">
        <v>265</v>
      </c>
      <c r="F166" s="2" t="s">
        <v>266</v>
      </c>
      <c r="G166" s="2" t="s">
        <v>41</v>
      </c>
    </row>
    <row r="167" spans="1:7" x14ac:dyDescent="0.2">
      <c r="A167" s="2" t="s">
        <v>158</v>
      </c>
      <c r="B167" s="2" t="s">
        <v>159</v>
      </c>
      <c r="C167" s="2" t="s">
        <v>238</v>
      </c>
      <c r="D167" s="2" t="s">
        <v>239</v>
      </c>
      <c r="E167" s="2" t="s">
        <v>267</v>
      </c>
      <c r="F167" s="2" t="s">
        <v>268</v>
      </c>
      <c r="G167" s="2" t="s">
        <v>41</v>
      </c>
    </row>
    <row r="168" spans="1:7" x14ac:dyDescent="0.2">
      <c r="A168" s="2" t="s">
        <v>158</v>
      </c>
      <c r="B168" s="2" t="s">
        <v>159</v>
      </c>
      <c r="C168" s="2" t="s">
        <v>238</v>
      </c>
      <c r="D168" s="2" t="s">
        <v>239</v>
      </c>
      <c r="E168" s="2" t="s">
        <v>269</v>
      </c>
      <c r="F168" s="2" t="s">
        <v>270</v>
      </c>
      <c r="G168" s="2" t="s">
        <v>41</v>
      </c>
    </row>
    <row r="169" spans="1:7" ht="12.75" customHeight="1" x14ac:dyDescent="0.2">
      <c r="A169" s="2" t="s">
        <v>158</v>
      </c>
      <c r="B169" s="2" t="s">
        <v>159</v>
      </c>
      <c r="C169" s="2" t="s">
        <v>238</v>
      </c>
      <c r="D169" s="2" t="s">
        <v>239</v>
      </c>
      <c r="E169" s="2" t="s">
        <v>271</v>
      </c>
      <c r="F169" s="2" t="s">
        <v>272</v>
      </c>
      <c r="G169" s="2" t="s">
        <v>41</v>
      </c>
    </row>
    <row r="170" spans="1:7" x14ac:dyDescent="0.2">
      <c r="A170" s="2" t="s">
        <v>158</v>
      </c>
      <c r="B170" s="2" t="s">
        <v>159</v>
      </c>
      <c r="C170" s="2" t="s">
        <v>238</v>
      </c>
      <c r="D170" s="2" t="s">
        <v>239</v>
      </c>
      <c r="E170" s="2" t="s">
        <v>273</v>
      </c>
      <c r="F170" s="2" t="s">
        <v>274</v>
      </c>
      <c r="G170" s="2" t="s">
        <v>41</v>
      </c>
    </row>
    <row r="171" spans="1:7" x14ac:dyDescent="0.2">
      <c r="A171" s="2" t="s">
        <v>158</v>
      </c>
      <c r="B171" s="2" t="s">
        <v>159</v>
      </c>
      <c r="C171" s="2" t="s">
        <v>238</v>
      </c>
      <c r="D171" s="2" t="s">
        <v>239</v>
      </c>
      <c r="E171" s="2" t="s">
        <v>275</v>
      </c>
      <c r="F171" s="2" t="s">
        <v>276</v>
      </c>
      <c r="G171" s="2" t="s">
        <v>41</v>
      </c>
    </row>
    <row r="172" spans="1:7" x14ac:dyDescent="0.2">
      <c r="A172" s="2" t="s">
        <v>158</v>
      </c>
      <c r="B172" s="2" t="s">
        <v>159</v>
      </c>
      <c r="C172" s="2" t="s">
        <v>238</v>
      </c>
      <c r="D172" s="2" t="s">
        <v>239</v>
      </c>
      <c r="E172" s="2" t="s">
        <v>277</v>
      </c>
      <c r="F172" s="2" t="s">
        <v>278</v>
      </c>
      <c r="G172" s="2" t="s">
        <v>41</v>
      </c>
    </row>
    <row r="173" spans="1:7" x14ac:dyDescent="0.2">
      <c r="A173" s="2" t="s">
        <v>158</v>
      </c>
      <c r="B173" s="2" t="s">
        <v>159</v>
      </c>
      <c r="C173" s="2" t="s">
        <v>238</v>
      </c>
      <c r="D173" s="2" t="s">
        <v>239</v>
      </c>
      <c r="E173" s="2" t="s">
        <v>279</v>
      </c>
      <c r="F173" s="2" t="s">
        <v>280</v>
      </c>
      <c r="G173" s="2" t="s">
        <v>41</v>
      </c>
    </row>
    <row r="174" spans="1:7" x14ac:dyDescent="0.2">
      <c r="A174" s="2" t="s">
        <v>158</v>
      </c>
      <c r="B174" s="2" t="s">
        <v>159</v>
      </c>
      <c r="C174" s="2" t="s">
        <v>281</v>
      </c>
      <c r="D174" s="2" t="s">
        <v>282</v>
      </c>
      <c r="E174" s="2" t="s">
        <v>283</v>
      </c>
      <c r="F174" s="2" t="s">
        <v>282</v>
      </c>
      <c r="G174" s="2" t="s">
        <v>41</v>
      </c>
    </row>
    <row r="175" spans="1:7" x14ac:dyDescent="0.2">
      <c r="A175" s="2"/>
      <c r="B175" s="2"/>
      <c r="C175" s="2"/>
      <c r="D175" s="2"/>
      <c r="E175" s="2"/>
      <c r="F175" s="2"/>
      <c r="G175" s="43"/>
    </row>
    <row r="176" spans="1:7" x14ac:dyDescent="0.2">
      <c r="A176" s="2" t="s">
        <v>284</v>
      </c>
      <c r="B176" s="2" t="s">
        <v>285</v>
      </c>
      <c r="C176" s="2" t="s">
        <v>286</v>
      </c>
      <c r="D176" s="2" t="s">
        <v>1419</v>
      </c>
      <c r="E176" s="2" t="s">
        <v>1575</v>
      </c>
      <c r="F176" s="2" t="s">
        <v>1614</v>
      </c>
      <c r="G176" s="72" t="s">
        <v>62</v>
      </c>
    </row>
    <row r="177" spans="1:7" x14ac:dyDescent="0.2">
      <c r="A177" s="2" t="s">
        <v>284</v>
      </c>
      <c r="B177" s="2" t="s">
        <v>285</v>
      </c>
      <c r="C177" s="2" t="s">
        <v>286</v>
      </c>
      <c r="D177" s="2" t="s">
        <v>1419</v>
      </c>
      <c r="E177" s="2" t="s">
        <v>1576</v>
      </c>
      <c r="F177" s="2" t="s">
        <v>1615</v>
      </c>
      <c r="G177" s="72" t="s">
        <v>62</v>
      </c>
    </row>
    <row r="178" spans="1:7" x14ac:dyDescent="0.2">
      <c r="A178" s="2" t="s">
        <v>284</v>
      </c>
      <c r="B178" s="2" t="s">
        <v>285</v>
      </c>
      <c r="C178" s="2" t="s">
        <v>289</v>
      </c>
      <c r="D178" s="2" t="s">
        <v>1419</v>
      </c>
      <c r="E178" s="2" t="s">
        <v>290</v>
      </c>
      <c r="F178" s="2" t="s">
        <v>236</v>
      </c>
      <c r="G178" s="2" t="s">
        <v>41</v>
      </c>
    </row>
    <row r="179" spans="1:7" x14ac:dyDescent="0.2">
      <c r="A179" s="2" t="s">
        <v>284</v>
      </c>
      <c r="B179" s="2" t="s">
        <v>285</v>
      </c>
      <c r="C179" s="2" t="s">
        <v>291</v>
      </c>
      <c r="D179" s="2" t="s">
        <v>1419</v>
      </c>
      <c r="E179" s="2" t="s">
        <v>292</v>
      </c>
      <c r="F179" s="2" t="s">
        <v>206</v>
      </c>
      <c r="G179" s="2" t="s">
        <v>41</v>
      </c>
    </row>
    <row r="180" spans="1:7" x14ac:dyDescent="0.2">
      <c r="A180" s="2" t="s">
        <v>284</v>
      </c>
      <c r="B180" s="2" t="s">
        <v>285</v>
      </c>
      <c r="C180" s="2" t="s">
        <v>293</v>
      </c>
      <c r="D180" s="2" t="s">
        <v>1419</v>
      </c>
      <c r="E180" s="2" t="s">
        <v>294</v>
      </c>
      <c r="F180" s="2" t="s">
        <v>228</v>
      </c>
      <c r="G180" s="2" t="s">
        <v>41</v>
      </c>
    </row>
    <row r="181" spans="1:7" x14ac:dyDescent="0.2">
      <c r="A181" s="2" t="s">
        <v>284</v>
      </c>
      <c r="B181" s="2" t="s">
        <v>285</v>
      </c>
      <c r="C181" s="2" t="s">
        <v>295</v>
      </c>
      <c r="D181" s="2" t="s">
        <v>1419</v>
      </c>
      <c r="E181" s="2" t="s">
        <v>297</v>
      </c>
      <c r="F181" s="2" t="s">
        <v>296</v>
      </c>
      <c r="G181" s="2" t="s">
        <v>41</v>
      </c>
    </row>
    <row r="182" spans="1:7" x14ac:dyDescent="0.2">
      <c r="A182" s="2" t="s">
        <v>284</v>
      </c>
      <c r="B182" s="2" t="s">
        <v>285</v>
      </c>
      <c r="C182" s="2" t="s">
        <v>298</v>
      </c>
      <c r="D182" s="2" t="s">
        <v>1419</v>
      </c>
      <c r="E182" s="2" t="s">
        <v>300</v>
      </c>
      <c r="F182" s="2" t="s">
        <v>299</v>
      </c>
      <c r="G182" s="2" t="s">
        <v>41</v>
      </c>
    </row>
    <row r="183" spans="1:7" x14ac:dyDescent="0.2">
      <c r="A183" s="2" t="s">
        <v>284</v>
      </c>
      <c r="B183" s="2" t="s">
        <v>285</v>
      </c>
      <c r="C183" s="2" t="s">
        <v>301</v>
      </c>
      <c r="D183" s="2" t="s">
        <v>1419</v>
      </c>
      <c r="E183" s="2" t="s">
        <v>302</v>
      </c>
      <c r="F183" s="2" t="s">
        <v>219</v>
      </c>
      <c r="G183" s="2" t="s">
        <v>41</v>
      </c>
    </row>
    <row r="184" spans="1:7" x14ac:dyDescent="0.2">
      <c r="A184" s="2" t="s">
        <v>284</v>
      </c>
      <c r="B184" s="2" t="s">
        <v>285</v>
      </c>
      <c r="C184" s="2" t="s">
        <v>303</v>
      </c>
      <c r="D184" s="2" t="s">
        <v>1419</v>
      </c>
      <c r="E184" s="2" t="s">
        <v>305</v>
      </c>
      <c r="F184" s="2" t="s">
        <v>304</v>
      </c>
      <c r="G184" s="2" t="s">
        <v>41</v>
      </c>
    </row>
    <row r="185" spans="1:7" x14ac:dyDescent="0.2">
      <c r="A185" s="2" t="s">
        <v>284</v>
      </c>
      <c r="B185" s="2" t="s">
        <v>285</v>
      </c>
      <c r="C185" s="2" t="s">
        <v>306</v>
      </c>
      <c r="D185" s="2" t="s">
        <v>1419</v>
      </c>
      <c r="E185" s="2" t="s">
        <v>308</v>
      </c>
      <c r="F185" s="2" t="s">
        <v>307</v>
      </c>
      <c r="G185" s="2" t="s">
        <v>41</v>
      </c>
    </row>
    <row r="186" spans="1:7" x14ac:dyDescent="0.2">
      <c r="A186" s="2" t="s">
        <v>284</v>
      </c>
      <c r="B186" s="2" t="s">
        <v>285</v>
      </c>
      <c r="C186" s="2" t="s">
        <v>309</v>
      </c>
      <c r="D186" s="2" t="s">
        <v>1419</v>
      </c>
      <c r="E186" s="2" t="s">
        <v>310</v>
      </c>
      <c r="F186" s="2" t="s">
        <v>200</v>
      </c>
      <c r="G186" s="2" t="s">
        <v>41</v>
      </c>
    </row>
    <row r="187" spans="1:7" x14ac:dyDescent="0.2">
      <c r="A187" s="2"/>
      <c r="B187" s="2"/>
      <c r="C187" s="2"/>
      <c r="D187" s="2"/>
      <c r="E187" s="2"/>
      <c r="F187" s="2"/>
      <c r="G187" s="2"/>
    </row>
    <row r="188" spans="1:7" x14ac:dyDescent="0.2">
      <c r="A188" s="2" t="s">
        <v>311</v>
      </c>
      <c r="B188" s="2" t="s">
        <v>312</v>
      </c>
      <c r="C188" s="2" t="s">
        <v>313</v>
      </c>
      <c r="D188" s="2" t="s">
        <v>314</v>
      </c>
      <c r="E188" s="2" t="s">
        <v>315</v>
      </c>
      <c r="F188" s="2" t="s">
        <v>206</v>
      </c>
      <c r="G188" s="2" t="s">
        <v>41</v>
      </c>
    </row>
    <row r="189" spans="1:7" x14ac:dyDescent="0.2">
      <c r="A189" s="2" t="s">
        <v>311</v>
      </c>
      <c r="B189" s="2" t="s">
        <v>312</v>
      </c>
      <c r="C189" s="2" t="s">
        <v>313</v>
      </c>
      <c r="D189" s="2" t="s">
        <v>314</v>
      </c>
      <c r="E189" s="2" t="s">
        <v>316</v>
      </c>
      <c r="F189" s="2" t="s">
        <v>317</v>
      </c>
      <c r="G189" s="2" t="s">
        <v>41</v>
      </c>
    </row>
    <row r="190" spans="1:7" x14ac:dyDescent="0.2">
      <c r="A190" s="2" t="s">
        <v>311</v>
      </c>
      <c r="B190" s="2" t="s">
        <v>312</v>
      </c>
      <c r="C190" s="2" t="s">
        <v>313</v>
      </c>
      <c r="D190" s="2" t="s">
        <v>314</v>
      </c>
      <c r="E190" s="2" t="s">
        <v>318</v>
      </c>
      <c r="F190" s="2" t="s">
        <v>144</v>
      </c>
      <c r="G190" s="2" t="s">
        <v>41</v>
      </c>
    </row>
    <row r="191" spans="1:7" x14ac:dyDescent="0.2">
      <c r="A191" s="2" t="s">
        <v>311</v>
      </c>
      <c r="B191" s="2" t="s">
        <v>312</v>
      </c>
      <c r="C191" s="2" t="s">
        <v>313</v>
      </c>
      <c r="D191" s="2" t="s">
        <v>314</v>
      </c>
      <c r="E191" s="2" t="s">
        <v>319</v>
      </c>
      <c r="F191" s="2" t="s">
        <v>213</v>
      </c>
      <c r="G191" s="2" t="s">
        <v>41</v>
      </c>
    </row>
    <row r="192" spans="1:7" x14ac:dyDescent="0.2">
      <c r="A192" s="2" t="s">
        <v>311</v>
      </c>
      <c r="B192" s="2" t="s">
        <v>312</v>
      </c>
      <c r="C192" s="2" t="s">
        <v>313</v>
      </c>
      <c r="D192" s="2" t="s">
        <v>314</v>
      </c>
      <c r="E192" s="2" t="s">
        <v>320</v>
      </c>
      <c r="F192" s="2" t="s">
        <v>1195</v>
      </c>
      <c r="G192" s="2" t="s">
        <v>41</v>
      </c>
    </row>
    <row r="193" spans="1:7" x14ac:dyDescent="0.2">
      <c r="A193" s="2" t="s">
        <v>311</v>
      </c>
      <c r="B193" s="2" t="s">
        <v>312</v>
      </c>
      <c r="C193" s="2" t="s">
        <v>313</v>
      </c>
      <c r="D193" s="2" t="s">
        <v>314</v>
      </c>
      <c r="E193" s="2" t="s">
        <v>321</v>
      </c>
      <c r="F193" s="2" t="s">
        <v>322</v>
      </c>
      <c r="G193" s="2" t="s">
        <v>41</v>
      </c>
    </row>
    <row r="194" spans="1:7" s="94" customFormat="1" x14ac:dyDescent="0.2">
      <c r="A194" s="2" t="s">
        <v>311</v>
      </c>
      <c r="B194" s="2" t="s">
        <v>312</v>
      </c>
      <c r="C194" s="2" t="s">
        <v>313</v>
      </c>
      <c r="D194" s="2" t="s">
        <v>314</v>
      </c>
      <c r="E194" s="2" t="s">
        <v>1617</v>
      </c>
      <c r="F194" s="2" t="s">
        <v>1654</v>
      </c>
      <c r="G194" s="2"/>
    </row>
    <row r="195" spans="1:7" x14ac:dyDescent="0.2">
      <c r="A195" s="2" t="s">
        <v>311</v>
      </c>
      <c r="B195" s="2" t="s">
        <v>312</v>
      </c>
      <c r="C195" s="2" t="s">
        <v>323</v>
      </c>
      <c r="D195" s="2" t="s">
        <v>324</v>
      </c>
      <c r="E195" s="2" t="s">
        <v>325</v>
      </c>
      <c r="F195" s="2" t="s">
        <v>326</v>
      </c>
      <c r="G195" s="2" t="s">
        <v>41</v>
      </c>
    </row>
    <row r="196" spans="1:7" x14ac:dyDescent="0.2">
      <c r="A196" s="2" t="s">
        <v>311</v>
      </c>
      <c r="B196" s="2" t="s">
        <v>312</v>
      </c>
      <c r="C196" s="2" t="s">
        <v>323</v>
      </c>
      <c r="D196" s="2" t="s">
        <v>324</v>
      </c>
      <c r="E196" s="2" t="s">
        <v>327</v>
      </c>
      <c r="F196" s="2" t="s">
        <v>328</v>
      </c>
      <c r="G196" s="2" t="s">
        <v>41</v>
      </c>
    </row>
    <row r="197" spans="1:7" x14ac:dyDescent="0.2">
      <c r="A197" s="2" t="s">
        <v>311</v>
      </c>
      <c r="B197" s="2" t="s">
        <v>312</v>
      </c>
      <c r="C197" s="2" t="s">
        <v>323</v>
      </c>
      <c r="D197" s="2" t="s">
        <v>324</v>
      </c>
      <c r="E197" s="2" t="s">
        <v>329</v>
      </c>
      <c r="F197" s="2" t="s">
        <v>330</v>
      </c>
      <c r="G197" s="2" t="s">
        <v>41</v>
      </c>
    </row>
    <row r="198" spans="1:7" x14ac:dyDescent="0.2">
      <c r="A198" s="2" t="s">
        <v>311</v>
      </c>
      <c r="B198" s="2" t="s">
        <v>312</v>
      </c>
      <c r="C198" s="2" t="s">
        <v>323</v>
      </c>
      <c r="D198" s="2" t="s">
        <v>324</v>
      </c>
      <c r="E198" s="2" t="s">
        <v>331</v>
      </c>
      <c r="F198" s="2" t="s">
        <v>332</v>
      </c>
      <c r="G198" s="2" t="s">
        <v>41</v>
      </c>
    </row>
    <row r="199" spans="1:7" x14ac:dyDescent="0.2">
      <c r="A199" s="2" t="s">
        <v>311</v>
      </c>
      <c r="B199" s="2" t="s">
        <v>312</v>
      </c>
      <c r="C199" s="2" t="s">
        <v>323</v>
      </c>
      <c r="D199" s="2" t="s">
        <v>324</v>
      </c>
      <c r="E199" s="2" t="s">
        <v>333</v>
      </c>
      <c r="F199" s="2" t="s">
        <v>334</v>
      </c>
      <c r="G199" s="2" t="s">
        <v>41</v>
      </c>
    </row>
    <row r="200" spans="1:7" x14ac:dyDescent="0.2">
      <c r="A200" s="2" t="s">
        <v>311</v>
      </c>
      <c r="B200" s="2" t="s">
        <v>312</v>
      </c>
      <c r="C200" s="2" t="s">
        <v>323</v>
      </c>
      <c r="D200" s="2" t="s">
        <v>324</v>
      </c>
      <c r="E200" s="2" t="s">
        <v>335</v>
      </c>
      <c r="F200" s="2" t="s">
        <v>336</v>
      </c>
      <c r="G200" s="2" t="s">
        <v>41</v>
      </c>
    </row>
    <row r="201" spans="1:7" x14ac:dyDescent="0.2">
      <c r="A201" s="2" t="s">
        <v>311</v>
      </c>
      <c r="B201" s="2" t="s">
        <v>312</v>
      </c>
      <c r="C201" s="2" t="s">
        <v>323</v>
      </c>
      <c r="D201" s="2" t="s">
        <v>324</v>
      </c>
      <c r="E201" s="2" t="s">
        <v>337</v>
      </c>
      <c r="F201" s="2" t="s">
        <v>338</v>
      </c>
      <c r="G201" s="2" t="s">
        <v>41</v>
      </c>
    </row>
    <row r="202" spans="1:7" x14ac:dyDescent="0.2">
      <c r="A202" s="2" t="s">
        <v>311</v>
      </c>
      <c r="B202" s="2" t="s">
        <v>312</v>
      </c>
      <c r="C202" s="2" t="s">
        <v>323</v>
      </c>
      <c r="D202" s="2" t="s">
        <v>324</v>
      </c>
      <c r="E202" s="2" t="s">
        <v>339</v>
      </c>
      <c r="F202" s="2" t="s">
        <v>340</v>
      </c>
      <c r="G202" s="2" t="s">
        <v>41</v>
      </c>
    </row>
    <row r="203" spans="1:7" x14ac:dyDescent="0.2">
      <c r="A203" s="2" t="s">
        <v>311</v>
      </c>
      <c r="B203" s="2" t="s">
        <v>312</v>
      </c>
      <c r="C203" s="2" t="s">
        <v>323</v>
      </c>
      <c r="D203" s="2" t="s">
        <v>324</v>
      </c>
      <c r="E203" s="2" t="s">
        <v>341</v>
      </c>
      <c r="F203" s="2" t="s">
        <v>342</v>
      </c>
      <c r="G203" s="2" t="s">
        <v>41</v>
      </c>
    </row>
    <row r="204" spans="1:7" x14ac:dyDescent="0.2">
      <c r="A204" s="2" t="s">
        <v>311</v>
      </c>
      <c r="B204" s="2" t="s">
        <v>312</v>
      </c>
      <c r="C204" s="2" t="s">
        <v>323</v>
      </c>
      <c r="D204" s="2" t="s">
        <v>324</v>
      </c>
      <c r="E204" s="2" t="s">
        <v>343</v>
      </c>
      <c r="F204" s="2" t="s">
        <v>344</v>
      </c>
      <c r="G204" s="2" t="s">
        <v>41</v>
      </c>
    </row>
    <row r="205" spans="1:7" x14ac:dyDescent="0.2">
      <c r="A205" s="2" t="s">
        <v>311</v>
      </c>
      <c r="B205" s="2" t="s">
        <v>312</v>
      </c>
      <c r="C205" s="2" t="s">
        <v>323</v>
      </c>
      <c r="D205" s="2" t="s">
        <v>324</v>
      </c>
      <c r="E205" s="2" t="s">
        <v>345</v>
      </c>
      <c r="F205" s="2" t="s">
        <v>195</v>
      </c>
      <c r="G205" s="2" t="s">
        <v>41</v>
      </c>
    </row>
    <row r="206" spans="1:7" x14ac:dyDescent="0.2">
      <c r="A206" s="2" t="s">
        <v>311</v>
      </c>
      <c r="B206" s="2" t="s">
        <v>312</v>
      </c>
      <c r="C206" s="2" t="s">
        <v>323</v>
      </c>
      <c r="D206" s="2" t="s">
        <v>324</v>
      </c>
      <c r="E206" s="2" t="s">
        <v>346</v>
      </c>
      <c r="F206" s="2" t="s">
        <v>347</v>
      </c>
      <c r="G206" s="2" t="s">
        <v>41</v>
      </c>
    </row>
    <row r="207" spans="1:7" x14ac:dyDescent="0.2">
      <c r="A207" s="2" t="s">
        <v>311</v>
      </c>
      <c r="B207" s="2" t="s">
        <v>312</v>
      </c>
      <c r="C207" s="2" t="s">
        <v>323</v>
      </c>
      <c r="D207" s="2" t="s">
        <v>324</v>
      </c>
      <c r="E207" s="2" t="s">
        <v>1420</v>
      </c>
      <c r="F207" s="2" t="s">
        <v>1421</v>
      </c>
      <c r="G207" s="2"/>
    </row>
    <row r="208" spans="1:7" x14ac:dyDescent="0.2">
      <c r="A208" s="2" t="s">
        <v>311</v>
      </c>
      <c r="B208" s="2" t="s">
        <v>312</v>
      </c>
      <c r="C208" s="2" t="s">
        <v>348</v>
      </c>
      <c r="D208" s="2" t="s">
        <v>349</v>
      </c>
      <c r="E208" s="2" t="s">
        <v>350</v>
      </c>
      <c r="F208" s="2" t="s">
        <v>338</v>
      </c>
      <c r="G208" s="2" t="s">
        <v>41</v>
      </c>
    </row>
    <row r="209" spans="1:7" x14ac:dyDescent="0.2">
      <c r="A209" s="2" t="s">
        <v>311</v>
      </c>
      <c r="B209" s="2" t="s">
        <v>312</v>
      </c>
      <c r="C209" s="2" t="s">
        <v>348</v>
      </c>
      <c r="D209" s="2" t="s">
        <v>349</v>
      </c>
      <c r="E209" s="2" t="s">
        <v>351</v>
      </c>
      <c r="F209" s="2" t="s">
        <v>352</v>
      </c>
      <c r="G209" s="2" t="s">
        <v>41</v>
      </c>
    </row>
    <row r="210" spans="1:7" x14ac:dyDescent="0.2">
      <c r="A210" s="2" t="s">
        <v>311</v>
      </c>
      <c r="B210" s="2" t="s">
        <v>312</v>
      </c>
      <c r="C210" s="2" t="s">
        <v>348</v>
      </c>
      <c r="D210" s="2" t="s">
        <v>349</v>
      </c>
      <c r="E210" s="2" t="s">
        <v>353</v>
      </c>
      <c r="F210" s="2" t="s">
        <v>326</v>
      </c>
      <c r="G210" s="2" t="s">
        <v>41</v>
      </c>
    </row>
    <row r="211" spans="1:7" x14ac:dyDescent="0.2">
      <c r="A211" s="2" t="s">
        <v>311</v>
      </c>
      <c r="B211" s="2" t="s">
        <v>312</v>
      </c>
      <c r="C211" s="2" t="s">
        <v>348</v>
      </c>
      <c r="D211" s="2" t="s">
        <v>349</v>
      </c>
      <c r="E211" s="2" t="s">
        <v>354</v>
      </c>
      <c r="F211" s="2" t="s">
        <v>330</v>
      </c>
      <c r="G211" s="2" t="s">
        <v>41</v>
      </c>
    </row>
    <row r="212" spans="1:7" x14ac:dyDescent="0.2">
      <c r="A212" s="2" t="s">
        <v>311</v>
      </c>
      <c r="B212" s="2" t="s">
        <v>312</v>
      </c>
      <c r="C212" s="2" t="s">
        <v>348</v>
      </c>
      <c r="D212" s="2" t="s">
        <v>349</v>
      </c>
      <c r="E212" s="2" t="s">
        <v>355</v>
      </c>
      <c r="F212" s="2" t="s">
        <v>356</v>
      </c>
      <c r="G212" s="2" t="s">
        <v>41</v>
      </c>
    </row>
    <row r="213" spans="1:7" x14ac:dyDescent="0.2">
      <c r="A213" s="2" t="s">
        <v>311</v>
      </c>
      <c r="B213" s="2" t="s">
        <v>312</v>
      </c>
      <c r="C213" s="2" t="s">
        <v>348</v>
      </c>
      <c r="D213" s="2" t="s">
        <v>349</v>
      </c>
      <c r="E213" s="2" t="s">
        <v>357</v>
      </c>
      <c r="F213" s="2" t="s">
        <v>358</v>
      </c>
      <c r="G213" s="2" t="s">
        <v>41</v>
      </c>
    </row>
    <row r="214" spans="1:7" x14ac:dyDescent="0.2">
      <c r="A214" s="2" t="s">
        <v>311</v>
      </c>
      <c r="B214" s="2" t="s">
        <v>312</v>
      </c>
      <c r="C214" s="2" t="s">
        <v>348</v>
      </c>
      <c r="D214" s="2" t="s">
        <v>349</v>
      </c>
      <c r="E214" s="2" t="s">
        <v>359</v>
      </c>
      <c r="F214" s="2" t="s">
        <v>360</v>
      </c>
      <c r="G214" s="2" t="s">
        <v>41</v>
      </c>
    </row>
    <row r="215" spans="1:7" x14ac:dyDescent="0.2">
      <c r="A215" s="2" t="s">
        <v>311</v>
      </c>
      <c r="B215" s="2" t="s">
        <v>312</v>
      </c>
      <c r="C215" s="2" t="s">
        <v>348</v>
      </c>
      <c r="D215" s="2" t="s">
        <v>349</v>
      </c>
      <c r="E215" s="2" t="s">
        <v>361</v>
      </c>
      <c r="F215" s="2" t="s">
        <v>362</v>
      </c>
      <c r="G215" s="2" t="s">
        <v>41</v>
      </c>
    </row>
    <row r="216" spans="1:7" x14ac:dyDescent="0.2">
      <c r="A216" s="2" t="s">
        <v>311</v>
      </c>
      <c r="B216" s="2" t="s">
        <v>312</v>
      </c>
      <c r="C216" s="2" t="s">
        <v>348</v>
      </c>
      <c r="D216" s="2" t="s">
        <v>349</v>
      </c>
      <c r="E216" s="2" t="s">
        <v>363</v>
      </c>
      <c r="F216" s="2" t="s">
        <v>364</v>
      </c>
      <c r="G216" s="2" t="s">
        <v>41</v>
      </c>
    </row>
    <row r="217" spans="1:7" x14ac:dyDescent="0.2">
      <c r="A217" s="2" t="s">
        <v>311</v>
      </c>
      <c r="B217" s="2" t="s">
        <v>312</v>
      </c>
      <c r="C217" s="2" t="s">
        <v>348</v>
      </c>
      <c r="D217" s="2" t="s">
        <v>349</v>
      </c>
      <c r="E217" s="2" t="s">
        <v>365</v>
      </c>
      <c r="F217" s="2" t="s">
        <v>366</v>
      </c>
      <c r="G217" s="2" t="s">
        <v>41</v>
      </c>
    </row>
    <row r="218" spans="1:7" x14ac:dyDescent="0.2">
      <c r="A218" s="2" t="s">
        <v>311</v>
      </c>
      <c r="B218" s="2" t="s">
        <v>312</v>
      </c>
      <c r="C218" s="2" t="s">
        <v>348</v>
      </c>
      <c r="D218" s="2" t="s">
        <v>349</v>
      </c>
      <c r="E218" s="2" t="s">
        <v>367</v>
      </c>
      <c r="F218" s="2" t="s">
        <v>368</v>
      </c>
      <c r="G218" s="2" t="s">
        <v>41</v>
      </c>
    </row>
    <row r="219" spans="1:7" x14ac:dyDescent="0.2">
      <c r="A219" s="2" t="s">
        <v>311</v>
      </c>
      <c r="B219" s="2" t="s">
        <v>312</v>
      </c>
      <c r="C219" s="2" t="s">
        <v>348</v>
      </c>
      <c r="D219" s="2" t="s">
        <v>349</v>
      </c>
      <c r="E219" s="2" t="s">
        <v>369</v>
      </c>
      <c r="F219" s="2" t="s">
        <v>370</v>
      </c>
      <c r="G219" s="2" t="s">
        <v>41</v>
      </c>
    </row>
    <row r="220" spans="1:7" x14ac:dyDescent="0.2">
      <c r="A220" s="2" t="s">
        <v>311</v>
      </c>
      <c r="B220" s="2" t="s">
        <v>312</v>
      </c>
      <c r="C220" s="2" t="s">
        <v>348</v>
      </c>
      <c r="D220" s="2" t="s">
        <v>349</v>
      </c>
      <c r="E220" s="2" t="s">
        <v>371</v>
      </c>
      <c r="F220" s="2" t="s">
        <v>372</v>
      </c>
      <c r="G220" s="2" t="s">
        <v>41</v>
      </c>
    </row>
    <row r="221" spans="1:7" x14ac:dyDescent="0.2">
      <c r="A221" s="2" t="s">
        <v>311</v>
      </c>
      <c r="B221" s="2" t="s">
        <v>312</v>
      </c>
      <c r="C221" s="2" t="s">
        <v>348</v>
      </c>
      <c r="D221" s="2" t="s">
        <v>349</v>
      </c>
      <c r="E221" s="2" t="s">
        <v>373</v>
      </c>
      <c r="F221" s="2" t="s">
        <v>374</v>
      </c>
      <c r="G221" s="2" t="s">
        <v>41</v>
      </c>
    </row>
    <row r="222" spans="1:7" x14ac:dyDescent="0.2">
      <c r="A222" s="2" t="s">
        <v>311</v>
      </c>
      <c r="B222" s="2" t="s">
        <v>312</v>
      </c>
      <c r="C222" s="2" t="s">
        <v>348</v>
      </c>
      <c r="D222" s="2" t="s">
        <v>349</v>
      </c>
      <c r="E222" s="2" t="s">
        <v>375</v>
      </c>
      <c r="F222" s="2" t="s">
        <v>376</v>
      </c>
      <c r="G222" s="2" t="s">
        <v>41</v>
      </c>
    </row>
    <row r="223" spans="1:7" x14ac:dyDescent="0.2">
      <c r="A223" s="2" t="s">
        <v>311</v>
      </c>
      <c r="B223" s="2" t="s">
        <v>312</v>
      </c>
      <c r="C223" s="2" t="s">
        <v>348</v>
      </c>
      <c r="D223" s="2" t="s">
        <v>349</v>
      </c>
      <c r="E223" s="2" t="s">
        <v>377</v>
      </c>
      <c r="F223" s="2" t="s">
        <v>378</v>
      </c>
      <c r="G223" s="2" t="s">
        <v>41</v>
      </c>
    </row>
    <row r="224" spans="1:7" x14ac:dyDescent="0.2">
      <c r="A224" s="2" t="s">
        <v>311</v>
      </c>
      <c r="B224" s="2" t="s">
        <v>312</v>
      </c>
      <c r="C224" s="2" t="s">
        <v>348</v>
      </c>
      <c r="D224" s="2" t="s">
        <v>349</v>
      </c>
      <c r="E224" s="2" t="s">
        <v>379</v>
      </c>
      <c r="F224" s="2" t="s">
        <v>195</v>
      </c>
      <c r="G224" s="2" t="s">
        <v>41</v>
      </c>
    </row>
    <row r="225" spans="1:7" x14ac:dyDescent="0.2">
      <c r="A225" s="2" t="s">
        <v>311</v>
      </c>
      <c r="B225" s="2" t="s">
        <v>312</v>
      </c>
      <c r="C225" s="2" t="s">
        <v>348</v>
      </c>
      <c r="D225" s="2" t="s">
        <v>349</v>
      </c>
      <c r="E225" s="2" t="s">
        <v>1328</v>
      </c>
      <c r="F225" s="2" t="s">
        <v>274</v>
      </c>
      <c r="G225" s="2"/>
    </row>
    <row r="226" spans="1:7" x14ac:dyDescent="0.2">
      <c r="A226" s="2" t="s">
        <v>311</v>
      </c>
      <c r="B226" s="2" t="s">
        <v>312</v>
      </c>
      <c r="C226" s="2" t="s">
        <v>380</v>
      </c>
      <c r="D226" s="2" t="s">
        <v>381</v>
      </c>
      <c r="E226" s="2" t="s">
        <v>382</v>
      </c>
      <c r="F226" s="2" t="s">
        <v>381</v>
      </c>
      <c r="G226" s="2" t="s">
        <v>383</v>
      </c>
    </row>
    <row r="227" spans="1:7" x14ac:dyDescent="0.2">
      <c r="A227" s="2" t="s">
        <v>311</v>
      </c>
      <c r="B227" s="2" t="s">
        <v>312</v>
      </c>
      <c r="C227" s="2" t="s">
        <v>380</v>
      </c>
      <c r="D227" s="2" t="s">
        <v>381</v>
      </c>
      <c r="E227" s="2" t="s">
        <v>1422</v>
      </c>
      <c r="F227" s="2" t="s">
        <v>1424</v>
      </c>
      <c r="G227" s="2" t="s">
        <v>383</v>
      </c>
    </row>
    <row r="228" spans="1:7" x14ac:dyDescent="0.2">
      <c r="A228" s="2" t="s">
        <v>311</v>
      </c>
      <c r="B228" s="2" t="s">
        <v>312</v>
      </c>
      <c r="C228" s="2" t="s">
        <v>380</v>
      </c>
      <c r="D228" s="2" t="s">
        <v>381</v>
      </c>
      <c r="E228" s="2" t="s">
        <v>1423</v>
      </c>
      <c r="F228" s="2" t="s">
        <v>1425</v>
      </c>
      <c r="G228" s="2" t="s">
        <v>383</v>
      </c>
    </row>
    <row r="229" spans="1:7" x14ac:dyDescent="0.2">
      <c r="A229" s="2" t="s">
        <v>311</v>
      </c>
      <c r="B229" s="2" t="s">
        <v>312</v>
      </c>
      <c r="C229" s="2" t="s">
        <v>384</v>
      </c>
      <c r="D229" s="2" t="s">
        <v>385</v>
      </c>
      <c r="E229" s="2" t="s">
        <v>386</v>
      </c>
      <c r="F229" s="2" t="s">
        <v>385</v>
      </c>
      <c r="G229" s="2" t="s">
        <v>383</v>
      </c>
    </row>
    <row r="230" spans="1:7" x14ac:dyDescent="0.2">
      <c r="A230" s="2" t="s">
        <v>311</v>
      </c>
      <c r="B230" s="2" t="s">
        <v>312</v>
      </c>
      <c r="C230" s="2" t="s">
        <v>1335</v>
      </c>
      <c r="D230" s="2" t="s">
        <v>1468</v>
      </c>
      <c r="E230" s="2" t="s">
        <v>1469</v>
      </c>
      <c r="F230" s="2" t="s">
        <v>1468</v>
      </c>
      <c r="G230" s="2" t="s">
        <v>383</v>
      </c>
    </row>
    <row r="231" spans="1:7" x14ac:dyDescent="0.2">
      <c r="A231" s="2"/>
      <c r="B231" s="2"/>
      <c r="C231" s="2"/>
      <c r="D231" s="2"/>
      <c r="E231" s="2"/>
      <c r="F231" s="2"/>
      <c r="G231" s="2"/>
    </row>
    <row r="232" spans="1:7" x14ac:dyDescent="0.2">
      <c r="A232" s="2" t="s">
        <v>387</v>
      </c>
      <c r="B232" s="2" t="s">
        <v>388</v>
      </c>
      <c r="C232" s="2" t="s">
        <v>389</v>
      </c>
      <c r="D232" s="2" t="s">
        <v>174</v>
      </c>
      <c r="E232" s="2" t="s">
        <v>390</v>
      </c>
      <c r="F232" s="2" t="s">
        <v>174</v>
      </c>
      <c r="G232" s="2" t="s">
        <v>62</v>
      </c>
    </row>
    <row r="233" spans="1:7" x14ac:dyDescent="0.2">
      <c r="A233" s="2" t="s">
        <v>387</v>
      </c>
      <c r="B233" s="2" t="s">
        <v>388</v>
      </c>
      <c r="C233" s="2" t="s">
        <v>391</v>
      </c>
      <c r="D233" s="2" t="s">
        <v>392</v>
      </c>
      <c r="E233" s="2" t="s">
        <v>393</v>
      </c>
      <c r="F233" s="2" t="s">
        <v>392</v>
      </c>
      <c r="G233" s="2" t="s">
        <v>62</v>
      </c>
    </row>
    <row r="234" spans="1:7" x14ac:dyDescent="0.2">
      <c r="A234" s="2" t="s">
        <v>387</v>
      </c>
      <c r="B234" s="2" t="s">
        <v>388</v>
      </c>
      <c r="C234" s="2" t="s">
        <v>394</v>
      </c>
      <c r="D234" s="2" t="s">
        <v>395</v>
      </c>
      <c r="E234" s="2" t="s">
        <v>396</v>
      </c>
      <c r="F234" s="2" t="s">
        <v>395</v>
      </c>
      <c r="G234" s="2" t="s">
        <v>62</v>
      </c>
    </row>
    <row r="235" spans="1:7" x14ac:dyDescent="0.2">
      <c r="A235" s="2" t="s">
        <v>387</v>
      </c>
      <c r="B235" s="2" t="s">
        <v>388</v>
      </c>
      <c r="C235" s="2" t="s">
        <v>397</v>
      </c>
      <c r="D235" s="2" t="s">
        <v>398</v>
      </c>
      <c r="E235" s="2" t="s">
        <v>399</v>
      </c>
      <c r="F235" s="2" t="s">
        <v>398</v>
      </c>
      <c r="G235" s="2" t="s">
        <v>62</v>
      </c>
    </row>
    <row r="236" spans="1:7" x14ac:dyDescent="0.2">
      <c r="A236" s="2" t="s">
        <v>387</v>
      </c>
      <c r="B236" s="2" t="s">
        <v>388</v>
      </c>
      <c r="C236" s="2" t="s">
        <v>400</v>
      </c>
      <c r="D236" s="2" t="s">
        <v>401</v>
      </c>
      <c r="E236" s="2" t="s">
        <v>402</v>
      </c>
      <c r="F236" s="2" t="s">
        <v>401</v>
      </c>
      <c r="G236" s="2" t="s">
        <v>62</v>
      </c>
    </row>
    <row r="237" spans="1:7" x14ac:dyDescent="0.2">
      <c r="A237" s="2" t="s">
        <v>387</v>
      </c>
      <c r="B237" s="2" t="s">
        <v>388</v>
      </c>
      <c r="C237" s="2" t="s">
        <v>403</v>
      </c>
      <c r="D237" s="2" t="s">
        <v>404</v>
      </c>
      <c r="E237" s="2" t="s">
        <v>405</v>
      </c>
      <c r="F237" s="2" t="s">
        <v>404</v>
      </c>
      <c r="G237" s="2" t="s">
        <v>62</v>
      </c>
    </row>
    <row r="238" spans="1:7" x14ac:dyDescent="0.2">
      <c r="A238" s="2" t="s">
        <v>387</v>
      </c>
      <c r="B238" s="2" t="s">
        <v>388</v>
      </c>
      <c r="C238" s="2" t="s">
        <v>406</v>
      </c>
      <c r="D238" s="2" t="s">
        <v>407</v>
      </c>
      <c r="E238" s="2" t="s">
        <v>408</v>
      </c>
      <c r="F238" s="2" t="s">
        <v>407</v>
      </c>
      <c r="G238" s="2" t="s">
        <v>62</v>
      </c>
    </row>
    <row r="239" spans="1:7" x14ac:dyDescent="0.2">
      <c r="A239" s="2" t="s">
        <v>387</v>
      </c>
      <c r="B239" s="2" t="s">
        <v>388</v>
      </c>
      <c r="C239" s="2" t="s">
        <v>409</v>
      </c>
      <c r="D239" s="2" t="s">
        <v>410</v>
      </c>
      <c r="E239" s="2" t="s">
        <v>411</v>
      </c>
      <c r="F239" s="2" t="s">
        <v>410</v>
      </c>
      <c r="G239" s="2" t="s">
        <v>62</v>
      </c>
    </row>
    <row r="240" spans="1:7" x14ac:dyDescent="0.2">
      <c r="A240" s="2" t="s">
        <v>387</v>
      </c>
      <c r="B240" s="2" t="s">
        <v>388</v>
      </c>
      <c r="C240" s="2" t="s">
        <v>412</v>
      </c>
      <c r="D240" s="2" t="s">
        <v>413</v>
      </c>
      <c r="E240" s="2" t="s">
        <v>414</v>
      </c>
      <c r="F240" s="2" t="s">
        <v>413</v>
      </c>
      <c r="G240" s="2" t="s">
        <v>39</v>
      </c>
    </row>
    <row r="241" spans="1:7" x14ac:dyDescent="0.2">
      <c r="A241" s="2" t="s">
        <v>387</v>
      </c>
      <c r="B241" s="2" t="s">
        <v>388</v>
      </c>
      <c r="C241" s="2" t="s">
        <v>415</v>
      </c>
      <c r="D241" s="2" t="s">
        <v>416</v>
      </c>
      <c r="E241" s="2" t="s">
        <v>417</v>
      </c>
      <c r="F241" s="2" t="s">
        <v>416</v>
      </c>
      <c r="G241" s="2" t="s">
        <v>62</v>
      </c>
    </row>
    <row r="242" spans="1:7" x14ac:dyDescent="0.2">
      <c r="A242" s="2" t="s">
        <v>387</v>
      </c>
      <c r="B242" s="2" t="s">
        <v>388</v>
      </c>
      <c r="C242" s="2" t="s">
        <v>418</v>
      </c>
      <c r="D242" s="2" t="s">
        <v>419</v>
      </c>
      <c r="E242" s="2" t="s">
        <v>420</v>
      </c>
      <c r="F242" s="2" t="s">
        <v>419</v>
      </c>
      <c r="G242" s="2" t="s">
        <v>62</v>
      </c>
    </row>
    <row r="243" spans="1:7" x14ac:dyDescent="0.2">
      <c r="A243" s="2" t="s">
        <v>387</v>
      </c>
      <c r="B243" s="2" t="s">
        <v>388</v>
      </c>
      <c r="C243" s="2" t="s">
        <v>421</v>
      </c>
      <c r="D243" s="2" t="s">
        <v>422</v>
      </c>
      <c r="E243" s="2" t="s">
        <v>423</v>
      </c>
      <c r="F243" s="2" t="s">
        <v>422</v>
      </c>
      <c r="G243" s="2" t="s">
        <v>62</v>
      </c>
    </row>
    <row r="244" spans="1:7" x14ac:dyDescent="0.2">
      <c r="A244" s="2" t="s">
        <v>387</v>
      </c>
      <c r="B244" s="2" t="s">
        <v>388</v>
      </c>
      <c r="C244" s="2" t="s">
        <v>424</v>
      </c>
      <c r="D244" s="2" t="s">
        <v>425</v>
      </c>
      <c r="E244" s="2" t="s">
        <v>426</v>
      </c>
      <c r="F244" s="2" t="s">
        <v>425</v>
      </c>
      <c r="G244" s="2" t="s">
        <v>62</v>
      </c>
    </row>
    <row r="245" spans="1:7" x14ac:dyDescent="0.2">
      <c r="A245" s="2"/>
      <c r="B245" s="2"/>
      <c r="C245" s="2"/>
      <c r="D245" s="2"/>
      <c r="E245" s="2"/>
      <c r="F245" s="2"/>
      <c r="G245" s="2"/>
    </row>
    <row r="246" spans="1:7" x14ac:dyDescent="0.2">
      <c r="A246" s="2" t="s">
        <v>427</v>
      </c>
      <c r="B246" s="2" t="s">
        <v>428</v>
      </c>
      <c r="C246" s="2" t="s">
        <v>7</v>
      </c>
      <c r="D246" s="2" t="s">
        <v>429</v>
      </c>
      <c r="E246" s="2" t="s">
        <v>430</v>
      </c>
      <c r="F246" s="2" t="s">
        <v>429</v>
      </c>
      <c r="G246" s="2" t="s">
        <v>62</v>
      </c>
    </row>
    <row r="247" spans="1:7" x14ac:dyDescent="0.2">
      <c r="A247" s="2" t="s">
        <v>427</v>
      </c>
      <c r="B247" s="2" t="s">
        <v>428</v>
      </c>
      <c r="C247" s="2" t="s">
        <v>132</v>
      </c>
      <c r="D247" s="2" t="s">
        <v>285</v>
      </c>
      <c r="E247" s="2" t="s">
        <v>431</v>
      </c>
      <c r="F247" s="2" t="s">
        <v>285</v>
      </c>
      <c r="G247" s="2" t="s">
        <v>62</v>
      </c>
    </row>
    <row r="248" spans="1:7" x14ac:dyDescent="0.2">
      <c r="A248" s="2" t="s">
        <v>427</v>
      </c>
      <c r="B248" s="2" t="s">
        <v>428</v>
      </c>
      <c r="C248" s="2" t="s">
        <v>158</v>
      </c>
      <c r="D248" s="2" t="s">
        <v>432</v>
      </c>
      <c r="E248" s="2" t="s">
        <v>433</v>
      </c>
      <c r="F248" s="2" t="s">
        <v>432</v>
      </c>
      <c r="G248" s="2" t="s">
        <v>62</v>
      </c>
    </row>
    <row r="249" spans="1:7" x14ac:dyDescent="0.2">
      <c r="A249" s="2"/>
      <c r="B249" s="2"/>
      <c r="C249" s="2"/>
      <c r="D249" s="2"/>
      <c r="E249" s="2"/>
      <c r="F249" s="2"/>
      <c r="G249" s="2"/>
    </row>
    <row r="250" spans="1:7" x14ac:dyDescent="0.2">
      <c r="A250" s="3" t="s">
        <v>434</v>
      </c>
      <c r="B250" s="3" t="s">
        <v>435</v>
      </c>
      <c r="C250" s="3" t="s">
        <v>436</v>
      </c>
      <c r="D250" s="2" t="s">
        <v>422</v>
      </c>
      <c r="E250" s="2" t="s">
        <v>437</v>
      </c>
      <c r="F250" s="2" t="s">
        <v>422</v>
      </c>
      <c r="G250" s="3" t="s">
        <v>62</v>
      </c>
    </row>
    <row r="251" spans="1:7" x14ac:dyDescent="0.2">
      <c r="A251" s="3" t="s">
        <v>434</v>
      </c>
      <c r="B251" s="3" t="s">
        <v>435</v>
      </c>
      <c r="C251" s="3" t="s">
        <v>438</v>
      </c>
      <c r="D251" s="2" t="s">
        <v>439</v>
      </c>
      <c r="E251" s="2" t="s">
        <v>440</v>
      </c>
      <c r="F251" s="2" t="s">
        <v>441</v>
      </c>
      <c r="G251" s="3" t="s">
        <v>62</v>
      </c>
    </row>
    <row r="252" spans="1:7" x14ac:dyDescent="0.2">
      <c r="A252" s="3" t="s">
        <v>434</v>
      </c>
      <c r="B252" s="3" t="s">
        <v>435</v>
      </c>
      <c r="C252" s="3" t="s">
        <v>442</v>
      </c>
      <c r="D252" s="2" t="s">
        <v>443</v>
      </c>
      <c r="E252" s="2" t="s">
        <v>444</v>
      </c>
      <c r="F252" s="2" t="s">
        <v>443</v>
      </c>
      <c r="G252" s="3" t="s">
        <v>62</v>
      </c>
    </row>
    <row r="253" spans="1:7" x14ac:dyDescent="0.2">
      <c r="A253" s="3" t="s">
        <v>434</v>
      </c>
      <c r="B253" s="3" t="s">
        <v>435</v>
      </c>
      <c r="C253" s="3" t="s">
        <v>445</v>
      </c>
      <c r="D253" s="2" t="s">
        <v>446</v>
      </c>
      <c r="E253" s="2" t="s">
        <v>447</v>
      </c>
      <c r="F253" s="2" t="s">
        <v>446</v>
      </c>
      <c r="G253" s="3" t="s">
        <v>62</v>
      </c>
    </row>
    <row r="254" spans="1:7" x14ac:dyDescent="0.2">
      <c r="A254" s="3" t="s">
        <v>434</v>
      </c>
      <c r="B254" s="3" t="s">
        <v>435</v>
      </c>
      <c r="C254" s="3" t="s">
        <v>448</v>
      </c>
      <c r="D254" s="2" t="s">
        <v>449</v>
      </c>
      <c r="E254" s="2" t="s">
        <v>450</v>
      </c>
      <c r="F254" s="2" t="s">
        <v>449</v>
      </c>
      <c r="G254" s="3" t="s">
        <v>62</v>
      </c>
    </row>
    <row r="255" spans="1:7" x14ac:dyDescent="0.2">
      <c r="A255" s="3" t="s">
        <v>434</v>
      </c>
      <c r="B255" s="3" t="s">
        <v>435</v>
      </c>
      <c r="C255" s="3" t="s">
        <v>451</v>
      </c>
      <c r="D255" s="2" t="s">
        <v>452</v>
      </c>
      <c r="E255" s="2" t="s">
        <v>453</v>
      </c>
      <c r="F255" s="2" t="s">
        <v>452</v>
      </c>
      <c r="G255" s="3" t="s">
        <v>62</v>
      </c>
    </row>
    <row r="256" spans="1:7" x14ac:dyDescent="0.2">
      <c r="A256" s="3" t="s">
        <v>434</v>
      </c>
      <c r="B256" s="3" t="s">
        <v>435</v>
      </c>
      <c r="C256" s="3" t="s">
        <v>454</v>
      </c>
      <c r="D256" s="2" t="s">
        <v>455</v>
      </c>
      <c r="E256" s="2" t="s">
        <v>456</v>
      </c>
      <c r="F256" s="2" t="s">
        <v>455</v>
      </c>
      <c r="G256" s="3" t="s">
        <v>62</v>
      </c>
    </row>
    <row r="257" spans="1:7" x14ac:dyDescent="0.2">
      <c r="A257" s="3" t="s">
        <v>434</v>
      </c>
      <c r="B257" s="3" t="s">
        <v>435</v>
      </c>
      <c r="C257" s="3" t="s">
        <v>457</v>
      </c>
      <c r="D257" s="2" t="s">
        <v>1196</v>
      </c>
      <c r="E257" s="2" t="s">
        <v>458</v>
      </c>
      <c r="F257" s="2" t="s">
        <v>1196</v>
      </c>
      <c r="G257" s="3" t="s">
        <v>62</v>
      </c>
    </row>
    <row r="258" spans="1:7" ht="12" customHeight="1" x14ac:dyDescent="0.2">
      <c r="A258" s="3" t="s">
        <v>434</v>
      </c>
      <c r="B258" s="3" t="s">
        <v>435</v>
      </c>
      <c r="C258" s="3" t="s">
        <v>459</v>
      </c>
      <c r="D258" s="2" t="s">
        <v>460</v>
      </c>
      <c r="E258" s="2" t="s">
        <v>461</v>
      </c>
      <c r="F258" s="2" t="s">
        <v>460</v>
      </c>
      <c r="G258" s="3" t="s">
        <v>62</v>
      </c>
    </row>
    <row r="259" spans="1:7" ht="12" customHeight="1" x14ac:dyDescent="0.2">
      <c r="A259" s="3" t="s">
        <v>434</v>
      </c>
      <c r="B259" s="3" t="s">
        <v>435</v>
      </c>
      <c r="C259" s="3" t="s">
        <v>462</v>
      </c>
      <c r="D259" s="2" t="s">
        <v>463</v>
      </c>
      <c r="E259" s="2" t="s">
        <v>464</v>
      </c>
      <c r="F259" s="2" t="s">
        <v>465</v>
      </c>
      <c r="G259" s="3" t="s">
        <v>62</v>
      </c>
    </row>
    <row r="260" spans="1:7" ht="12" customHeight="1" x14ac:dyDescent="0.2">
      <c r="A260" s="3" t="s">
        <v>434</v>
      </c>
      <c r="B260" s="3" t="s">
        <v>435</v>
      </c>
      <c r="C260" s="3" t="s">
        <v>462</v>
      </c>
      <c r="D260" s="2" t="s">
        <v>463</v>
      </c>
      <c r="E260" s="2" t="s">
        <v>466</v>
      </c>
      <c r="F260" s="2" t="s">
        <v>467</v>
      </c>
      <c r="G260" s="3" t="s">
        <v>62</v>
      </c>
    </row>
    <row r="261" spans="1:7" ht="25.5" x14ac:dyDescent="0.2">
      <c r="A261" s="3" t="s">
        <v>434</v>
      </c>
      <c r="B261" s="3" t="s">
        <v>435</v>
      </c>
      <c r="C261" s="3" t="s">
        <v>462</v>
      </c>
      <c r="D261" s="2" t="s">
        <v>463</v>
      </c>
      <c r="E261" s="2" t="s">
        <v>468</v>
      </c>
      <c r="F261" s="2" t="s">
        <v>463</v>
      </c>
      <c r="G261" s="3" t="s">
        <v>62</v>
      </c>
    </row>
    <row r="262" spans="1:7" x14ac:dyDescent="0.2">
      <c r="A262" s="3" t="s">
        <v>434</v>
      </c>
      <c r="B262" s="3" t="s">
        <v>435</v>
      </c>
      <c r="C262" s="3" t="s">
        <v>469</v>
      </c>
      <c r="D262" s="2" t="s">
        <v>470</v>
      </c>
      <c r="E262" s="2" t="s">
        <v>471</v>
      </c>
      <c r="F262" s="2" t="s">
        <v>472</v>
      </c>
      <c r="G262" s="3" t="s">
        <v>62</v>
      </c>
    </row>
    <row r="263" spans="1:7" x14ac:dyDescent="0.2">
      <c r="A263" s="3" t="s">
        <v>434</v>
      </c>
      <c r="B263" s="3" t="s">
        <v>435</v>
      </c>
      <c r="C263" s="3" t="s">
        <v>469</v>
      </c>
      <c r="D263" s="2" t="s">
        <v>470</v>
      </c>
      <c r="E263" s="2" t="s">
        <v>473</v>
      </c>
      <c r="F263" s="2" t="s">
        <v>474</v>
      </c>
      <c r="G263" s="3" t="s">
        <v>62</v>
      </c>
    </row>
    <row r="264" spans="1:7" x14ac:dyDescent="0.2">
      <c r="A264" s="3" t="s">
        <v>434</v>
      </c>
      <c r="B264" s="3" t="s">
        <v>435</v>
      </c>
      <c r="C264" s="3" t="s">
        <v>475</v>
      </c>
      <c r="D264" s="2" t="s">
        <v>476</v>
      </c>
      <c r="E264" s="2" t="s">
        <v>477</v>
      </c>
      <c r="F264" s="2" t="s">
        <v>476</v>
      </c>
      <c r="G264" s="3" t="s">
        <v>62</v>
      </c>
    </row>
    <row r="265" spans="1:7" x14ac:dyDescent="0.2">
      <c r="A265" s="3" t="s">
        <v>434</v>
      </c>
      <c r="B265" s="3" t="s">
        <v>435</v>
      </c>
      <c r="C265" s="3" t="s">
        <v>475</v>
      </c>
      <c r="D265" s="2" t="s">
        <v>476</v>
      </c>
      <c r="E265" s="2" t="s">
        <v>478</v>
      </c>
      <c r="F265" s="2" t="s">
        <v>474</v>
      </c>
      <c r="G265" s="3" t="s">
        <v>62</v>
      </c>
    </row>
    <row r="266" spans="1:7" x14ac:dyDescent="0.2">
      <c r="A266" s="3" t="s">
        <v>434</v>
      </c>
      <c r="B266" s="3" t="s">
        <v>435</v>
      </c>
      <c r="C266" s="3" t="s">
        <v>475</v>
      </c>
      <c r="D266" s="2" t="s">
        <v>476</v>
      </c>
      <c r="E266" s="2" t="s">
        <v>479</v>
      </c>
      <c r="F266" s="2" t="s">
        <v>480</v>
      </c>
      <c r="G266" s="3" t="s">
        <v>62</v>
      </c>
    </row>
    <row r="267" spans="1:7" x14ac:dyDescent="0.2">
      <c r="A267" s="3" t="s">
        <v>434</v>
      </c>
      <c r="B267" s="3" t="s">
        <v>435</v>
      </c>
      <c r="C267" s="3" t="s">
        <v>1597</v>
      </c>
      <c r="D267" s="2" t="s">
        <v>1609</v>
      </c>
      <c r="E267" s="2" t="s">
        <v>1610</v>
      </c>
      <c r="F267" s="2" t="s">
        <v>1609</v>
      </c>
      <c r="G267" s="3" t="s">
        <v>62</v>
      </c>
    </row>
    <row r="268" spans="1:7" x14ac:dyDescent="0.2">
      <c r="A268" s="3" t="s">
        <v>434</v>
      </c>
      <c r="B268" s="3" t="s">
        <v>435</v>
      </c>
      <c r="C268" s="3" t="s">
        <v>1598</v>
      </c>
      <c r="D268" s="2" t="s">
        <v>1648</v>
      </c>
      <c r="E268" s="2" t="s">
        <v>1620</v>
      </c>
      <c r="F268" s="2" t="s">
        <v>1648</v>
      </c>
      <c r="G268" s="3" t="s">
        <v>62</v>
      </c>
    </row>
    <row r="269" spans="1:7" ht="25.5" x14ac:dyDescent="0.2">
      <c r="A269" s="3" t="s">
        <v>434</v>
      </c>
      <c r="B269" s="3" t="s">
        <v>435</v>
      </c>
      <c r="C269" s="3" t="s">
        <v>1599</v>
      </c>
      <c r="D269" s="2" t="s">
        <v>1649</v>
      </c>
      <c r="E269" s="2" t="s">
        <v>1621</v>
      </c>
      <c r="F269" s="2" t="s">
        <v>1649</v>
      </c>
      <c r="G269" s="3" t="s">
        <v>62</v>
      </c>
    </row>
    <row r="270" spans="1:7" x14ac:dyDescent="0.2">
      <c r="A270" s="3" t="s">
        <v>434</v>
      </c>
      <c r="B270" s="3" t="s">
        <v>435</v>
      </c>
      <c r="C270" s="3" t="s">
        <v>1600</v>
      </c>
      <c r="D270" s="2" t="s">
        <v>1611</v>
      </c>
      <c r="E270" s="2" t="s">
        <v>1622</v>
      </c>
      <c r="F270" s="2" t="s">
        <v>1611</v>
      </c>
      <c r="G270" s="3" t="s">
        <v>62</v>
      </c>
    </row>
    <row r="271" spans="1:7" x14ac:dyDescent="0.2">
      <c r="A271" s="3" t="s">
        <v>434</v>
      </c>
      <c r="B271" s="3" t="s">
        <v>435</v>
      </c>
      <c r="C271" s="3" t="s">
        <v>1601</v>
      </c>
      <c r="D271" s="2" t="s">
        <v>1612</v>
      </c>
      <c r="E271" s="2" t="s">
        <v>1623</v>
      </c>
      <c r="F271" s="2" t="s">
        <v>1612</v>
      </c>
      <c r="G271" s="3" t="s">
        <v>62</v>
      </c>
    </row>
    <row r="272" spans="1:7" x14ac:dyDescent="0.2">
      <c r="A272" s="3" t="s">
        <v>434</v>
      </c>
      <c r="B272" s="3" t="s">
        <v>435</v>
      </c>
      <c r="C272" s="2" t="s">
        <v>1602</v>
      </c>
      <c r="D272" s="2" t="s">
        <v>1660</v>
      </c>
      <c r="E272" s="2" t="s">
        <v>1613</v>
      </c>
      <c r="F272" s="3" t="s">
        <v>1660</v>
      </c>
      <c r="G272" s="3" t="s">
        <v>62</v>
      </c>
    </row>
    <row r="273" spans="1:7" x14ac:dyDescent="0.2">
      <c r="A273" s="3" t="s">
        <v>434</v>
      </c>
      <c r="B273" s="3" t="s">
        <v>435</v>
      </c>
      <c r="C273" s="2" t="s">
        <v>1603</v>
      </c>
      <c r="D273" s="2" t="s">
        <v>1661</v>
      </c>
      <c r="E273" s="2" t="s">
        <v>1624</v>
      </c>
      <c r="F273" s="3" t="s">
        <v>1661</v>
      </c>
      <c r="G273" s="3" t="s">
        <v>62</v>
      </c>
    </row>
    <row r="274" spans="1:7" x14ac:dyDescent="0.2">
      <c r="A274" s="3"/>
      <c r="B274" s="3"/>
      <c r="C274" s="3"/>
      <c r="D274" s="2"/>
      <c r="E274" s="2"/>
      <c r="F274" s="2"/>
      <c r="G274" s="3"/>
    </row>
    <row r="275" spans="1:7" x14ac:dyDescent="0.2">
      <c r="A275" s="3" t="s">
        <v>481</v>
      </c>
      <c r="B275" s="3" t="s">
        <v>482</v>
      </c>
      <c r="C275" s="3" t="s">
        <v>483</v>
      </c>
      <c r="D275" s="2" t="s">
        <v>484</v>
      </c>
      <c r="E275" s="2" t="s">
        <v>485</v>
      </c>
      <c r="F275" s="2" t="s">
        <v>486</v>
      </c>
      <c r="G275" s="3" t="s">
        <v>62</v>
      </c>
    </row>
    <row r="276" spans="1:7" x14ac:dyDescent="0.2">
      <c r="A276" s="3" t="s">
        <v>481</v>
      </c>
      <c r="B276" s="3" t="s">
        <v>482</v>
      </c>
      <c r="C276" s="3" t="s">
        <v>483</v>
      </c>
      <c r="D276" s="2" t="s">
        <v>484</v>
      </c>
      <c r="E276" s="2" t="s">
        <v>487</v>
      </c>
      <c r="F276" s="2" t="s">
        <v>488</v>
      </c>
      <c r="G276" s="3" t="s">
        <v>62</v>
      </c>
    </row>
    <row r="277" spans="1:7" x14ac:dyDescent="0.2">
      <c r="A277" s="3" t="s">
        <v>481</v>
      </c>
      <c r="B277" s="3" t="s">
        <v>482</v>
      </c>
      <c r="C277" s="3" t="s">
        <v>483</v>
      </c>
      <c r="D277" s="2" t="s">
        <v>484</v>
      </c>
      <c r="E277" s="2" t="s">
        <v>489</v>
      </c>
      <c r="F277" s="2" t="s">
        <v>490</v>
      </c>
      <c r="G277" s="3" t="s">
        <v>62</v>
      </c>
    </row>
    <row r="278" spans="1:7" x14ac:dyDescent="0.2">
      <c r="A278" s="3" t="s">
        <v>481</v>
      </c>
      <c r="B278" s="3" t="s">
        <v>482</v>
      </c>
      <c r="C278" s="3" t="s">
        <v>483</v>
      </c>
      <c r="D278" s="2" t="s">
        <v>484</v>
      </c>
      <c r="E278" s="2" t="s">
        <v>491</v>
      </c>
      <c r="F278" s="2" t="s">
        <v>492</v>
      </c>
      <c r="G278" s="3" t="s">
        <v>62</v>
      </c>
    </row>
    <row r="279" spans="1:7" x14ac:dyDescent="0.2">
      <c r="A279" s="3" t="s">
        <v>481</v>
      </c>
      <c r="B279" s="3" t="s">
        <v>482</v>
      </c>
      <c r="C279" s="3" t="s">
        <v>483</v>
      </c>
      <c r="D279" s="2" t="s">
        <v>484</v>
      </c>
      <c r="E279" s="2" t="s">
        <v>493</v>
      </c>
      <c r="F279" s="2" t="s">
        <v>494</v>
      </c>
      <c r="G279" s="3" t="s">
        <v>62</v>
      </c>
    </row>
    <row r="280" spans="1:7" x14ac:dyDescent="0.2">
      <c r="A280" s="3" t="s">
        <v>481</v>
      </c>
      <c r="B280" s="3" t="s">
        <v>482</v>
      </c>
      <c r="C280" s="3" t="s">
        <v>483</v>
      </c>
      <c r="D280" s="2" t="s">
        <v>484</v>
      </c>
      <c r="E280" s="2" t="s">
        <v>495</v>
      </c>
      <c r="F280" s="2" t="s">
        <v>496</v>
      </c>
      <c r="G280" s="3" t="s">
        <v>62</v>
      </c>
    </row>
    <row r="281" spans="1:7" x14ac:dyDescent="0.2">
      <c r="A281" s="3" t="s">
        <v>481</v>
      </c>
      <c r="B281" s="3" t="s">
        <v>482</v>
      </c>
      <c r="C281" s="3" t="s">
        <v>483</v>
      </c>
      <c r="D281" s="2" t="s">
        <v>484</v>
      </c>
      <c r="E281" s="2" t="s">
        <v>497</v>
      </c>
      <c r="F281" s="2" t="s">
        <v>498</v>
      </c>
      <c r="G281" s="3" t="s">
        <v>62</v>
      </c>
    </row>
    <row r="282" spans="1:7" x14ac:dyDescent="0.2">
      <c r="A282" s="3" t="s">
        <v>481</v>
      </c>
      <c r="B282" s="3" t="s">
        <v>482</v>
      </c>
      <c r="C282" s="3" t="s">
        <v>483</v>
      </c>
      <c r="D282" s="2" t="s">
        <v>484</v>
      </c>
      <c r="E282" s="2" t="s">
        <v>499</v>
      </c>
      <c r="F282" s="2" t="s">
        <v>500</v>
      </c>
      <c r="G282" s="3" t="s">
        <v>62</v>
      </c>
    </row>
    <row r="283" spans="1:7" x14ac:dyDescent="0.2">
      <c r="A283" s="3" t="s">
        <v>481</v>
      </c>
      <c r="B283" s="3" t="s">
        <v>482</v>
      </c>
      <c r="C283" s="3" t="s">
        <v>483</v>
      </c>
      <c r="D283" s="2" t="s">
        <v>484</v>
      </c>
      <c r="E283" s="2" t="s">
        <v>501</v>
      </c>
      <c r="F283" s="2" t="s">
        <v>502</v>
      </c>
      <c r="G283" s="3" t="s">
        <v>62</v>
      </c>
    </row>
    <row r="284" spans="1:7" x14ac:dyDescent="0.2">
      <c r="A284" s="3" t="s">
        <v>481</v>
      </c>
      <c r="B284" s="3" t="s">
        <v>482</v>
      </c>
      <c r="C284" s="3" t="s">
        <v>483</v>
      </c>
      <c r="D284" s="2" t="s">
        <v>484</v>
      </c>
      <c r="E284" s="2" t="s">
        <v>503</v>
      </c>
      <c r="F284" s="2" t="s">
        <v>504</v>
      </c>
      <c r="G284" s="3" t="s">
        <v>62</v>
      </c>
    </row>
    <row r="285" spans="1:7" x14ac:dyDescent="0.2">
      <c r="A285" s="3" t="s">
        <v>481</v>
      </c>
      <c r="B285" s="3" t="s">
        <v>482</v>
      </c>
      <c r="C285" s="3" t="s">
        <v>505</v>
      </c>
      <c r="D285" s="2" t="s">
        <v>506</v>
      </c>
      <c r="E285" s="2" t="s">
        <v>507</v>
      </c>
      <c r="F285" s="2" t="s">
        <v>486</v>
      </c>
      <c r="G285" s="3" t="s">
        <v>62</v>
      </c>
    </row>
    <row r="286" spans="1:7" x14ac:dyDescent="0.2">
      <c r="A286" s="3" t="s">
        <v>481</v>
      </c>
      <c r="B286" s="3" t="s">
        <v>482</v>
      </c>
      <c r="C286" s="3" t="s">
        <v>505</v>
      </c>
      <c r="D286" s="2" t="s">
        <v>506</v>
      </c>
      <c r="E286" s="2" t="s">
        <v>508</v>
      </c>
      <c r="F286" s="2" t="s">
        <v>488</v>
      </c>
      <c r="G286" s="3" t="s">
        <v>62</v>
      </c>
    </row>
    <row r="287" spans="1:7" x14ac:dyDescent="0.2">
      <c r="A287" s="3" t="s">
        <v>481</v>
      </c>
      <c r="B287" s="3" t="s">
        <v>482</v>
      </c>
      <c r="C287" s="3" t="s">
        <v>505</v>
      </c>
      <c r="D287" s="2" t="s">
        <v>506</v>
      </c>
      <c r="E287" s="2" t="s">
        <v>509</v>
      </c>
      <c r="F287" s="2" t="s">
        <v>490</v>
      </c>
      <c r="G287" s="3" t="s">
        <v>62</v>
      </c>
    </row>
    <row r="288" spans="1:7" x14ac:dyDescent="0.2">
      <c r="A288" s="3" t="s">
        <v>481</v>
      </c>
      <c r="B288" s="3" t="s">
        <v>482</v>
      </c>
      <c r="C288" s="3" t="s">
        <v>505</v>
      </c>
      <c r="D288" s="2" t="s">
        <v>506</v>
      </c>
      <c r="E288" s="2" t="s">
        <v>510</v>
      </c>
      <c r="F288" s="2" t="s">
        <v>492</v>
      </c>
      <c r="G288" s="3" t="s">
        <v>62</v>
      </c>
    </row>
    <row r="289" spans="1:7" x14ac:dyDescent="0.2">
      <c r="A289" s="3" t="s">
        <v>481</v>
      </c>
      <c r="B289" s="3" t="s">
        <v>482</v>
      </c>
      <c r="C289" s="3" t="s">
        <v>505</v>
      </c>
      <c r="D289" s="2" t="s">
        <v>506</v>
      </c>
      <c r="E289" s="2" t="s">
        <v>511</v>
      </c>
      <c r="F289" s="2" t="s">
        <v>494</v>
      </c>
      <c r="G289" s="3" t="s">
        <v>62</v>
      </c>
    </row>
    <row r="290" spans="1:7" x14ac:dyDescent="0.2">
      <c r="A290" s="3" t="s">
        <v>481</v>
      </c>
      <c r="B290" s="3" t="s">
        <v>482</v>
      </c>
      <c r="C290" s="3" t="s">
        <v>505</v>
      </c>
      <c r="D290" s="2" t="s">
        <v>506</v>
      </c>
      <c r="E290" s="2" t="s">
        <v>512</v>
      </c>
      <c r="F290" s="2" t="s">
        <v>496</v>
      </c>
      <c r="G290" s="3" t="s">
        <v>62</v>
      </c>
    </row>
    <row r="291" spans="1:7" x14ac:dyDescent="0.2">
      <c r="A291" s="3" t="s">
        <v>481</v>
      </c>
      <c r="B291" s="3" t="s">
        <v>482</v>
      </c>
      <c r="C291" s="3" t="s">
        <v>505</v>
      </c>
      <c r="D291" s="2" t="s">
        <v>506</v>
      </c>
      <c r="E291" s="2" t="s">
        <v>513</v>
      </c>
      <c r="F291" s="2" t="s">
        <v>498</v>
      </c>
      <c r="G291" s="3" t="s">
        <v>62</v>
      </c>
    </row>
    <row r="292" spans="1:7" x14ac:dyDescent="0.2">
      <c r="A292" s="3" t="s">
        <v>481</v>
      </c>
      <c r="B292" s="3" t="s">
        <v>482</v>
      </c>
      <c r="C292" s="3" t="s">
        <v>505</v>
      </c>
      <c r="D292" s="2" t="s">
        <v>506</v>
      </c>
      <c r="E292" s="2" t="s">
        <v>514</v>
      </c>
      <c r="F292" s="2" t="s">
        <v>500</v>
      </c>
      <c r="G292" s="3" t="s">
        <v>62</v>
      </c>
    </row>
    <row r="293" spans="1:7" x14ac:dyDescent="0.2">
      <c r="A293" s="3" t="s">
        <v>481</v>
      </c>
      <c r="B293" s="3" t="s">
        <v>482</v>
      </c>
      <c r="C293" s="3" t="s">
        <v>505</v>
      </c>
      <c r="D293" s="2" t="s">
        <v>506</v>
      </c>
      <c r="E293" s="2" t="s">
        <v>515</v>
      </c>
      <c r="F293" s="2" t="s">
        <v>502</v>
      </c>
      <c r="G293" s="3" t="s">
        <v>62</v>
      </c>
    </row>
    <row r="294" spans="1:7" x14ac:dyDescent="0.2">
      <c r="A294" s="3" t="s">
        <v>481</v>
      </c>
      <c r="B294" s="3" t="s">
        <v>482</v>
      </c>
      <c r="C294" s="3" t="s">
        <v>505</v>
      </c>
      <c r="D294" s="2" t="s">
        <v>506</v>
      </c>
      <c r="E294" s="2" t="s">
        <v>516</v>
      </c>
      <c r="F294" s="2" t="s">
        <v>504</v>
      </c>
      <c r="G294" s="3" t="s">
        <v>62</v>
      </c>
    </row>
    <row r="295" spans="1:7" x14ac:dyDescent="0.2">
      <c r="A295" s="3" t="s">
        <v>481</v>
      </c>
      <c r="B295" s="3" t="s">
        <v>482</v>
      </c>
      <c r="C295" s="3" t="s">
        <v>517</v>
      </c>
      <c r="D295" s="2" t="s">
        <v>518</v>
      </c>
      <c r="E295" s="2" t="s">
        <v>519</v>
      </c>
      <c r="F295" s="2" t="s">
        <v>486</v>
      </c>
      <c r="G295" s="3" t="s">
        <v>62</v>
      </c>
    </row>
    <row r="296" spans="1:7" x14ac:dyDescent="0.2">
      <c r="A296" s="3" t="s">
        <v>481</v>
      </c>
      <c r="B296" s="3" t="s">
        <v>482</v>
      </c>
      <c r="C296" s="3" t="s">
        <v>517</v>
      </c>
      <c r="D296" s="2" t="s">
        <v>518</v>
      </c>
      <c r="E296" s="2" t="s">
        <v>520</v>
      </c>
      <c r="F296" s="2" t="s">
        <v>500</v>
      </c>
      <c r="G296" s="3" t="s">
        <v>62</v>
      </c>
    </row>
    <row r="297" spans="1:7" x14ac:dyDescent="0.2">
      <c r="A297" s="3" t="s">
        <v>481</v>
      </c>
      <c r="B297" s="3" t="s">
        <v>482</v>
      </c>
      <c r="C297" s="3" t="s">
        <v>521</v>
      </c>
      <c r="D297" s="2" t="s">
        <v>522</v>
      </c>
      <c r="E297" s="2" t="s">
        <v>523</v>
      </c>
      <c r="F297" s="2" t="s">
        <v>524</v>
      </c>
      <c r="G297" s="3" t="s">
        <v>62</v>
      </c>
    </row>
    <row r="298" spans="1:7" x14ac:dyDescent="0.2">
      <c r="A298" s="3" t="s">
        <v>481</v>
      </c>
      <c r="B298" s="3" t="s">
        <v>482</v>
      </c>
      <c r="C298" s="3" t="s">
        <v>521</v>
      </c>
      <c r="D298" s="2" t="s">
        <v>522</v>
      </c>
      <c r="E298" s="2" t="s">
        <v>525</v>
      </c>
      <c r="F298" s="2" t="s">
        <v>526</v>
      </c>
      <c r="G298" s="3" t="s">
        <v>62</v>
      </c>
    </row>
    <row r="299" spans="1:7" x14ac:dyDescent="0.2">
      <c r="A299" s="3" t="s">
        <v>481</v>
      </c>
      <c r="B299" s="3" t="s">
        <v>482</v>
      </c>
      <c r="C299" s="3" t="s">
        <v>521</v>
      </c>
      <c r="D299" s="2" t="s">
        <v>522</v>
      </c>
      <c r="E299" s="2" t="s">
        <v>527</v>
      </c>
      <c r="F299" s="2" t="s">
        <v>1197</v>
      </c>
      <c r="G299" s="3" t="s">
        <v>62</v>
      </c>
    </row>
    <row r="300" spans="1:7" x14ac:dyDescent="0.2">
      <c r="A300" s="3" t="s">
        <v>481</v>
      </c>
      <c r="B300" s="3" t="s">
        <v>482</v>
      </c>
      <c r="C300" s="3" t="s">
        <v>521</v>
      </c>
      <c r="D300" s="2" t="s">
        <v>522</v>
      </c>
      <c r="E300" s="2" t="s">
        <v>528</v>
      </c>
      <c r="F300" s="2" t="s">
        <v>529</v>
      </c>
      <c r="G300" s="3" t="s">
        <v>62</v>
      </c>
    </row>
    <row r="301" spans="1:7" x14ac:dyDescent="0.2">
      <c r="A301" s="3" t="s">
        <v>481</v>
      </c>
      <c r="B301" s="3" t="s">
        <v>482</v>
      </c>
      <c r="C301" s="3" t="s">
        <v>521</v>
      </c>
      <c r="D301" s="2" t="s">
        <v>522</v>
      </c>
      <c r="E301" s="2" t="s">
        <v>530</v>
      </c>
      <c r="F301" s="2" t="s">
        <v>531</v>
      </c>
      <c r="G301" s="3" t="s">
        <v>62</v>
      </c>
    </row>
    <row r="302" spans="1:7" x14ac:dyDescent="0.2">
      <c r="A302" s="3" t="s">
        <v>481</v>
      </c>
      <c r="B302" s="3" t="s">
        <v>482</v>
      </c>
      <c r="C302" s="3" t="s">
        <v>521</v>
      </c>
      <c r="D302" s="2" t="s">
        <v>522</v>
      </c>
      <c r="E302" s="2" t="s">
        <v>532</v>
      </c>
      <c r="F302" s="2" t="s">
        <v>533</v>
      </c>
      <c r="G302" s="3" t="s">
        <v>62</v>
      </c>
    </row>
    <row r="303" spans="1:7" x14ac:dyDescent="0.2">
      <c r="A303" s="3" t="s">
        <v>481</v>
      </c>
      <c r="B303" s="3" t="s">
        <v>482</v>
      </c>
      <c r="C303" s="3" t="s">
        <v>521</v>
      </c>
      <c r="D303" s="2" t="s">
        <v>522</v>
      </c>
      <c r="E303" s="2" t="s">
        <v>534</v>
      </c>
      <c r="F303" s="2" t="s">
        <v>535</v>
      </c>
      <c r="G303" s="3" t="s">
        <v>62</v>
      </c>
    </row>
    <row r="304" spans="1:7" x14ac:dyDescent="0.2">
      <c r="A304" s="3" t="s">
        <v>481</v>
      </c>
      <c r="B304" s="3" t="s">
        <v>482</v>
      </c>
      <c r="C304" s="3" t="s">
        <v>521</v>
      </c>
      <c r="D304" s="2" t="s">
        <v>522</v>
      </c>
      <c r="E304" s="2" t="s">
        <v>536</v>
      </c>
      <c r="F304" s="2" t="s">
        <v>537</v>
      </c>
      <c r="G304" s="3" t="s">
        <v>62</v>
      </c>
    </row>
  </sheetData>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01"/>
  <sheetViews>
    <sheetView tabSelected="1" zoomScaleNormal="100" workbookViewId="0">
      <pane xSplit="1" ySplit="1" topLeftCell="B2" activePane="bottomRight" state="frozen"/>
      <selection pane="topRight" activeCell="B1" sqref="B1"/>
      <selection pane="bottomLeft" activeCell="A2" sqref="A2"/>
      <selection pane="bottomRight" activeCell="B2" sqref="B2"/>
    </sheetView>
  </sheetViews>
  <sheetFormatPr defaultColWidth="21.140625" defaultRowHeight="12.75" customHeight="1" x14ac:dyDescent="0.2"/>
  <cols>
    <col min="1" max="1" width="13.42578125" style="55" customWidth="1"/>
    <col min="2" max="2" width="18.42578125" style="55" customWidth="1"/>
    <col min="3" max="3" width="10.28515625" style="55" customWidth="1"/>
    <col min="4" max="4" width="15.5703125" style="61" customWidth="1"/>
    <col min="5" max="5" width="23" style="57" customWidth="1"/>
    <col min="6" max="8" width="21.140625" style="55"/>
    <col min="9" max="9" width="76.28515625" style="55" customWidth="1"/>
    <col min="10" max="16384" width="21.140625" style="55"/>
  </cols>
  <sheetData>
    <row r="1" spans="1:9" ht="25.5" customHeight="1" thickTop="1" thickBot="1" x14ac:dyDescent="0.25">
      <c r="A1" s="50"/>
      <c r="B1" s="50"/>
      <c r="C1" s="50"/>
      <c r="D1" s="62"/>
      <c r="E1" s="58"/>
      <c r="F1" s="96" t="s">
        <v>1104</v>
      </c>
      <c r="G1" s="97"/>
      <c r="H1" s="98"/>
    </row>
    <row r="2" spans="1:9" ht="27" customHeight="1" thickTop="1" thickBot="1" x14ac:dyDescent="0.25">
      <c r="A2" s="64" t="s">
        <v>0</v>
      </c>
      <c r="B2" s="51" t="s">
        <v>1664</v>
      </c>
      <c r="C2" s="51" t="s">
        <v>539</v>
      </c>
      <c r="D2" s="52" t="s">
        <v>540</v>
      </c>
      <c r="E2" s="65" t="s">
        <v>1604</v>
      </c>
      <c r="F2" s="54">
        <v>1</v>
      </c>
      <c r="G2" s="53" t="s">
        <v>541</v>
      </c>
      <c r="H2" s="54" t="s">
        <v>542</v>
      </c>
      <c r="I2" s="63" t="s">
        <v>543</v>
      </c>
    </row>
    <row r="3" spans="1:9" ht="12.75" customHeight="1" thickTop="1" x14ac:dyDescent="0.2">
      <c r="A3" s="75" t="s">
        <v>7</v>
      </c>
      <c r="B3" s="75" t="s">
        <v>9</v>
      </c>
      <c r="C3" s="75" t="s">
        <v>14</v>
      </c>
      <c r="D3" s="74" t="s">
        <v>544</v>
      </c>
      <c r="E3" s="76">
        <v>56.86</v>
      </c>
      <c r="F3" s="49">
        <f t="shared" ref="F3:F66" si="0">CEILING(TRUNC(+E3*F$2,2),0.05)</f>
        <v>56.900000000000006</v>
      </c>
      <c r="G3" s="49">
        <f t="shared" ref="G3:G100" si="1">ROUND((+F3*0.1),2)</f>
        <v>5.69</v>
      </c>
      <c r="H3" s="49">
        <f t="shared" ref="H3:H100" si="2">+G3+F3</f>
        <v>62.59</v>
      </c>
      <c r="I3" s="77"/>
    </row>
    <row r="4" spans="1:9" ht="12.75" customHeight="1" x14ac:dyDescent="0.2">
      <c r="A4" s="75" t="s">
        <v>7</v>
      </c>
      <c r="B4" s="75" t="s">
        <v>9</v>
      </c>
      <c r="C4" s="75" t="s">
        <v>14</v>
      </c>
      <c r="D4" s="74" t="s">
        <v>545</v>
      </c>
      <c r="E4" s="76">
        <v>22.74</v>
      </c>
      <c r="F4" s="49">
        <f t="shared" si="0"/>
        <v>22.75</v>
      </c>
      <c r="G4" s="49">
        <f t="shared" si="1"/>
        <v>2.2799999999999998</v>
      </c>
      <c r="H4" s="49">
        <f t="shared" si="2"/>
        <v>25.03</v>
      </c>
      <c r="I4" s="77"/>
    </row>
    <row r="5" spans="1:9" ht="12.75" customHeight="1" x14ac:dyDescent="0.2">
      <c r="A5" s="75" t="s">
        <v>7</v>
      </c>
      <c r="B5" s="75" t="s">
        <v>9</v>
      </c>
      <c r="C5" s="75" t="s">
        <v>14</v>
      </c>
      <c r="D5" s="74" t="s">
        <v>546</v>
      </c>
      <c r="E5" s="76">
        <v>82.45</v>
      </c>
      <c r="F5" s="49">
        <f t="shared" si="0"/>
        <v>82.45</v>
      </c>
      <c r="G5" s="49">
        <f t="shared" si="1"/>
        <v>8.25</v>
      </c>
      <c r="H5" s="49">
        <f t="shared" si="2"/>
        <v>90.7</v>
      </c>
      <c r="I5" s="77"/>
    </row>
    <row r="6" spans="1:9" ht="12.75" customHeight="1" x14ac:dyDescent="0.2">
      <c r="A6" s="75" t="s">
        <v>7</v>
      </c>
      <c r="B6" s="75" t="s">
        <v>9</v>
      </c>
      <c r="C6" s="75" t="s">
        <v>14</v>
      </c>
      <c r="D6" s="74" t="s">
        <v>547</v>
      </c>
      <c r="E6" s="76">
        <v>49.47</v>
      </c>
      <c r="F6" s="49">
        <f t="shared" si="0"/>
        <v>49.5</v>
      </c>
      <c r="G6" s="49">
        <f t="shared" si="1"/>
        <v>4.95</v>
      </c>
      <c r="H6" s="49">
        <f t="shared" si="2"/>
        <v>54.45</v>
      </c>
      <c r="I6" s="77"/>
    </row>
    <row r="7" spans="1:9" ht="12.75" customHeight="1" x14ac:dyDescent="0.2">
      <c r="A7" s="75" t="s">
        <v>7</v>
      </c>
      <c r="B7" s="75" t="s">
        <v>9</v>
      </c>
      <c r="C7" s="75" t="s">
        <v>14</v>
      </c>
      <c r="D7" s="74" t="s">
        <v>548</v>
      </c>
      <c r="E7" s="76">
        <v>119.41</v>
      </c>
      <c r="F7" s="49">
        <f t="shared" si="0"/>
        <v>119.45</v>
      </c>
      <c r="G7" s="49">
        <f t="shared" si="1"/>
        <v>11.95</v>
      </c>
      <c r="H7" s="49">
        <f t="shared" si="2"/>
        <v>131.4</v>
      </c>
      <c r="I7" s="77"/>
    </row>
    <row r="8" spans="1:9" ht="12.75" customHeight="1" x14ac:dyDescent="0.2">
      <c r="A8" s="75" t="s">
        <v>7</v>
      </c>
      <c r="B8" s="75" t="s">
        <v>9</v>
      </c>
      <c r="C8" s="75" t="s">
        <v>14</v>
      </c>
      <c r="D8" s="74" t="s">
        <v>549</v>
      </c>
      <c r="E8" s="76">
        <v>89.56</v>
      </c>
      <c r="F8" s="49">
        <f t="shared" si="0"/>
        <v>89.600000000000009</v>
      </c>
      <c r="G8" s="49">
        <f t="shared" si="1"/>
        <v>8.9600000000000009</v>
      </c>
      <c r="H8" s="49">
        <f t="shared" si="2"/>
        <v>98.56</v>
      </c>
      <c r="I8" s="77"/>
    </row>
    <row r="9" spans="1:9" ht="12.75" customHeight="1" x14ac:dyDescent="0.2">
      <c r="A9" s="78" t="s">
        <v>7</v>
      </c>
      <c r="B9" s="78" t="s">
        <v>9</v>
      </c>
      <c r="C9" s="78" t="s">
        <v>14</v>
      </c>
      <c r="D9" s="79" t="s">
        <v>550</v>
      </c>
      <c r="E9" s="80">
        <v>162.05790368495417</v>
      </c>
      <c r="F9" s="49">
        <f t="shared" si="0"/>
        <v>162.05000000000001</v>
      </c>
      <c r="G9" s="49">
        <f t="shared" si="1"/>
        <v>16.21</v>
      </c>
      <c r="H9" s="49">
        <f t="shared" si="2"/>
        <v>178.26000000000002</v>
      </c>
      <c r="I9" s="77"/>
    </row>
    <row r="10" spans="1:9" ht="12.75" customHeight="1" x14ac:dyDescent="0.2">
      <c r="A10" s="75" t="s">
        <v>7</v>
      </c>
      <c r="B10" s="75" t="s">
        <v>9</v>
      </c>
      <c r="C10" s="75" t="s">
        <v>14</v>
      </c>
      <c r="D10" s="74" t="s">
        <v>551</v>
      </c>
      <c r="E10" s="76">
        <v>129.64632294796334</v>
      </c>
      <c r="F10" s="66">
        <f t="shared" si="0"/>
        <v>129.65</v>
      </c>
      <c r="G10" s="66">
        <f t="shared" si="1"/>
        <v>12.97</v>
      </c>
      <c r="H10" s="66">
        <f t="shared" si="2"/>
        <v>142.62</v>
      </c>
      <c r="I10" s="77"/>
    </row>
    <row r="11" spans="1:9" ht="12.75" customHeight="1" x14ac:dyDescent="0.2">
      <c r="A11" s="75" t="s">
        <v>7</v>
      </c>
      <c r="B11" s="75" t="s">
        <v>9</v>
      </c>
      <c r="C11" s="75" t="s">
        <v>16</v>
      </c>
      <c r="D11" s="74" t="s">
        <v>552</v>
      </c>
      <c r="E11" s="76">
        <v>71.08</v>
      </c>
      <c r="F11" s="66">
        <f t="shared" si="0"/>
        <v>71.100000000000009</v>
      </c>
      <c r="G11" s="66">
        <f t="shared" si="1"/>
        <v>7.11</v>
      </c>
      <c r="H11" s="66">
        <f t="shared" si="2"/>
        <v>78.210000000000008</v>
      </c>
      <c r="I11" s="77"/>
    </row>
    <row r="12" spans="1:9" ht="12.75" customHeight="1" x14ac:dyDescent="0.2">
      <c r="A12" s="75" t="s">
        <v>7</v>
      </c>
      <c r="B12" s="75" t="s">
        <v>9</v>
      </c>
      <c r="C12" s="75" t="s">
        <v>16</v>
      </c>
      <c r="D12" s="74" t="s">
        <v>1487</v>
      </c>
      <c r="E12" s="76">
        <v>71.08</v>
      </c>
      <c r="F12" s="66">
        <f t="shared" si="0"/>
        <v>71.100000000000009</v>
      </c>
      <c r="G12" s="66">
        <f t="shared" si="1"/>
        <v>7.11</v>
      </c>
      <c r="H12" s="66">
        <f t="shared" si="2"/>
        <v>78.210000000000008</v>
      </c>
      <c r="I12" s="77"/>
    </row>
    <row r="13" spans="1:9" ht="12.75" customHeight="1" x14ac:dyDescent="0.2">
      <c r="A13" s="75" t="s">
        <v>7</v>
      </c>
      <c r="B13" s="75" t="s">
        <v>9</v>
      </c>
      <c r="C13" s="75" t="s">
        <v>16</v>
      </c>
      <c r="D13" s="74" t="s">
        <v>553</v>
      </c>
      <c r="E13" s="76">
        <v>28.43</v>
      </c>
      <c r="F13" s="66">
        <f t="shared" si="0"/>
        <v>28.450000000000003</v>
      </c>
      <c r="G13" s="66">
        <f t="shared" si="1"/>
        <v>2.85</v>
      </c>
      <c r="H13" s="66">
        <f t="shared" si="2"/>
        <v>31.300000000000004</v>
      </c>
      <c r="I13" s="77"/>
    </row>
    <row r="14" spans="1:9" ht="12.75" customHeight="1" x14ac:dyDescent="0.2">
      <c r="A14" s="75" t="s">
        <v>7</v>
      </c>
      <c r="B14" s="75" t="s">
        <v>9</v>
      </c>
      <c r="C14" s="75" t="s">
        <v>16</v>
      </c>
      <c r="D14" s="74" t="s">
        <v>1488</v>
      </c>
      <c r="E14" s="76">
        <v>28.43</v>
      </c>
      <c r="F14" s="66">
        <f t="shared" si="0"/>
        <v>28.450000000000003</v>
      </c>
      <c r="G14" s="66">
        <f t="shared" si="1"/>
        <v>2.85</v>
      </c>
      <c r="H14" s="66">
        <f t="shared" si="2"/>
        <v>31.300000000000004</v>
      </c>
      <c r="I14" s="77"/>
    </row>
    <row r="15" spans="1:9" ht="12.75" customHeight="1" x14ac:dyDescent="0.2">
      <c r="A15" s="75" t="s">
        <v>7</v>
      </c>
      <c r="B15" s="75" t="s">
        <v>9</v>
      </c>
      <c r="C15" s="75" t="s">
        <v>16</v>
      </c>
      <c r="D15" s="74" t="s">
        <v>554</v>
      </c>
      <c r="E15" s="76">
        <v>103.06</v>
      </c>
      <c r="F15" s="66">
        <f t="shared" si="0"/>
        <v>103.10000000000001</v>
      </c>
      <c r="G15" s="66">
        <f t="shared" si="1"/>
        <v>10.31</v>
      </c>
      <c r="H15" s="66">
        <f t="shared" si="2"/>
        <v>113.41000000000001</v>
      </c>
      <c r="I15" s="77"/>
    </row>
    <row r="16" spans="1:9" ht="12.75" customHeight="1" x14ac:dyDescent="0.2">
      <c r="A16" s="75" t="s">
        <v>7</v>
      </c>
      <c r="B16" s="75" t="s">
        <v>9</v>
      </c>
      <c r="C16" s="75" t="s">
        <v>16</v>
      </c>
      <c r="D16" s="74" t="s">
        <v>1489</v>
      </c>
      <c r="E16" s="76">
        <v>103.06</v>
      </c>
      <c r="F16" s="66">
        <f t="shared" si="0"/>
        <v>103.10000000000001</v>
      </c>
      <c r="G16" s="66">
        <f t="shared" si="1"/>
        <v>10.31</v>
      </c>
      <c r="H16" s="66">
        <f t="shared" si="2"/>
        <v>113.41000000000001</v>
      </c>
      <c r="I16" s="77"/>
    </row>
    <row r="17" spans="1:9" ht="12.75" customHeight="1" x14ac:dyDescent="0.2">
      <c r="A17" s="75" t="s">
        <v>7</v>
      </c>
      <c r="B17" s="75" t="s">
        <v>9</v>
      </c>
      <c r="C17" s="75" t="s">
        <v>16</v>
      </c>
      <c r="D17" s="74" t="s">
        <v>555</v>
      </c>
      <c r="E17" s="76">
        <v>61.84</v>
      </c>
      <c r="F17" s="66">
        <f t="shared" si="0"/>
        <v>61.85</v>
      </c>
      <c r="G17" s="66">
        <f t="shared" si="1"/>
        <v>6.19</v>
      </c>
      <c r="H17" s="66">
        <f t="shared" si="2"/>
        <v>68.040000000000006</v>
      </c>
      <c r="I17" s="77"/>
    </row>
    <row r="18" spans="1:9" ht="12.75" customHeight="1" x14ac:dyDescent="0.2">
      <c r="A18" s="75" t="s">
        <v>7</v>
      </c>
      <c r="B18" s="75" t="s">
        <v>9</v>
      </c>
      <c r="C18" s="75" t="s">
        <v>16</v>
      </c>
      <c r="D18" s="74" t="s">
        <v>1490</v>
      </c>
      <c r="E18" s="76">
        <v>61.84</v>
      </c>
      <c r="F18" s="66">
        <f t="shared" si="0"/>
        <v>61.85</v>
      </c>
      <c r="G18" s="66">
        <f t="shared" si="1"/>
        <v>6.19</v>
      </c>
      <c r="H18" s="66">
        <f t="shared" si="2"/>
        <v>68.040000000000006</v>
      </c>
      <c r="I18" s="77"/>
    </row>
    <row r="19" spans="1:9" ht="12.75" customHeight="1" x14ac:dyDescent="0.2">
      <c r="A19" s="75" t="s">
        <v>7</v>
      </c>
      <c r="B19" s="75" t="s">
        <v>9</v>
      </c>
      <c r="C19" s="75" t="s">
        <v>16</v>
      </c>
      <c r="D19" s="74" t="s">
        <v>556</v>
      </c>
      <c r="E19" s="76">
        <v>149.26</v>
      </c>
      <c r="F19" s="66">
        <f t="shared" si="0"/>
        <v>149.30000000000001</v>
      </c>
      <c r="G19" s="66">
        <f t="shared" si="1"/>
        <v>14.93</v>
      </c>
      <c r="H19" s="66">
        <f t="shared" si="2"/>
        <v>164.23000000000002</v>
      </c>
      <c r="I19" s="77"/>
    </row>
    <row r="20" spans="1:9" ht="12.75" customHeight="1" x14ac:dyDescent="0.2">
      <c r="A20" s="75" t="s">
        <v>7</v>
      </c>
      <c r="B20" s="75" t="s">
        <v>9</v>
      </c>
      <c r="C20" s="75" t="s">
        <v>16</v>
      </c>
      <c r="D20" s="74" t="s">
        <v>1491</v>
      </c>
      <c r="E20" s="76">
        <v>149.26</v>
      </c>
      <c r="F20" s="66">
        <f t="shared" si="0"/>
        <v>149.30000000000001</v>
      </c>
      <c r="G20" s="66">
        <f t="shared" si="1"/>
        <v>14.93</v>
      </c>
      <c r="H20" s="66">
        <f t="shared" si="2"/>
        <v>164.23000000000002</v>
      </c>
      <c r="I20" s="77"/>
    </row>
    <row r="21" spans="1:9" ht="12.75" customHeight="1" x14ac:dyDescent="0.2">
      <c r="A21" s="75" t="s">
        <v>7</v>
      </c>
      <c r="B21" s="75" t="s">
        <v>9</v>
      </c>
      <c r="C21" s="75" t="s">
        <v>16</v>
      </c>
      <c r="D21" s="74" t="s">
        <v>557</v>
      </c>
      <c r="E21" s="76">
        <v>111.95</v>
      </c>
      <c r="F21" s="66">
        <f t="shared" si="0"/>
        <v>111.95</v>
      </c>
      <c r="G21" s="66">
        <f t="shared" si="1"/>
        <v>11.2</v>
      </c>
      <c r="H21" s="66">
        <f t="shared" si="2"/>
        <v>123.15</v>
      </c>
      <c r="I21" s="77"/>
    </row>
    <row r="22" spans="1:9" ht="12.75" customHeight="1" x14ac:dyDescent="0.2">
      <c r="A22" s="75" t="s">
        <v>7</v>
      </c>
      <c r="B22" s="75" t="s">
        <v>9</v>
      </c>
      <c r="C22" s="75" t="s">
        <v>16</v>
      </c>
      <c r="D22" s="74" t="s">
        <v>1492</v>
      </c>
      <c r="E22" s="76">
        <v>111.95</v>
      </c>
      <c r="F22" s="66">
        <f t="shared" si="0"/>
        <v>111.95</v>
      </c>
      <c r="G22" s="66">
        <f t="shared" si="1"/>
        <v>11.2</v>
      </c>
      <c r="H22" s="66">
        <f t="shared" si="2"/>
        <v>123.15</v>
      </c>
      <c r="I22" s="77"/>
    </row>
    <row r="23" spans="1:9" ht="12.75" customHeight="1" x14ac:dyDescent="0.2">
      <c r="A23" s="75" t="s">
        <v>7</v>
      </c>
      <c r="B23" s="75" t="s">
        <v>9</v>
      </c>
      <c r="C23" s="75" t="s">
        <v>16</v>
      </c>
      <c r="D23" s="74" t="s">
        <v>558</v>
      </c>
      <c r="E23" s="76">
        <v>202.57</v>
      </c>
      <c r="F23" s="66">
        <f t="shared" si="0"/>
        <v>202.60000000000002</v>
      </c>
      <c r="G23" s="66">
        <f t="shared" si="1"/>
        <v>20.260000000000002</v>
      </c>
      <c r="H23" s="66">
        <f t="shared" si="2"/>
        <v>222.86</v>
      </c>
      <c r="I23" s="77"/>
    </row>
    <row r="24" spans="1:9" ht="12.75" customHeight="1" x14ac:dyDescent="0.2">
      <c r="A24" s="75" t="s">
        <v>7</v>
      </c>
      <c r="B24" s="75" t="s">
        <v>9</v>
      </c>
      <c r="C24" s="75" t="s">
        <v>16</v>
      </c>
      <c r="D24" s="74" t="s">
        <v>559</v>
      </c>
      <c r="E24" s="76">
        <v>162.06</v>
      </c>
      <c r="F24" s="66">
        <f t="shared" si="0"/>
        <v>162.10000000000002</v>
      </c>
      <c r="G24" s="66">
        <f t="shared" si="1"/>
        <v>16.21</v>
      </c>
      <c r="H24" s="66">
        <f t="shared" si="2"/>
        <v>178.31000000000003</v>
      </c>
      <c r="I24" s="77"/>
    </row>
    <row r="25" spans="1:9" ht="12.75" customHeight="1" x14ac:dyDescent="0.2">
      <c r="A25" s="75" t="s">
        <v>7</v>
      </c>
      <c r="B25" s="75" t="s">
        <v>9</v>
      </c>
      <c r="C25" s="75" t="s">
        <v>18</v>
      </c>
      <c r="D25" s="74" t="s">
        <v>560</v>
      </c>
      <c r="E25" s="76">
        <v>109.66</v>
      </c>
      <c r="F25" s="66">
        <f t="shared" si="0"/>
        <v>109.7</v>
      </c>
      <c r="G25" s="66">
        <f t="shared" si="1"/>
        <v>10.97</v>
      </c>
      <c r="H25" s="66">
        <f t="shared" si="2"/>
        <v>120.67</v>
      </c>
      <c r="I25" s="77"/>
    </row>
    <row r="26" spans="1:9" ht="12.75" customHeight="1" x14ac:dyDescent="0.2">
      <c r="A26" s="75" t="s">
        <v>7</v>
      </c>
      <c r="B26" s="75" t="s">
        <v>9</v>
      </c>
      <c r="C26" s="75" t="s">
        <v>18</v>
      </c>
      <c r="D26" s="74" t="s">
        <v>1493</v>
      </c>
      <c r="E26" s="76">
        <v>109.66</v>
      </c>
      <c r="F26" s="66">
        <f t="shared" si="0"/>
        <v>109.7</v>
      </c>
      <c r="G26" s="66">
        <f t="shared" si="1"/>
        <v>10.97</v>
      </c>
      <c r="H26" s="66">
        <f t="shared" si="2"/>
        <v>120.67</v>
      </c>
      <c r="I26" s="77"/>
    </row>
    <row r="27" spans="1:9" ht="12.75" customHeight="1" x14ac:dyDescent="0.2">
      <c r="A27" s="75" t="s">
        <v>7</v>
      </c>
      <c r="B27" s="75" t="s">
        <v>9</v>
      </c>
      <c r="C27" s="75" t="s">
        <v>18</v>
      </c>
      <c r="D27" s="74" t="s">
        <v>561</v>
      </c>
      <c r="E27" s="76">
        <v>96.47</v>
      </c>
      <c r="F27" s="66">
        <f t="shared" si="0"/>
        <v>96.5</v>
      </c>
      <c r="G27" s="66">
        <f t="shared" si="1"/>
        <v>9.65</v>
      </c>
      <c r="H27" s="66">
        <f t="shared" si="2"/>
        <v>106.15</v>
      </c>
      <c r="I27" s="77"/>
    </row>
    <row r="28" spans="1:9" ht="12.75" customHeight="1" x14ac:dyDescent="0.2">
      <c r="A28" s="75" t="s">
        <v>7</v>
      </c>
      <c r="B28" s="75" t="s">
        <v>9</v>
      </c>
      <c r="C28" s="75" t="s">
        <v>18</v>
      </c>
      <c r="D28" s="74" t="s">
        <v>1494</v>
      </c>
      <c r="E28" s="76">
        <v>96.47</v>
      </c>
      <c r="F28" s="66">
        <f t="shared" si="0"/>
        <v>96.5</v>
      </c>
      <c r="G28" s="66">
        <f t="shared" si="1"/>
        <v>9.65</v>
      </c>
      <c r="H28" s="66">
        <f t="shared" si="2"/>
        <v>106.15</v>
      </c>
      <c r="I28" s="77"/>
    </row>
    <row r="29" spans="1:9" ht="12.75" customHeight="1" x14ac:dyDescent="0.2">
      <c r="A29" s="75" t="s">
        <v>7</v>
      </c>
      <c r="B29" s="75" t="s">
        <v>9</v>
      </c>
      <c r="C29" s="75" t="s">
        <v>18</v>
      </c>
      <c r="D29" s="74" t="s">
        <v>562</v>
      </c>
      <c r="E29" s="76">
        <v>109.66</v>
      </c>
      <c r="F29" s="66">
        <f t="shared" si="0"/>
        <v>109.7</v>
      </c>
      <c r="G29" s="66">
        <f t="shared" si="1"/>
        <v>10.97</v>
      </c>
      <c r="H29" s="66">
        <f t="shared" si="2"/>
        <v>120.67</v>
      </c>
      <c r="I29" s="77"/>
    </row>
    <row r="30" spans="1:9" ht="12.75" customHeight="1" x14ac:dyDescent="0.2">
      <c r="A30" s="75" t="s">
        <v>7</v>
      </c>
      <c r="B30" s="75" t="s">
        <v>9</v>
      </c>
      <c r="C30" s="75" t="s">
        <v>18</v>
      </c>
      <c r="D30" s="74" t="s">
        <v>1495</v>
      </c>
      <c r="E30" s="76">
        <v>109.66</v>
      </c>
      <c r="F30" s="66">
        <f t="shared" si="0"/>
        <v>109.7</v>
      </c>
      <c r="G30" s="66">
        <f t="shared" si="1"/>
        <v>10.97</v>
      </c>
      <c r="H30" s="66">
        <f t="shared" si="2"/>
        <v>120.67</v>
      </c>
      <c r="I30" s="77"/>
    </row>
    <row r="31" spans="1:9" ht="12.75" customHeight="1" x14ac:dyDescent="0.2">
      <c r="A31" s="75" t="s">
        <v>7</v>
      </c>
      <c r="B31" s="75" t="s">
        <v>9</v>
      </c>
      <c r="C31" s="75" t="s">
        <v>18</v>
      </c>
      <c r="D31" s="74" t="s">
        <v>563</v>
      </c>
      <c r="E31" s="76">
        <v>96.47</v>
      </c>
      <c r="F31" s="66">
        <f t="shared" si="0"/>
        <v>96.5</v>
      </c>
      <c r="G31" s="66">
        <f t="shared" si="1"/>
        <v>9.65</v>
      </c>
      <c r="H31" s="66">
        <f t="shared" si="2"/>
        <v>106.15</v>
      </c>
      <c r="I31" s="77"/>
    </row>
    <row r="32" spans="1:9" ht="12.75" customHeight="1" x14ac:dyDescent="0.2">
      <c r="A32" s="75" t="s">
        <v>7</v>
      </c>
      <c r="B32" s="75" t="s">
        <v>9</v>
      </c>
      <c r="C32" s="75" t="s">
        <v>18</v>
      </c>
      <c r="D32" s="74" t="s">
        <v>1496</v>
      </c>
      <c r="E32" s="76">
        <v>96.47</v>
      </c>
      <c r="F32" s="66">
        <f t="shared" si="0"/>
        <v>96.5</v>
      </c>
      <c r="G32" s="66">
        <f t="shared" si="1"/>
        <v>9.65</v>
      </c>
      <c r="H32" s="66">
        <f t="shared" si="2"/>
        <v>106.15</v>
      </c>
      <c r="I32" s="77"/>
    </row>
    <row r="33" spans="1:9" ht="12.75" customHeight="1" x14ac:dyDescent="0.2">
      <c r="A33" s="75" t="s">
        <v>7</v>
      </c>
      <c r="B33" s="75" t="s">
        <v>9</v>
      </c>
      <c r="C33" s="75" t="s">
        <v>18</v>
      </c>
      <c r="D33" s="74" t="s">
        <v>564</v>
      </c>
      <c r="E33" s="76">
        <v>158.82</v>
      </c>
      <c r="F33" s="66">
        <f t="shared" si="0"/>
        <v>158.85000000000002</v>
      </c>
      <c r="G33" s="66">
        <f t="shared" si="1"/>
        <v>15.89</v>
      </c>
      <c r="H33" s="66">
        <f t="shared" si="2"/>
        <v>174.74</v>
      </c>
      <c r="I33" s="77"/>
    </row>
    <row r="34" spans="1:9" ht="12.75" customHeight="1" x14ac:dyDescent="0.2">
      <c r="A34" s="75" t="s">
        <v>7</v>
      </c>
      <c r="B34" s="75" t="s">
        <v>9</v>
      </c>
      <c r="C34" s="75" t="s">
        <v>18</v>
      </c>
      <c r="D34" s="74" t="s">
        <v>1497</v>
      </c>
      <c r="E34" s="76">
        <v>158.82</v>
      </c>
      <c r="F34" s="66">
        <f t="shared" si="0"/>
        <v>158.85000000000002</v>
      </c>
      <c r="G34" s="66">
        <f t="shared" si="1"/>
        <v>15.89</v>
      </c>
      <c r="H34" s="66">
        <f t="shared" si="2"/>
        <v>174.74</v>
      </c>
      <c r="I34" s="77"/>
    </row>
    <row r="35" spans="1:9" ht="12.75" customHeight="1" x14ac:dyDescent="0.2">
      <c r="A35" s="75" t="s">
        <v>7</v>
      </c>
      <c r="B35" s="75" t="s">
        <v>9</v>
      </c>
      <c r="C35" s="75" t="s">
        <v>18</v>
      </c>
      <c r="D35" s="74" t="s">
        <v>565</v>
      </c>
      <c r="E35" s="76">
        <v>119.11</v>
      </c>
      <c r="F35" s="66">
        <f t="shared" si="0"/>
        <v>119.15</v>
      </c>
      <c r="G35" s="66">
        <f t="shared" si="1"/>
        <v>11.92</v>
      </c>
      <c r="H35" s="66">
        <f t="shared" si="2"/>
        <v>131.07</v>
      </c>
      <c r="I35" s="77"/>
    </row>
    <row r="36" spans="1:9" ht="12.75" customHeight="1" x14ac:dyDescent="0.2">
      <c r="A36" s="75" t="s">
        <v>7</v>
      </c>
      <c r="B36" s="75" t="s">
        <v>9</v>
      </c>
      <c r="C36" s="75" t="s">
        <v>18</v>
      </c>
      <c r="D36" s="74" t="s">
        <v>1498</v>
      </c>
      <c r="E36" s="76">
        <v>119.11</v>
      </c>
      <c r="F36" s="66">
        <f t="shared" si="0"/>
        <v>119.15</v>
      </c>
      <c r="G36" s="66">
        <f t="shared" si="1"/>
        <v>11.92</v>
      </c>
      <c r="H36" s="66">
        <f t="shared" si="2"/>
        <v>131.07</v>
      </c>
      <c r="I36" s="77"/>
    </row>
    <row r="37" spans="1:9" ht="12.75" customHeight="1" x14ac:dyDescent="0.2">
      <c r="A37" s="75" t="s">
        <v>7</v>
      </c>
      <c r="B37" s="75" t="s">
        <v>9</v>
      </c>
      <c r="C37" s="75" t="s">
        <v>18</v>
      </c>
      <c r="D37" s="74" t="s">
        <v>566</v>
      </c>
      <c r="E37" s="76">
        <v>215.54</v>
      </c>
      <c r="F37" s="66">
        <f t="shared" si="0"/>
        <v>215.55</v>
      </c>
      <c r="G37" s="66">
        <f t="shared" si="1"/>
        <v>21.56</v>
      </c>
      <c r="H37" s="66">
        <f t="shared" si="2"/>
        <v>237.11</v>
      </c>
      <c r="I37" s="77"/>
    </row>
    <row r="38" spans="1:9" ht="12.75" customHeight="1" x14ac:dyDescent="0.2">
      <c r="A38" s="75" t="s">
        <v>7</v>
      </c>
      <c r="B38" s="75" t="s">
        <v>9</v>
      </c>
      <c r="C38" s="75" t="s">
        <v>18</v>
      </c>
      <c r="D38" s="74" t="s">
        <v>567</v>
      </c>
      <c r="E38" s="76">
        <v>172.43</v>
      </c>
      <c r="F38" s="66">
        <f t="shared" si="0"/>
        <v>172.45000000000002</v>
      </c>
      <c r="G38" s="66">
        <f t="shared" si="1"/>
        <v>17.25</v>
      </c>
      <c r="H38" s="66">
        <f t="shared" si="2"/>
        <v>189.70000000000002</v>
      </c>
      <c r="I38" s="77"/>
    </row>
    <row r="39" spans="1:9" ht="12.75" customHeight="1" x14ac:dyDescent="0.2">
      <c r="A39" s="75" t="s">
        <v>7</v>
      </c>
      <c r="B39" s="75" t="s">
        <v>9</v>
      </c>
      <c r="C39" s="75" t="s">
        <v>20</v>
      </c>
      <c r="D39" s="74" t="s">
        <v>568</v>
      </c>
      <c r="E39" s="76">
        <v>164.9</v>
      </c>
      <c r="F39" s="66">
        <f t="shared" si="0"/>
        <v>164.9</v>
      </c>
      <c r="G39" s="66">
        <f t="shared" si="1"/>
        <v>16.489999999999998</v>
      </c>
      <c r="H39" s="66">
        <f t="shared" si="2"/>
        <v>181.39000000000001</v>
      </c>
      <c r="I39" s="77"/>
    </row>
    <row r="40" spans="1:9" ht="12.75" customHeight="1" x14ac:dyDescent="0.2">
      <c r="A40" s="75" t="s">
        <v>7</v>
      </c>
      <c r="B40" s="75" t="s">
        <v>9</v>
      </c>
      <c r="C40" s="75" t="s">
        <v>20</v>
      </c>
      <c r="D40" s="74" t="s">
        <v>1499</v>
      </c>
      <c r="E40" s="76">
        <v>164.9</v>
      </c>
      <c r="F40" s="66">
        <f t="shared" si="0"/>
        <v>164.9</v>
      </c>
      <c r="G40" s="66">
        <f t="shared" si="1"/>
        <v>16.489999999999998</v>
      </c>
      <c r="H40" s="66">
        <f t="shared" si="2"/>
        <v>181.39000000000001</v>
      </c>
      <c r="I40" s="77"/>
    </row>
    <row r="41" spans="1:9" ht="12.75" customHeight="1" x14ac:dyDescent="0.2">
      <c r="A41" s="75" t="s">
        <v>7</v>
      </c>
      <c r="B41" s="75" t="s">
        <v>9</v>
      </c>
      <c r="C41" s="75" t="s">
        <v>20</v>
      </c>
      <c r="D41" s="74" t="s">
        <v>569</v>
      </c>
      <c r="E41" s="76">
        <v>128.62</v>
      </c>
      <c r="F41" s="66">
        <f t="shared" si="0"/>
        <v>128.65</v>
      </c>
      <c r="G41" s="66">
        <f t="shared" si="1"/>
        <v>12.87</v>
      </c>
      <c r="H41" s="66">
        <f t="shared" si="2"/>
        <v>141.52000000000001</v>
      </c>
      <c r="I41" s="77"/>
    </row>
    <row r="42" spans="1:9" ht="12.75" customHeight="1" x14ac:dyDescent="0.2">
      <c r="A42" s="75" t="s">
        <v>7</v>
      </c>
      <c r="B42" s="75" t="s">
        <v>9</v>
      </c>
      <c r="C42" s="75" t="s">
        <v>20</v>
      </c>
      <c r="D42" s="74" t="s">
        <v>1500</v>
      </c>
      <c r="E42" s="76">
        <v>128.62</v>
      </c>
      <c r="F42" s="66">
        <f t="shared" si="0"/>
        <v>128.65</v>
      </c>
      <c r="G42" s="66">
        <f t="shared" si="1"/>
        <v>12.87</v>
      </c>
      <c r="H42" s="66">
        <f t="shared" si="2"/>
        <v>141.52000000000001</v>
      </c>
      <c r="I42" s="77"/>
    </row>
    <row r="43" spans="1:9" ht="12.75" customHeight="1" x14ac:dyDescent="0.2">
      <c r="A43" s="75" t="s">
        <v>7</v>
      </c>
      <c r="B43" s="75" t="s">
        <v>9</v>
      </c>
      <c r="C43" s="75" t="s">
        <v>20</v>
      </c>
      <c r="D43" s="74" t="s">
        <v>570</v>
      </c>
      <c r="E43" s="76">
        <v>164.9</v>
      </c>
      <c r="F43" s="66">
        <f t="shared" si="0"/>
        <v>164.9</v>
      </c>
      <c r="G43" s="66">
        <f t="shared" si="1"/>
        <v>16.489999999999998</v>
      </c>
      <c r="H43" s="66">
        <f t="shared" si="2"/>
        <v>181.39000000000001</v>
      </c>
      <c r="I43" s="77"/>
    </row>
    <row r="44" spans="1:9" ht="12.75" customHeight="1" x14ac:dyDescent="0.2">
      <c r="A44" s="75" t="s">
        <v>7</v>
      </c>
      <c r="B44" s="75" t="s">
        <v>9</v>
      </c>
      <c r="C44" s="75" t="s">
        <v>20</v>
      </c>
      <c r="D44" s="74" t="s">
        <v>1501</v>
      </c>
      <c r="E44" s="76">
        <v>164.9</v>
      </c>
      <c r="F44" s="66">
        <f t="shared" si="0"/>
        <v>164.9</v>
      </c>
      <c r="G44" s="66">
        <f t="shared" si="1"/>
        <v>16.489999999999998</v>
      </c>
      <c r="H44" s="66">
        <f t="shared" si="2"/>
        <v>181.39000000000001</v>
      </c>
      <c r="I44" s="77"/>
    </row>
    <row r="45" spans="1:9" ht="12.75" customHeight="1" x14ac:dyDescent="0.2">
      <c r="A45" s="75" t="s">
        <v>7</v>
      </c>
      <c r="B45" s="75" t="s">
        <v>9</v>
      </c>
      <c r="C45" s="75" t="s">
        <v>20</v>
      </c>
      <c r="D45" s="74" t="s">
        <v>571</v>
      </c>
      <c r="E45" s="76">
        <v>128.62</v>
      </c>
      <c r="F45" s="66">
        <f t="shared" si="0"/>
        <v>128.65</v>
      </c>
      <c r="G45" s="66">
        <f t="shared" si="1"/>
        <v>12.87</v>
      </c>
      <c r="H45" s="66">
        <f t="shared" si="2"/>
        <v>141.52000000000001</v>
      </c>
      <c r="I45" s="77"/>
    </row>
    <row r="46" spans="1:9" ht="12.75" customHeight="1" x14ac:dyDescent="0.2">
      <c r="A46" s="75" t="s">
        <v>7</v>
      </c>
      <c r="B46" s="75" t="s">
        <v>9</v>
      </c>
      <c r="C46" s="75" t="s">
        <v>20</v>
      </c>
      <c r="D46" s="74" t="s">
        <v>1502</v>
      </c>
      <c r="E46" s="76">
        <v>128.62</v>
      </c>
      <c r="F46" s="66">
        <f t="shared" si="0"/>
        <v>128.65</v>
      </c>
      <c r="G46" s="66">
        <f t="shared" si="1"/>
        <v>12.87</v>
      </c>
      <c r="H46" s="66">
        <f t="shared" si="2"/>
        <v>141.52000000000001</v>
      </c>
      <c r="I46" s="77"/>
    </row>
    <row r="47" spans="1:9" ht="12.75" customHeight="1" x14ac:dyDescent="0.2">
      <c r="A47" s="75" t="s">
        <v>7</v>
      </c>
      <c r="B47" s="75" t="s">
        <v>9</v>
      </c>
      <c r="C47" s="75" t="s">
        <v>20</v>
      </c>
      <c r="D47" s="74" t="s">
        <v>572</v>
      </c>
      <c r="E47" s="76">
        <v>238.82</v>
      </c>
      <c r="F47" s="66">
        <f t="shared" si="0"/>
        <v>238.85000000000002</v>
      </c>
      <c r="G47" s="66">
        <f t="shared" si="1"/>
        <v>23.89</v>
      </c>
      <c r="H47" s="66">
        <f t="shared" si="2"/>
        <v>262.74</v>
      </c>
      <c r="I47" s="77"/>
    </row>
    <row r="48" spans="1:9" ht="12.75" customHeight="1" x14ac:dyDescent="0.2">
      <c r="A48" s="75" t="s">
        <v>7</v>
      </c>
      <c r="B48" s="75" t="s">
        <v>9</v>
      </c>
      <c r="C48" s="75" t="s">
        <v>20</v>
      </c>
      <c r="D48" s="74" t="s">
        <v>1503</v>
      </c>
      <c r="E48" s="76">
        <v>238.82</v>
      </c>
      <c r="F48" s="66">
        <f t="shared" si="0"/>
        <v>238.85000000000002</v>
      </c>
      <c r="G48" s="66">
        <f t="shared" si="1"/>
        <v>23.89</v>
      </c>
      <c r="H48" s="66">
        <f t="shared" si="2"/>
        <v>262.74</v>
      </c>
      <c r="I48" s="77"/>
    </row>
    <row r="49" spans="1:9" ht="12.75" customHeight="1" x14ac:dyDescent="0.2">
      <c r="A49" s="75" t="s">
        <v>7</v>
      </c>
      <c r="B49" s="75" t="s">
        <v>9</v>
      </c>
      <c r="C49" s="75" t="s">
        <v>20</v>
      </c>
      <c r="D49" s="74" t="s">
        <v>573</v>
      </c>
      <c r="E49" s="76">
        <v>179.12</v>
      </c>
      <c r="F49" s="66">
        <f t="shared" si="0"/>
        <v>179.15</v>
      </c>
      <c r="G49" s="66">
        <f t="shared" si="1"/>
        <v>17.920000000000002</v>
      </c>
      <c r="H49" s="66">
        <f t="shared" si="2"/>
        <v>197.07</v>
      </c>
      <c r="I49" s="77"/>
    </row>
    <row r="50" spans="1:9" ht="12.75" customHeight="1" x14ac:dyDescent="0.2">
      <c r="A50" s="75" t="s">
        <v>7</v>
      </c>
      <c r="B50" s="75" t="s">
        <v>9</v>
      </c>
      <c r="C50" s="75" t="s">
        <v>20</v>
      </c>
      <c r="D50" s="74" t="s">
        <v>1504</v>
      </c>
      <c r="E50" s="76">
        <v>179.12</v>
      </c>
      <c r="F50" s="66">
        <f t="shared" si="0"/>
        <v>179.15</v>
      </c>
      <c r="G50" s="66">
        <f t="shared" si="1"/>
        <v>17.920000000000002</v>
      </c>
      <c r="H50" s="66">
        <f t="shared" si="2"/>
        <v>197.07</v>
      </c>
      <c r="I50" s="77"/>
    </row>
    <row r="51" spans="1:9" ht="12.75" customHeight="1" x14ac:dyDescent="0.2">
      <c r="A51" s="75" t="s">
        <v>7</v>
      </c>
      <c r="B51" s="75" t="s">
        <v>9</v>
      </c>
      <c r="C51" s="75" t="s">
        <v>20</v>
      </c>
      <c r="D51" s="74" t="s">
        <v>574</v>
      </c>
      <c r="E51" s="76">
        <v>324.11580736990834</v>
      </c>
      <c r="F51" s="66">
        <f t="shared" si="0"/>
        <v>324.15000000000003</v>
      </c>
      <c r="G51" s="66">
        <f t="shared" si="1"/>
        <v>32.42</v>
      </c>
      <c r="H51" s="66">
        <f>+G51+F51</f>
        <v>356.57000000000005</v>
      </c>
      <c r="I51" s="77"/>
    </row>
    <row r="52" spans="1:9" ht="12.75" customHeight="1" x14ac:dyDescent="0.2">
      <c r="A52" s="75" t="s">
        <v>7</v>
      </c>
      <c r="B52" s="75" t="s">
        <v>9</v>
      </c>
      <c r="C52" s="75" t="s">
        <v>20</v>
      </c>
      <c r="D52" s="74" t="s">
        <v>575</v>
      </c>
      <c r="E52" s="76">
        <v>259.29264589592668</v>
      </c>
      <c r="F52" s="66">
        <f t="shared" si="0"/>
        <v>259.3</v>
      </c>
      <c r="G52" s="66">
        <f t="shared" si="1"/>
        <v>25.93</v>
      </c>
      <c r="H52" s="66">
        <f t="shared" si="2"/>
        <v>285.23</v>
      </c>
      <c r="I52" s="77"/>
    </row>
    <row r="53" spans="1:9" ht="12.75" customHeight="1" x14ac:dyDescent="0.2">
      <c r="A53" s="75" t="s">
        <v>7</v>
      </c>
      <c r="B53" s="75" t="s">
        <v>9</v>
      </c>
      <c r="C53" s="75" t="s">
        <v>22</v>
      </c>
      <c r="D53" s="74" t="s">
        <v>576</v>
      </c>
      <c r="E53" s="76">
        <v>59.71</v>
      </c>
      <c r="F53" s="66">
        <f t="shared" si="0"/>
        <v>59.75</v>
      </c>
      <c r="G53" s="66">
        <f t="shared" si="1"/>
        <v>5.98</v>
      </c>
      <c r="H53" s="66">
        <f t="shared" si="2"/>
        <v>65.73</v>
      </c>
      <c r="I53" s="77"/>
    </row>
    <row r="54" spans="1:9" ht="12.75" customHeight="1" x14ac:dyDescent="0.2">
      <c r="A54" s="75" t="s">
        <v>7</v>
      </c>
      <c r="B54" s="75" t="s">
        <v>9</v>
      </c>
      <c r="C54" s="75" t="s">
        <v>22</v>
      </c>
      <c r="D54" s="74" t="s">
        <v>577</v>
      </c>
      <c r="E54" s="76">
        <v>59.71</v>
      </c>
      <c r="F54" s="66">
        <f t="shared" si="0"/>
        <v>59.75</v>
      </c>
      <c r="G54" s="66">
        <f t="shared" si="1"/>
        <v>5.98</v>
      </c>
      <c r="H54" s="66">
        <f t="shared" si="2"/>
        <v>65.73</v>
      </c>
      <c r="I54" s="77"/>
    </row>
    <row r="55" spans="1:9" ht="12.75" customHeight="1" x14ac:dyDescent="0.2">
      <c r="A55" s="81" t="s">
        <v>7</v>
      </c>
      <c r="B55" s="81" t="s">
        <v>9</v>
      </c>
      <c r="C55" s="81" t="s">
        <v>24</v>
      </c>
      <c r="D55" s="73" t="s">
        <v>578</v>
      </c>
      <c r="E55" s="76">
        <v>0</v>
      </c>
      <c r="F55" s="49">
        <f t="shared" si="0"/>
        <v>0</v>
      </c>
      <c r="G55" s="49">
        <f t="shared" si="1"/>
        <v>0</v>
      </c>
      <c r="H55" s="49">
        <f t="shared" si="2"/>
        <v>0</v>
      </c>
      <c r="I55" s="56" t="s">
        <v>1629</v>
      </c>
    </row>
    <row r="56" spans="1:9" ht="12.75" customHeight="1" x14ac:dyDescent="0.2">
      <c r="A56" s="75" t="s">
        <v>7</v>
      </c>
      <c r="B56" s="75" t="s">
        <v>9</v>
      </c>
      <c r="C56" s="75" t="s">
        <v>24</v>
      </c>
      <c r="D56" s="74" t="s">
        <v>579</v>
      </c>
      <c r="E56" s="76">
        <v>0</v>
      </c>
      <c r="F56" s="49">
        <f t="shared" si="0"/>
        <v>0</v>
      </c>
      <c r="G56" s="49">
        <f t="shared" ref="G56" si="3">ROUND((+F56*0.1),2)</f>
        <v>0</v>
      </c>
      <c r="H56" s="49">
        <f t="shared" ref="H56" si="4">+G56+F56</f>
        <v>0</v>
      </c>
      <c r="I56" s="56" t="s">
        <v>1629</v>
      </c>
    </row>
    <row r="57" spans="1:9" ht="12.75" customHeight="1" x14ac:dyDescent="0.2">
      <c r="A57" s="75" t="s">
        <v>7</v>
      </c>
      <c r="B57" s="75" t="s">
        <v>29</v>
      </c>
      <c r="C57" s="75" t="s">
        <v>31</v>
      </c>
      <c r="D57" s="74" t="s">
        <v>580</v>
      </c>
      <c r="E57" s="76">
        <v>142.16</v>
      </c>
      <c r="F57" s="49">
        <f t="shared" si="0"/>
        <v>142.20000000000002</v>
      </c>
      <c r="G57" s="49">
        <f t="shared" si="1"/>
        <v>14.22</v>
      </c>
      <c r="H57" s="49">
        <f t="shared" si="2"/>
        <v>156.42000000000002</v>
      </c>
    </row>
    <row r="58" spans="1:9" ht="12.75" customHeight="1" x14ac:dyDescent="0.2">
      <c r="A58" s="75" t="s">
        <v>7</v>
      </c>
      <c r="B58" s="75" t="s">
        <v>29</v>
      </c>
      <c r="C58" s="75" t="s">
        <v>31</v>
      </c>
      <c r="D58" s="74" t="s">
        <v>1505</v>
      </c>
      <c r="E58" s="76">
        <v>142.16</v>
      </c>
      <c r="F58" s="49">
        <f t="shared" si="0"/>
        <v>142.20000000000002</v>
      </c>
      <c r="G58" s="49">
        <f t="shared" ref="G58" si="5">ROUND((+F58*0.1),2)</f>
        <v>14.22</v>
      </c>
      <c r="H58" s="49">
        <f t="shared" ref="H58" si="6">+G58+F58</f>
        <v>156.42000000000002</v>
      </c>
    </row>
    <row r="59" spans="1:9" ht="12.75" customHeight="1" x14ac:dyDescent="0.2">
      <c r="A59" s="75" t="s">
        <v>7</v>
      </c>
      <c r="B59" s="75" t="s">
        <v>29</v>
      </c>
      <c r="C59" s="75" t="s">
        <v>31</v>
      </c>
      <c r="D59" s="74" t="s">
        <v>581</v>
      </c>
      <c r="E59" s="76">
        <v>71.08</v>
      </c>
      <c r="F59" s="49">
        <f t="shared" si="0"/>
        <v>71.100000000000009</v>
      </c>
      <c r="G59" s="49">
        <f t="shared" si="1"/>
        <v>7.11</v>
      </c>
      <c r="H59" s="49">
        <f t="shared" si="2"/>
        <v>78.210000000000008</v>
      </c>
    </row>
    <row r="60" spans="1:9" ht="12.75" customHeight="1" x14ac:dyDescent="0.2">
      <c r="A60" s="75" t="s">
        <v>7</v>
      </c>
      <c r="B60" s="75" t="s">
        <v>29</v>
      </c>
      <c r="C60" s="75" t="s">
        <v>31</v>
      </c>
      <c r="D60" s="74" t="s">
        <v>1506</v>
      </c>
      <c r="E60" s="76">
        <v>71.08</v>
      </c>
      <c r="F60" s="49">
        <f t="shared" si="0"/>
        <v>71.100000000000009</v>
      </c>
      <c r="G60" s="49">
        <f t="shared" ref="G60" si="7">ROUND((+F60*0.1),2)</f>
        <v>7.11</v>
      </c>
      <c r="H60" s="49">
        <f t="shared" ref="H60" si="8">+G60+F60</f>
        <v>78.210000000000008</v>
      </c>
    </row>
    <row r="61" spans="1:9" ht="12.75" customHeight="1" x14ac:dyDescent="0.2">
      <c r="A61" s="75" t="s">
        <v>7</v>
      </c>
      <c r="B61" s="75" t="s">
        <v>29</v>
      </c>
      <c r="C61" s="75" t="s">
        <v>33</v>
      </c>
      <c r="D61" s="74" t="s">
        <v>582</v>
      </c>
      <c r="E61" s="76">
        <v>177.7</v>
      </c>
      <c r="F61" s="49">
        <f t="shared" si="0"/>
        <v>177.70000000000002</v>
      </c>
      <c r="G61" s="49">
        <f t="shared" si="1"/>
        <v>17.77</v>
      </c>
      <c r="H61" s="49">
        <f t="shared" si="2"/>
        <v>195.47000000000003</v>
      </c>
    </row>
    <row r="62" spans="1:9" ht="12.75" customHeight="1" x14ac:dyDescent="0.2">
      <c r="A62" s="75" t="s">
        <v>7</v>
      </c>
      <c r="B62" s="75" t="s">
        <v>29</v>
      </c>
      <c r="C62" s="75" t="s">
        <v>33</v>
      </c>
      <c r="D62" s="74" t="s">
        <v>1507</v>
      </c>
      <c r="E62" s="76">
        <v>177.7</v>
      </c>
      <c r="F62" s="49">
        <f t="shared" si="0"/>
        <v>177.70000000000002</v>
      </c>
      <c r="G62" s="49">
        <f t="shared" ref="G62" si="9">ROUND((+F62*0.1),2)</f>
        <v>17.77</v>
      </c>
      <c r="H62" s="49">
        <f t="shared" ref="H62" si="10">+G62+F62</f>
        <v>195.47000000000003</v>
      </c>
    </row>
    <row r="63" spans="1:9" ht="12.75" customHeight="1" x14ac:dyDescent="0.2">
      <c r="A63" s="75" t="s">
        <v>7</v>
      </c>
      <c r="B63" s="75" t="s">
        <v>29</v>
      </c>
      <c r="C63" s="75" t="s">
        <v>33</v>
      </c>
      <c r="D63" s="74" t="s">
        <v>583</v>
      </c>
      <c r="E63" s="76">
        <v>88.85</v>
      </c>
      <c r="F63" s="49">
        <f t="shared" si="0"/>
        <v>88.850000000000009</v>
      </c>
      <c r="G63" s="49">
        <f t="shared" si="1"/>
        <v>8.89</v>
      </c>
      <c r="H63" s="49">
        <f t="shared" si="2"/>
        <v>97.740000000000009</v>
      </c>
    </row>
    <row r="64" spans="1:9" ht="12.75" customHeight="1" x14ac:dyDescent="0.2">
      <c r="A64" s="75" t="s">
        <v>7</v>
      </c>
      <c r="B64" s="75" t="s">
        <v>29</v>
      </c>
      <c r="C64" s="75" t="s">
        <v>33</v>
      </c>
      <c r="D64" s="74" t="s">
        <v>1508</v>
      </c>
      <c r="E64" s="76">
        <v>88.85</v>
      </c>
      <c r="F64" s="49">
        <f t="shared" si="0"/>
        <v>88.850000000000009</v>
      </c>
      <c r="G64" s="49">
        <f t="shared" ref="G64" si="11">ROUND((+F64*0.1),2)</f>
        <v>8.89</v>
      </c>
      <c r="H64" s="49">
        <f t="shared" ref="H64" si="12">+G64+F64</f>
        <v>97.740000000000009</v>
      </c>
    </row>
    <row r="65" spans="1:8" ht="12.75" customHeight="1" x14ac:dyDescent="0.2">
      <c r="A65" s="75" t="s">
        <v>7</v>
      </c>
      <c r="B65" s="75" t="s">
        <v>29</v>
      </c>
      <c r="C65" s="75" t="s">
        <v>34</v>
      </c>
      <c r="D65" s="74" t="s">
        <v>584</v>
      </c>
      <c r="E65" s="76">
        <v>189.07</v>
      </c>
      <c r="F65" s="49">
        <f t="shared" si="0"/>
        <v>189.10000000000002</v>
      </c>
      <c r="G65" s="49">
        <f t="shared" si="1"/>
        <v>18.91</v>
      </c>
      <c r="H65" s="49">
        <f t="shared" si="2"/>
        <v>208.01000000000002</v>
      </c>
    </row>
    <row r="66" spans="1:8" ht="12.75" customHeight="1" x14ac:dyDescent="0.2">
      <c r="A66" s="75" t="s">
        <v>7</v>
      </c>
      <c r="B66" s="75" t="s">
        <v>29</v>
      </c>
      <c r="C66" s="75" t="s">
        <v>34</v>
      </c>
      <c r="D66" s="74" t="s">
        <v>1509</v>
      </c>
      <c r="E66" s="76">
        <v>189.07</v>
      </c>
      <c r="F66" s="49">
        <f t="shared" si="0"/>
        <v>189.10000000000002</v>
      </c>
      <c r="G66" s="49">
        <f t="shared" ref="G66" si="13">ROUND((+F66*0.1),2)</f>
        <v>18.91</v>
      </c>
      <c r="H66" s="49">
        <f t="shared" ref="H66" si="14">+G66+F66</f>
        <v>208.01000000000002</v>
      </c>
    </row>
    <row r="67" spans="1:8" ht="12.75" customHeight="1" x14ac:dyDescent="0.2">
      <c r="A67" s="75" t="s">
        <v>7</v>
      </c>
      <c r="B67" s="75" t="s">
        <v>29</v>
      </c>
      <c r="C67" s="75" t="s">
        <v>34</v>
      </c>
      <c r="D67" s="74" t="s">
        <v>585</v>
      </c>
      <c r="E67" s="76">
        <v>94.53</v>
      </c>
      <c r="F67" s="49">
        <f t="shared" ref="F67:F130" si="15">CEILING(TRUNC(+E67*F$2,2),0.05)</f>
        <v>94.550000000000011</v>
      </c>
      <c r="G67" s="49">
        <f t="shared" si="1"/>
        <v>9.4600000000000009</v>
      </c>
      <c r="H67" s="49">
        <f t="shared" si="2"/>
        <v>104.01000000000002</v>
      </c>
    </row>
    <row r="68" spans="1:8" ht="12.75" customHeight="1" x14ac:dyDescent="0.2">
      <c r="A68" s="75" t="s">
        <v>7</v>
      </c>
      <c r="B68" s="75" t="s">
        <v>29</v>
      </c>
      <c r="C68" s="75" t="s">
        <v>34</v>
      </c>
      <c r="D68" s="74" t="s">
        <v>1510</v>
      </c>
      <c r="E68" s="76">
        <v>94.53</v>
      </c>
      <c r="F68" s="49">
        <f t="shared" si="15"/>
        <v>94.550000000000011</v>
      </c>
      <c r="G68" s="49">
        <f t="shared" ref="G68" si="16">ROUND((+F68*0.1),2)</f>
        <v>9.4600000000000009</v>
      </c>
      <c r="H68" s="49">
        <f t="shared" ref="H68" si="17">+G68+F68</f>
        <v>104.01000000000002</v>
      </c>
    </row>
    <row r="69" spans="1:8" ht="12.75" customHeight="1" x14ac:dyDescent="0.2">
      <c r="A69" s="75" t="s">
        <v>7</v>
      </c>
      <c r="B69" s="75" t="s">
        <v>29</v>
      </c>
      <c r="C69" s="75" t="s">
        <v>35</v>
      </c>
      <c r="D69" s="74" t="s">
        <v>586</v>
      </c>
      <c r="E69" s="76">
        <v>284.31</v>
      </c>
      <c r="F69" s="49">
        <f t="shared" si="15"/>
        <v>284.35000000000002</v>
      </c>
      <c r="G69" s="49">
        <f t="shared" si="1"/>
        <v>28.44</v>
      </c>
      <c r="H69" s="49">
        <f t="shared" si="2"/>
        <v>312.79000000000002</v>
      </c>
    </row>
    <row r="70" spans="1:8" ht="12.75" customHeight="1" x14ac:dyDescent="0.2">
      <c r="A70" s="75" t="s">
        <v>7</v>
      </c>
      <c r="B70" s="75" t="s">
        <v>29</v>
      </c>
      <c r="C70" s="75" t="s">
        <v>35</v>
      </c>
      <c r="D70" s="74" t="s">
        <v>1511</v>
      </c>
      <c r="E70" s="76">
        <v>284.31</v>
      </c>
      <c r="F70" s="49">
        <f t="shared" si="15"/>
        <v>284.35000000000002</v>
      </c>
      <c r="G70" s="49">
        <f t="shared" ref="G70" si="18">ROUND((+F70*0.1),2)</f>
        <v>28.44</v>
      </c>
      <c r="H70" s="49">
        <f t="shared" ref="H70" si="19">+G70+F70</f>
        <v>312.79000000000002</v>
      </c>
    </row>
    <row r="71" spans="1:8" ht="12.75" customHeight="1" x14ac:dyDescent="0.2">
      <c r="A71" s="75" t="s">
        <v>7</v>
      </c>
      <c r="B71" s="75" t="s">
        <v>29</v>
      </c>
      <c r="C71" s="75" t="s">
        <v>35</v>
      </c>
      <c r="D71" s="74" t="s">
        <v>587</v>
      </c>
      <c r="E71" s="76">
        <v>142.16</v>
      </c>
      <c r="F71" s="49">
        <f t="shared" si="15"/>
        <v>142.20000000000002</v>
      </c>
      <c r="G71" s="49">
        <f t="shared" si="1"/>
        <v>14.22</v>
      </c>
      <c r="H71" s="49">
        <f t="shared" si="2"/>
        <v>156.42000000000002</v>
      </c>
    </row>
    <row r="72" spans="1:8" ht="12.75" customHeight="1" x14ac:dyDescent="0.2">
      <c r="A72" s="75" t="s">
        <v>7</v>
      </c>
      <c r="B72" s="75" t="s">
        <v>29</v>
      </c>
      <c r="C72" s="75" t="s">
        <v>35</v>
      </c>
      <c r="D72" s="74" t="s">
        <v>1512</v>
      </c>
      <c r="E72" s="76">
        <v>142.16</v>
      </c>
      <c r="F72" s="49">
        <f t="shared" si="15"/>
        <v>142.20000000000002</v>
      </c>
      <c r="G72" s="49">
        <f t="shared" ref="G72" si="20">ROUND((+F72*0.1),2)</f>
        <v>14.22</v>
      </c>
      <c r="H72" s="49">
        <f t="shared" ref="H72" si="21">+G72+F72</f>
        <v>156.42000000000002</v>
      </c>
    </row>
    <row r="73" spans="1:8" ht="12.75" customHeight="1" x14ac:dyDescent="0.2">
      <c r="A73" s="75" t="s">
        <v>7</v>
      </c>
      <c r="B73" s="75" t="s">
        <v>36</v>
      </c>
      <c r="C73" s="75" t="s">
        <v>37</v>
      </c>
      <c r="D73" s="74" t="s">
        <v>1484</v>
      </c>
      <c r="E73" s="76">
        <v>220.46660999999997</v>
      </c>
      <c r="F73" s="49">
        <f t="shared" si="15"/>
        <v>220.5</v>
      </c>
      <c r="G73" s="49">
        <f t="shared" ref="G73" si="22">ROUND((+F73*0.1),2)</f>
        <v>22.05</v>
      </c>
      <c r="H73" s="49">
        <f t="shared" ref="H73" si="23">+G73+F73</f>
        <v>242.55</v>
      </c>
    </row>
    <row r="74" spans="1:8" ht="12.75" customHeight="1" x14ac:dyDescent="0.2">
      <c r="A74" s="75" t="s">
        <v>7</v>
      </c>
      <c r="B74" s="75" t="s">
        <v>36</v>
      </c>
      <c r="C74" s="75" t="s">
        <v>37</v>
      </c>
      <c r="D74" s="74" t="s">
        <v>1107</v>
      </c>
      <c r="E74" s="76">
        <v>62.811</v>
      </c>
      <c r="F74" s="49">
        <f t="shared" si="15"/>
        <v>62.85</v>
      </c>
      <c r="G74" s="49">
        <f t="shared" si="1"/>
        <v>6.29</v>
      </c>
      <c r="H74" s="49">
        <f t="shared" si="2"/>
        <v>69.14</v>
      </c>
    </row>
    <row r="75" spans="1:8" ht="12.75" customHeight="1" x14ac:dyDescent="0.2">
      <c r="A75" s="75" t="s">
        <v>7</v>
      </c>
      <c r="B75" s="75" t="s">
        <v>36</v>
      </c>
      <c r="C75" s="75" t="s">
        <v>37</v>
      </c>
      <c r="D75" s="74" t="s">
        <v>1485</v>
      </c>
      <c r="E75" s="76">
        <v>110.33798999999999</v>
      </c>
      <c r="F75" s="49">
        <f t="shared" si="15"/>
        <v>110.35000000000001</v>
      </c>
      <c r="G75" s="49">
        <f t="shared" ref="G75" si="24">ROUND((+F75*0.1),2)</f>
        <v>11.04</v>
      </c>
      <c r="H75" s="49">
        <f t="shared" ref="H75" si="25">+G75+F75</f>
        <v>121.39000000000001</v>
      </c>
    </row>
    <row r="76" spans="1:8" ht="12.75" customHeight="1" x14ac:dyDescent="0.2">
      <c r="A76" s="75" t="s">
        <v>7</v>
      </c>
      <c r="B76" s="75" t="s">
        <v>36</v>
      </c>
      <c r="C76" s="75" t="s">
        <v>37</v>
      </c>
      <c r="D76" s="74" t="s">
        <v>1106</v>
      </c>
      <c r="E76" s="76">
        <v>110.33798999999999</v>
      </c>
      <c r="F76" s="49">
        <f t="shared" si="15"/>
        <v>110.35000000000001</v>
      </c>
      <c r="G76" s="49">
        <f t="shared" si="1"/>
        <v>11.04</v>
      </c>
      <c r="H76" s="49">
        <f t="shared" si="2"/>
        <v>121.39000000000001</v>
      </c>
    </row>
    <row r="77" spans="1:8" ht="12.75" customHeight="1" x14ac:dyDescent="0.2">
      <c r="A77" s="75" t="s">
        <v>7</v>
      </c>
      <c r="B77" s="75" t="s">
        <v>36</v>
      </c>
      <c r="C77" s="75" t="s">
        <v>37</v>
      </c>
      <c r="D77" s="74" t="s">
        <v>1486</v>
      </c>
      <c r="E77" s="76">
        <v>62.811</v>
      </c>
      <c r="F77" s="49">
        <f t="shared" si="15"/>
        <v>62.85</v>
      </c>
      <c r="G77" s="49">
        <f t="shared" ref="G77" si="26">ROUND((+F77*0.1),2)</f>
        <v>6.29</v>
      </c>
      <c r="H77" s="49">
        <f t="shared" ref="H77" si="27">+G77+F77</f>
        <v>69.14</v>
      </c>
    </row>
    <row r="78" spans="1:8" ht="12.75" customHeight="1" x14ac:dyDescent="0.2">
      <c r="A78" s="75" t="s">
        <v>7</v>
      </c>
      <c r="B78" s="75" t="s">
        <v>36</v>
      </c>
      <c r="C78" s="75" t="s">
        <v>37</v>
      </c>
      <c r="D78" s="74" t="s">
        <v>1105</v>
      </c>
      <c r="E78" s="76">
        <v>62.811</v>
      </c>
      <c r="F78" s="49">
        <f t="shared" si="15"/>
        <v>62.85</v>
      </c>
      <c r="G78" s="49">
        <f t="shared" si="1"/>
        <v>6.29</v>
      </c>
      <c r="H78" s="49">
        <f t="shared" si="2"/>
        <v>69.14</v>
      </c>
    </row>
    <row r="79" spans="1:8" ht="12.75" customHeight="1" x14ac:dyDescent="0.2">
      <c r="A79" s="75" t="s">
        <v>7</v>
      </c>
      <c r="B79" s="75" t="s">
        <v>36</v>
      </c>
      <c r="C79" s="75" t="s">
        <v>37</v>
      </c>
      <c r="D79" s="74" t="s">
        <v>588</v>
      </c>
      <c r="E79" s="76">
        <v>385.58974999999998</v>
      </c>
      <c r="F79" s="49">
        <f t="shared" si="15"/>
        <v>385.6</v>
      </c>
      <c r="G79" s="49">
        <f t="shared" si="1"/>
        <v>38.56</v>
      </c>
      <c r="H79" s="49">
        <f t="shared" si="2"/>
        <v>424.16</v>
      </c>
    </row>
    <row r="80" spans="1:8" ht="12.75" customHeight="1" x14ac:dyDescent="0.2">
      <c r="A80" s="75" t="s">
        <v>7</v>
      </c>
      <c r="B80" s="75" t="s">
        <v>36</v>
      </c>
      <c r="C80" s="75" t="s">
        <v>37</v>
      </c>
      <c r="D80" s="74" t="s">
        <v>589</v>
      </c>
      <c r="E80" s="76">
        <v>193.03914</v>
      </c>
      <c r="F80" s="49">
        <f t="shared" si="15"/>
        <v>193.05</v>
      </c>
      <c r="G80" s="49">
        <f t="shared" si="1"/>
        <v>19.309999999999999</v>
      </c>
      <c r="H80" s="49">
        <f t="shared" si="2"/>
        <v>212.36</v>
      </c>
    </row>
    <row r="81" spans="1:8" ht="12.75" customHeight="1" x14ac:dyDescent="0.2">
      <c r="A81" s="75" t="s">
        <v>7</v>
      </c>
      <c r="B81" s="75" t="s">
        <v>36</v>
      </c>
      <c r="C81" s="75" t="s">
        <v>40</v>
      </c>
      <c r="D81" s="74" t="s">
        <v>590</v>
      </c>
      <c r="E81" s="76">
        <v>231</v>
      </c>
      <c r="F81" s="49">
        <f t="shared" si="15"/>
        <v>231</v>
      </c>
      <c r="G81" s="49">
        <f t="shared" si="1"/>
        <v>23.1</v>
      </c>
      <c r="H81" s="49">
        <f t="shared" si="2"/>
        <v>254.1</v>
      </c>
    </row>
    <row r="82" spans="1:8" ht="12.75" customHeight="1" x14ac:dyDescent="0.2">
      <c r="A82" s="75" t="s">
        <v>7</v>
      </c>
      <c r="B82" s="75" t="s">
        <v>36</v>
      </c>
      <c r="C82" s="75" t="s">
        <v>40</v>
      </c>
      <c r="D82" s="74" t="s">
        <v>1513</v>
      </c>
      <c r="E82" s="76">
        <v>231</v>
      </c>
      <c r="F82" s="49">
        <f t="shared" si="15"/>
        <v>231</v>
      </c>
      <c r="G82" s="49">
        <f t="shared" ref="G82" si="28">ROUND((+F82*0.1),2)</f>
        <v>23.1</v>
      </c>
      <c r="H82" s="49">
        <f t="shared" ref="H82" si="29">+G82+F82</f>
        <v>254.1</v>
      </c>
    </row>
    <row r="83" spans="1:8" ht="12.75" customHeight="1" x14ac:dyDescent="0.2">
      <c r="A83" s="75" t="s">
        <v>7</v>
      </c>
      <c r="B83" s="75" t="s">
        <v>36</v>
      </c>
      <c r="C83" s="75" t="s">
        <v>40</v>
      </c>
      <c r="D83" s="74" t="s">
        <v>591</v>
      </c>
      <c r="E83" s="76">
        <v>115.5</v>
      </c>
      <c r="F83" s="49">
        <f t="shared" si="15"/>
        <v>115.5</v>
      </c>
      <c r="G83" s="49">
        <f t="shared" si="1"/>
        <v>11.55</v>
      </c>
      <c r="H83" s="49">
        <f t="shared" si="2"/>
        <v>127.05</v>
      </c>
    </row>
    <row r="84" spans="1:8" ht="12.75" customHeight="1" x14ac:dyDescent="0.2">
      <c r="A84" s="75" t="s">
        <v>7</v>
      </c>
      <c r="B84" s="75" t="s">
        <v>36</v>
      </c>
      <c r="C84" s="75" t="s">
        <v>40</v>
      </c>
      <c r="D84" s="74" t="s">
        <v>1514</v>
      </c>
      <c r="E84" s="76">
        <v>115.5</v>
      </c>
      <c r="F84" s="49">
        <f t="shared" si="15"/>
        <v>115.5</v>
      </c>
      <c r="G84" s="49">
        <f t="shared" ref="G84" si="30">ROUND((+F84*0.1),2)</f>
        <v>11.55</v>
      </c>
      <c r="H84" s="49">
        <f t="shared" ref="H84" si="31">+G84+F84</f>
        <v>127.05</v>
      </c>
    </row>
    <row r="85" spans="1:8" ht="12.75" customHeight="1" x14ac:dyDescent="0.2">
      <c r="A85" s="75" t="s">
        <v>7</v>
      </c>
      <c r="B85" s="75" t="s">
        <v>36</v>
      </c>
      <c r="C85" s="75" t="s">
        <v>42</v>
      </c>
      <c r="D85" s="74" t="s">
        <v>592</v>
      </c>
      <c r="E85" s="76">
        <v>245.79</v>
      </c>
      <c r="F85" s="49">
        <f t="shared" si="15"/>
        <v>245.8</v>
      </c>
      <c r="G85" s="49">
        <f t="shared" si="1"/>
        <v>24.58</v>
      </c>
      <c r="H85" s="49">
        <f t="shared" si="2"/>
        <v>270.38</v>
      </c>
    </row>
    <row r="86" spans="1:8" ht="12.75" customHeight="1" x14ac:dyDescent="0.2">
      <c r="A86" s="75" t="s">
        <v>7</v>
      </c>
      <c r="B86" s="75" t="s">
        <v>36</v>
      </c>
      <c r="C86" s="75" t="s">
        <v>42</v>
      </c>
      <c r="D86" s="74" t="s">
        <v>1515</v>
      </c>
      <c r="E86" s="76">
        <v>245.79</v>
      </c>
      <c r="F86" s="49">
        <f t="shared" si="15"/>
        <v>245.8</v>
      </c>
      <c r="G86" s="49">
        <f t="shared" ref="G86" si="32">ROUND((+F86*0.1),2)</f>
        <v>24.58</v>
      </c>
      <c r="H86" s="49">
        <f t="shared" ref="H86" si="33">+G86+F86</f>
        <v>270.38</v>
      </c>
    </row>
    <row r="87" spans="1:8" ht="12.75" customHeight="1" x14ac:dyDescent="0.2">
      <c r="A87" s="75" t="s">
        <v>7</v>
      </c>
      <c r="B87" s="75" t="s">
        <v>36</v>
      </c>
      <c r="C87" s="75" t="s">
        <v>42</v>
      </c>
      <c r="D87" s="74" t="s">
        <v>593</v>
      </c>
      <c r="E87" s="76">
        <v>122.89</v>
      </c>
      <c r="F87" s="49">
        <f t="shared" si="15"/>
        <v>122.9</v>
      </c>
      <c r="G87" s="49">
        <f t="shared" si="1"/>
        <v>12.29</v>
      </c>
      <c r="H87" s="49">
        <f t="shared" si="2"/>
        <v>135.19</v>
      </c>
    </row>
    <row r="88" spans="1:8" ht="12.75" customHeight="1" x14ac:dyDescent="0.2">
      <c r="A88" s="75" t="s">
        <v>7</v>
      </c>
      <c r="B88" s="75" t="s">
        <v>36</v>
      </c>
      <c r="C88" s="75" t="s">
        <v>42</v>
      </c>
      <c r="D88" s="74" t="s">
        <v>1516</v>
      </c>
      <c r="E88" s="76">
        <v>122.89</v>
      </c>
      <c r="F88" s="49">
        <f t="shared" si="15"/>
        <v>122.9</v>
      </c>
      <c r="G88" s="49">
        <f t="shared" ref="G88" si="34">ROUND((+F88*0.1),2)</f>
        <v>12.29</v>
      </c>
      <c r="H88" s="49">
        <f t="shared" ref="H88" si="35">+G88+F88</f>
        <v>135.19</v>
      </c>
    </row>
    <row r="89" spans="1:8" ht="12.75" customHeight="1" x14ac:dyDescent="0.2">
      <c r="A89" s="75" t="s">
        <v>7</v>
      </c>
      <c r="B89" s="75" t="s">
        <v>36</v>
      </c>
      <c r="C89" s="75" t="s">
        <v>43</v>
      </c>
      <c r="D89" s="74" t="s">
        <v>594</v>
      </c>
      <c r="E89" s="76">
        <v>369.6</v>
      </c>
      <c r="F89" s="49">
        <f t="shared" si="15"/>
        <v>369.6</v>
      </c>
      <c r="G89" s="49">
        <f t="shared" si="1"/>
        <v>36.96</v>
      </c>
      <c r="H89" s="49">
        <f t="shared" si="2"/>
        <v>406.56</v>
      </c>
    </row>
    <row r="90" spans="1:8" ht="12.75" customHeight="1" x14ac:dyDescent="0.2">
      <c r="A90" s="75" t="s">
        <v>7</v>
      </c>
      <c r="B90" s="75" t="s">
        <v>36</v>
      </c>
      <c r="C90" s="75" t="s">
        <v>43</v>
      </c>
      <c r="D90" s="74" t="s">
        <v>1517</v>
      </c>
      <c r="E90" s="76">
        <v>369.6</v>
      </c>
      <c r="F90" s="49">
        <f t="shared" si="15"/>
        <v>369.6</v>
      </c>
      <c r="G90" s="49">
        <f t="shared" ref="G90" si="36">ROUND((+F90*0.1),2)</f>
        <v>36.96</v>
      </c>
      <c r="H90" s="49">
        <f t="shared" ref="H90" si="37">+G90+F90</f>
        <v>406.56</v>
      </c>
    </row>
    <row r="91" spans="1:8" ht="12.75" customHeight="1" x14ac:dyDescent="0.2">
      <c r="A91" s="75" t="s">
        <v>7</v>
      </c>
      <c r="B91" s="75" t="s">
        <v>36</v>
      </c>
      <c r="C91" s="75" t="s">
        <v>43</v>
      </c>
      <c r="D91" s="74" t="s">
        <v>595</v>
      </c>
      <c r="E91" s="76">
        <v>184.8</v>
      </c>
      <c r="F91" s="49">
        <f t="shared" si="15"/>
        <v>184.8</v>
      </c>
      <c r="G91" s="49">
        <f t="shared" si="1"/>
        <v>18.48</v>
      </c>
      <c r="H91" s="49">
        <f t="shared" si="2"/>
        <v>203.28</v>
      </c>
    </row>
    <row r="92" spans="1:8" ht="12.75" customHeight="1" x14ac:dyDescent="0.2">
      <c r="A92" s="75" t="s">
        <v>7</v>
      </c>
      <c r="B92" s="75" t="s">
        <v>36</v>
      </c>
      <c r="C92" s="75" t="s">
        <v>43</v>
      </c>
      <c r="D92" s="74" t="s">
        <v>1518</v>
      </c>
      <c r="E92" s="76">
        <v>184.8</v>
      </c>
      <c r="F92" s="49">
        <f t="shared" si="15"/>
        <v>184.8</v>
      </c>
      <c r="G92" s="49">
        <f t="shared" ref="G92" si="38">ROUND((+F92*0.1),2)</f>
        <v>18.48</v>
      </c>
      <c r="H92" s="49">
        <f t="shared" ref="H92" si="39">+G92+F92</f>
        <v>203.28</v>
      </c>
    </row>
    <row r="93" spans="1:8" ht="12.75" customHeight="1" x14ac:dyDescent="0.2">
      <c r="A93" s="75" t="s">
        <v>7</v>
      </c>
      <c r="B93" s="75" t="s">
        <v>44</v>
      </c>
      <c r="C93" s="75" t="s">
        <v>46</v>
      </c>
      <c r="D93" s="74" t="s">
        <v>596</v>
      </c>
      <c r="E93" s="76">
        <v>323.46235499999995</v>
      </c>
      <c r="F93" s="49">
        <f t="shared" si="15"/>
        <v>323.5</v>
      </c>
      <c r="G93" s="49">
        <f t="shared" si="1"/>
        <v>32.35</v>
      </c>
      <c r="H93" s="49">
        <f t="shared" si="2"/>
        <v>355.85</v>
      </c>
    </row>
    <row r="94" spans="1:8" ht="12.75" customHeight="1" x14ac:dyDescent="0.2">
      <c r="A94" s="75" t="s">
        <v>7</v>
      </c>
      <c r="B94" s="75" t="s">
        <v>44</v>
      </c>
      <c r="C94" s="75" t="s">
        <v>46</v>
      </c>
      <c r="D94" s="74" t="s">
        <v>597</v>
      </c>
      <c r="E94" s="76">
        <v>539.03312999999991</v>
      </c>
      <c r="F94" s="49">
        <f t="shared" si="15"/>
        <v>539.05000000000007</v>
      </c>
      <c r="G94" s="49">
        <f t="shared" si="1"/>
        <v>53.91</v>
      </c>
      <c r="H94" s="49">
        <f t="shared" si="2"/>
        <v>592.96</v>
      </c>
    </row>
    <row r="95" spans="1:8" ht="12.75" customHeight="1" x14ac:dyDescent="0.2">
      <c r="A95" s="75" t="s">
        <v>7</v>
      </c>
      <c r="B95" s="75" t="s">
        <v>44</v>
      </c>
      <c r="C95" s="75" t="s">
        <v>46</v>
      </c>
      <c r="D95" s="74" t="s">
        <v>598</v>
      </c>
      <c r="E95" s="76">
        <v>754.32072499999992</v>
      </c>
      <c r="F95" s="49">
        <f t="shared" si="15"/>
        <v>754.35</v>
      </c>
      <c r="G95" s="49">
        <f t="shared" si="1"/>
        <v>75.44</v>
      </c>
      <c r="H95" s="49">
        <f t="shared" si="2"/>
        <v>829.79</v>
      </c>
    </row>
    <row r="96" spans="1:8" ht="12.75" customHeight="1" x14ac:dyDescent="0.2">
      <c r="A96" s="75" t="s">
        <v>7</v>
      </c>
      <c r="B96" s="75" t="s">
        <v>44</v>
      </c>
      <c r="C96" s="75" t="s">
        <v>46</v>
      </c>
      <c r="D96" s="74" t="s">
        <v>599</v>
      </c>
      <c r="E96" s="76">
        <v>970.38706500000001</v>
      </c>
      <c r="F96" s="49">
        <f t="shared" si="15"/>
        <v>970.40000000000009</v>
      </c>
      <c r="G96" s="49">
        <f t="shared" si="1"/>
        <v>97.04</v>
      </c>
      <c r="H96" s="49">
        <f t="shared" si="2"/>
        <v>1067.44</v>
      </c>
    </row>
    <row r="97" spans="1:9" ht="12.75" customHeight="1" x14ac:dyDescent="0.2">
      <c r="A97" s="75" t="s">
        <v>7</v>
      </c>
      <c r="B97" s="75" t="s">
        <v>44</v>
      </c>
      <c r="C97" s="75" t="s">
        <v>46</v>
      </c>
      <c r="D97" s="74" t="s">
        <v>600</v>
      </c>
      <c r="E97" s="76">
        <v>1078.1370549999999</v>
      </c>
      <c r="F97" s="49">
        <f t="shared" si="15"/>
        <v>1078.1500000000001</v>
      </c>
      <c r="G97" s="49">
        <f t="shared" si="1"/>
        <v>107.82</v>
      </c>
      <c r="H97" s="49">
        <f t="shared" si="2"/>
        <v>1185.97</v>
      </c>
    </row>
    <row r="98" spans="1:9" ht="12.75" customHeight="1" x14ac:dyDescent="0.2">
      <c r="A98" s="75" t="s">
        <v>7</v>
      </c>
      <c r="B98" s="75" t="s">
        <v>47</v>
      </c>
      <c r="C98" s="75" t="s">
        <v>49</v>
      </c>
      <c r="D98" s="74" t="s">
        <v>601</v>
      </c>
      <c r="E98" s="76">
        <v>171.65362500000001</v>
      </c>
      <c r="F98" s="49">
        <f t="shared" si="15"/>
        <v>171.65</v>
      </c>
      <c r="G98" s="49">
        <f t="shared" si="1"/>
        <v>17.170000000000002</v>
      </c>
      <c r="H98" s="49">
        <f t="shared" si="2"/>
        <v>188.82</v>
      </c>
    </row>
    <row r="99" spans="1:9" ht="12.75" customHeight="1" x14ac:dyDescent="0.2">
      <c r="A99" s="75" t="s">
        <v>7</v>
      </c>
      <c r="B99" s="75" t="s">
        <v>47</v>
      </c>
      <c r="C99" s="75" t="s">
        <v>49</v>
      </c>
      <c r="D99" s="74" t="s">
        <v>602</v>
      </c>
      <c r="E99" s="76">
        <v>180.85567499999999</v>
      </c>
      <c r="F99" s="49">
        <f t="shared" si="15"/>
        <v>180.85000000000002</v>
      </c>
      <c r="G99" s="49">
        <f t="shared" si="1"/>
        <v>18.09</v>
      </c>
      <c r="H99" s="49">
        <f t="shared" si="2"/>
        <v>198.94000000000003</v>
      </c>
    </row>
    <row r="100" spans="1:9" ht="12.75" customHeight="1" x14ac:dyDescent="0.2">
      <c r="A100" s="75" t="s">
        <v>7</v>
      </c>
      <c r="B100" s="75" t="s">
        <v>47</v>
      </c>
      <c r="C100" s="75" t="s">
        <v>49</v>
      </c>
      <c r="D100" s="74" t="s">
        <v>603</v>
      </c>
      <c r="E100" s="76">
        <v>219.99978000000002</v>
      </c>
      <c r="F100" s="49">
        <f t="shared" si="15"/>
        <v>220</v>
      </c>
      <c r="G100" s="49">
        <f t="shared" si="1"/>
        <v>22</v>
      </c>
      <c r="H100" s="49">
        <f t="shared" si="2"/>
        <v>242</v>
      </c>
    </row>
    <row r="101" spans="1:9" ht="12.75" customHeight="1" x14ac:dyDescent="0.2">
      <c r="A101" s="75" t="s">
        <v>7</v>
      </c>
      <c r="B101" s="75" t="s">
        <v>51</v>
      </c>
      <c r="C101" s="75" t="s">
        <v>1112</v>
      </c>
      <c r="D101" s="74" t="s">
        <v>1472</v>
      </c>
      <c r="E101" s="67">
        <v>0</v>
      </c>
      <c r="F101" s="49">
        <f t="shared" si="15"/>
        <v>0</v>
      </c>
      <c r="G101" s="49">
        <f t="shared" ref="G101:G112" si="40">ROUND((+F101*0.1),2)</f>
        <v>0</v>
      </c>
      <c r="H101" s="49">
        <f t="shared" ref="H101:H112" si="41">+G101+F101</f>
        <v>0</v>
      </c>
      <c r="I101" s="56" t="s">
        <v>1628</v>
      </c>
    </row>
    <row r="102" spans="1:9" ht="12.75" customHeight="1" x14ac:dyDescent="0.2">
      <c r="A102" s="75" t="s">
        <v>7</v>
      </c>
      <c r="B102" s="75" t="s">
        <v>51</v>
      </c>
      <c r="C102" s="75" t="s">
        <v>1112</v>
      </c>
      <c r="D102" s="74" t="s">
        <v>1473</v>
      </c>
      <c r="E102" s="67">
        <v>0</v>
      </c>
      <c r="F102" s="49">
        <f t="shared" si="15"/>
        <v>0</v>
      </c>
      <c r="G102" s="49">
        <f t="shared" si="40"/>
        <v>0</v>
      </c>
      <c r="H102" s="49">
        <f t="shared" si="41"/>
        <v>0</v>
      </c>
      <c r="I102" s="56" t="s">
        <v>1632</v>
      </c>
    </row>
    <row r="103" spans="1:9" ht="12.75" customHeight="1" x14ac:dyDescent="0.2">
      <c r="A103" s="75" t="s">
        <v>7</v>
      </c>
      <c r="B103" s="75" t="s">
        <v>51</v>
      </c>
      <c r="C103" s="75" t="s">
        <v>1112</v>
      </c>
      <c r="D103" s="74" t="s">
        <v>1474</v>
      </c>
      <c r="E103" s="67">
        <v>0</v>
      </c>
      <c r="F103" s="49">
        <f t="shared" si="15"/>
        <v>0</v>
      </c>
      <c r="G103" s="49">
        <f t="shared" si="40"/>
        <v>0</v>
      </c>
      <c r="H103" s="49">
        <f t="shared" si="41"/>
        <v>0</v>
      </c>
      <c r="I103" s="56" t="s">
        <v>1631</v>
      </c>
    </row>
    <row r="104" spans="1:9" ht="12.75" customHeight="1" x14ac:dyDescent="0.2">
      <c r="A104" s="75" t="s">
        <v>7</v>
      </c>
      <c r="B104" s="75" t="s">
        <v>51</v>
      </c>
      <c r="C104" s="75" t="s">
        <v>1112</v>
      </c>
      <c r="D104" s="74" t="s">
        <v>1475</v>
      </c>
      <c r="E104" s="67">
        <v>0</v>
      </c>
      <c r="F104" s="49">
        <f t="shared" si="15"/>
        <v>0</v>
      </c>
      <c r="G104" s="49">
        <f t="shared" si="40"/>
        <v>0</v>
      </c>
      <c r="H104" s="49">
        <f t="shared" si="41"/>
        <v>0</v>
      </c>
      <c r="I104" s="56" t="s">
        <v>1630</v>
      </c>
    </row>
    <row r="105" spans="1:9" ht="12.75" customHeight="1" x14ac:dyDescent="0.2">
      <c r="A105" s="75" t="s">
        <v>7</v>
      </c>
      <c r="B105" s="75" t="s">
        <v>51</v>
      </c>
      <c r="C105" s="75" t="s">
        <v>1113</v>
      </c>
      <c r="D105" s="74" t="s">
        <v>1476</v>
      </c>
      <c r="E105" s="76">
        <v>266.83327500000001</v>
      </c>
      <c r="F105" s="49">
        <f t="shared" si="15"/>
        <v>266.85000000000002</v>
      </c>
      <c r="G105" s="49">
        <f t="shared" si="40"/>
        <v>26.69</v>
      </c>
      <c r="H105" s="49">
        <f t="shared" si="41"/>
        <v>293.54000000000002</v>
      </c>
    </row>
    <row r="106" spans="1:9" ht="12.75" customHeight="1" x14ac:dyDescent="0.2">
      <c r="A106" s="75" t="s">
        <v>7</v>
      </c>
      <c r="B106" s="75" t="s">
        <v>51</v>
      </c>
      <c r="C106" s="75" t="s">
        <v>1113</v>
      </c>
      <c r="D106" s="74" t="s">
        <v>1477</v>
      </c>
      <c r="E106" s="76">
        <v>444.67345499999999</v>
      </c>
      <c r="F106" s="49">
        <f t="shared" si="15"/>
        <v>444.70000000000005</v>
      </c>
      <c r="G106" s="49">
        <f t="shared" si="40"/>
        <v>44.47</v>
      </c>
      <c r="H106" s="49">
        <f t="shared" si="41"/>
        <v>489.17000000000007</v>
      </c>
    </row>
    <row r="107" spans="1:9" ht="12.75" customHeight="1" x14ac:dyDescent="0.2">
      <c r="A107" s="75" t="s">
        <v>7</v>
      </c>
      <c r="B107" s="75" t="s">
        <v>51</v>
      </c>
      <c r="C107" s="75" t="s">
        <v>1113</v>
      </c>
      <c r="D107" s="74" t="s">
        <v>1478</v>
      </c>
      <c r="E107" s="76">
        <v>622.29462000000001</v>
      </c>
      <c r="F107" s="49">
        <f t="shared" si="15"/>
        <v>622.30000000000007</v>
      </c>
      <c r="G107" s="49">
        <f t="shared" si="40"/>
        <v>62.23</v>
      </c>
      <c r="H107" s="49">
        <f t="shared" si="41"/>
        <v>684.53000000000009</v>
      </c>
    </row>
    <row r="108" spans="1:9" ht="12.75" customHeight="1" x14ac:dyDescent="0.2">
      <c r="A108" s="75" t="s">
        <v>7</v>
      </c>
      <c r="B108" s="75" t="s">
        <v>51</v>
      </c>
      <c r="C108" s="75" t="s">
        <v>1113</v>
      </c>
      <c r="D108" s="74" t="s">
        <v>1479</v>
      </c>
      <c r="E108" s="76">
        <v>800.57282999999995</v>
      </c>
      <c r="F108" s="49">
        <f t="shared" si="15"/>
        <v>800.6</v>
      </c>
      <c r="G108" s="49">
        <f t="shared" si="40"/>
        <v>80.06</v>
      </c>
      <c r="H108" s="49">
        <f t="shared" si="41"/>
        <v>880.66000000000008</v>
      </c>
    </row>
    <row r="109" spans="1:9" ht="12.75" customHeight="1" x14ac:dyDescent="0.2">
      <c r="A109" s="75" t="s">
        <v>7</v>
      </c>
      <c r="B109" s="75" t="s">
        <v>51</v>
      </c>
      <c r="C109" s="75" t="s">
        <v>1113</v>
      </c>
      <c r="D109" s="74" t="s">
        <v>1480</v>
      </c>
      <c r="E109" s="76">
        <v>889.41991499999995</v>
      </c>
      <c r="F109" s="49">
        <f t="shared" si="15"/>
        <v>889.45</v>
      </c>
      <c r="G109" s="49">
        <f t="shared" si="40"/>
        <v>88.95</v>
      </c>
      <c r="H109" s="49">
        <f t="shared" si="41"/>
        <v>978.40000000000009</v>
      </c>
    </row>
    <row r="110" spans="1:9" ht="12.75" customHeight="1" x14ac:dyDescent="0.2">
      <c r="A110" s="75" t="s">
        <v>7</v>
      </c>
      <c r="B110" s="75" t="s">
        <v>51</v>
      </c>
      <c r="C110" s="75" t="s">
        <v>1114</v>
      </c>
      <c r="D110" s="74" t="s">
        <v>1481</v>
      </c>
      <c r="E110" s="76">
        <v>141.62969999999999</v>
      </c>
      <c r="F110" s="49">
        <f t="shared" si="15"/>
        <v>141.65</v>
      </c>
      <c r="G110" s="49">
        <f t="shared" si="40"/>
        <v>14.17</v>
      </c>
      <c r="H110" s="49">
        <f t="shared" si="41"/>
        <v>155.82</v>
      </c>
    </row>
    <row r="111" spans="1:9" ht="12.75" customHeight="1" x14ac:dyDescent="0.2">
      <c r="A111" s="75" t="s">
        <v>7</v>
      </c>
      <c r="B111" s="75" t="s">
        <v>51</v>
      </c>
      <c r="C111" s="75" t="s">
        <v>1114</v>
      </c>
      <c r="D111" s="74" t="s">
        <v>1482</v>
      </c>
      <c r="E111" s="76">
        <v>149.22221999999999</v>
      </c>
      <c r="F111" s="49">
        <f t="shared" si="15"/>
        <v>149.25</v>
      </c>
      <c r="G111" s="49">
        <f t="shared" si="40"/>
        <v>14.93</v>
      </c>
      <c r="H111" s="49">
        <f t="shared" si="41"/>
        <v>164.18</v>
      </c>
    </row>
    <row r="112" spans="1:9" ht="12.75" customHeight="1" x14ac:dyDescent="0.2">
      <c r="A112" s="75" t="s">
        <v>7</v>
      </c>
      <c r="B112" s="75" t="s">
        <v>51</v>
      </c>
      <c r="C112" s="75" t="s">
        <v>1114</v>
      </c>
      <c r="D112" s="74" t="s">
        <v>1483</v>
      </c>
      <c r="E112" s="76">
        <v>181.49043</v>
      </c>
      <c r="F112" s="49">
        <f t="shared" si="15"/>
        <v>181.5</v>
      </c>
      <c r="G112" s="49">
        <f t="shared" si="40"/>
        <v>18.149999999999999</v>
      </c>
      <c r="H112" s="49">
        <f t="shared" si="41"/>
        <v>199.65</v>
      </c>
    </row>
    <row r="113" spans="1:9" ht="12.75" customHeight="1" x14ac:dyDescent="0.2">
      <c r="A113" s="75" t="s">
        <v>7</v>
      </c>
      <c r="B113" s="75" t="s">
        <v>51</v>
      </c>
      <c r="C113" s="75" t="s">
        <v>1115</v>
      </c>
      <c r="D113" s="74" t="s">
        <v>1577</v>
      </c>
      <c r="E113" s="76">
        <v>71.471895000000004</v>
      </c>
      <c r="F113" s="49">
        <f t="shared" si="15"/>
        <v>71.5</v>
      </c>
      <c r="G113" s="49">
        <f>ROUND((+F113*0.1),2)</f>
        <v>7.15</v>
      </c>
      <c r="H113" s="49">
        <f>+G113+F113</f>
        <v>78.650000000000006</v>
      </c>
    </row>
    <row r="114" spans="1:9" ht="12.75" customHeight="1" x14ac:dyDescent="0.2">
      <c r="A114" s="75" t="s">
        <v>7</v>
      </c>
      <c r="B114" s="75" t="s">
        <v>51</v>
      </c>
      <c r="C114" s="75" t="s">
        <v>1115</v>
      </c>
      <c r="D114" s="74" t="s">
        <v>1578</v>
      </c>
      <c r="E114" s="76">
        <v>166.086375</v>
      </c>
      <c r="F114" s="49">
        <f t="shared" si="15"/>
        <v>166.10000000000002</v>
      </c>
      <c r="G114" s="49">
        <f>ROUND((+F114*0.1),2)</f>
        <v>16.61</v>
      </c>
      <c r="H114" s="49">
        <f>+G114+F114</f>
        <v>182.71000000000004</v>
      </c>
    </row>
    <row r="115" spans="1:9" ht="12.75" customHeight="1" x14ac:dyDescent="0.2">
      <c r="A115" s="75" t="s">
        <v>7</v>
      </c>
      <c r="B115" s="75" t="s">
        <v>51</v>
      </c>
      <c r="C115" s="75" t="s">
        <v>1115</v>
      </c>
      <c r="D115" s="74" t="s">
        <v>1579</v>
      </c>
      <c r="E115" s="76">
        <v>229.23569999999998</v>
      </c>
      <c r="F115" s="49">
        <f t="shared" si="15"/>
        <v>229.25</v>
      </c>
      <c r="G115" s="49">
        <f>ROUND((+F115*0.1),2)</f>
        <v>22.93</v>
      </c>
      <c r="H115" s="49">
        <f>+G115+F115</f>
        <v>252.18</v>
      </c>
    </row>
    <row r="116" spans="1:9" ht="12.75" customHeight="1" x14ac:dyDescent="0.2">
      <c r="A116" s="75" t="s">
        <v>7</v>
      </c>
      <c r="B116" s="75" t="s">
        <v>51</v>
      </c>
      <c r="C116" s="75" t="s">
        <v>1115</v>
      </c>
      <c r="D116" s="74" t="s">
        <v>1580</v>
      </c>
      <c r="E116" s="76">
        <v>323.777175</v>
      </c>
      <c r="F116" s="49">
        <f t="shared" si="15"/>
        <v>323.8</v>
      </c>
      <c r="G116" s="49">
        <f>ROUND((+F116*0.1),2)</f>
        <v>32.380000000000003</v>
      </c>
      <c r="H116" s="49">
        <f>+G116+F116</f>
        <v>356.18</v>
      </c>
    </row>
    <row r="117" spans="1:9" ht="12.75" customHeight="1" x14ac:dyDescent="0.2">
      <c r="A117" s="75" t="s">
        <v>7</v>
      </c>
      <c r="B117" s="75" t="s">
        <v>51</v>
      </c>
      <c r="C117" s="75" t="s">
        <v>1117</v>
      </c>
      <c r="D117" s="74" t="s">
        <v>1116</v>
      </c>
      <c r="E117" s="76">
        <v>173.75190000000001</v>
      </c>
      <c r="F117" s="49">
        <f t="shared" si="15"/>
        <v>173.75</v>
      </c>
      <c r="G117" s="49">
        <f t="shared" ref="G117:G135" si="42">ROUND((+F117*0.1),2)</f>
        <v>17.38</v>
      </c>
      <c r="H117" s="49">
        <f t="shared" ref="H117:H135" si="43">+G117+F117</f>
        <v>191.13</v>
      </c>
    </row>
    <row r="118" spans="1:9" ht="12.75" customHeight="1" x14ac:dyDescent="0.2">
      <c r="A118" s="75" t="s">
        <v>7</v>
      </c>
      <c r="B118" s="75" t="s">
        <v>51</v>
      </c>
      <c r="C118" s="75" t="s">
        <v>1117</v>
      </c>
      <c r="D118" s="74" t="s">
        <v>1118</v>
      </c>
      <c r="E118" s="76">
        <v>137.68742999999998</v>
      </c>
      <c r="F118" s="49">
        <f t="shared" si="15"/>
        <v>137.70000000000002</v>
      </c>
      <c r="G118" s="49">
        <f t="shared" si="42"/>
        <v>13.77</v>
      </c>
      <c r="H118" s="49">
        <f t="shared" si="43"/>
        <v>151.47000000000003</v>
      </c>
    </row>
    <row r="119" spans="1:9" ht="12.75" customHeight="1" x14ac:dyDescent="0.2">
      <c r="A119" s="75" t="s">
        <v>7</v>
      </c>
      <c r="B119" s="75" t="s">
        <v>51</v>
      </c>
      <c r="C119" s="75" t="s">
        <v>1117</v>
      </c>
      <c r="D119" s="74" t="s">
        <v>1119</v>
      </c>
      <c r="E119" s="76">
        <v>84.831810000000004</v>
      </c>
      <c r="F119" s="49">
        <f t="shared" si="15"/>
        <v>84.850000000000009</v>
      </c>
      <c r="G119" s="49">
        <f t="shared" si="42"/>
        <v>8.49</v>
      </c>
      <c r="H119" s="49">
        <f t="shared" si="43"/>
        <v>93.34</v>
      </c>
    </row>
    <row r="120" spans="1:9" ht="12.75" customHeight="1" x14ac:dyDescent="0.2">
      <c r="A120" s="75" t="s">
        <v>7</v>
      </c>
      <c r="B120" s="75" t="s">
        <v>51</v>
      </c>
      <c r="C120" s="75" t="s">
        <v>1117</v>
      </c>
      <c r="D120" s="74" t="s">
        <v>1581</v>
      </c>
      <c r="E120" s="76">
        <v>86.802945000000008</v>
      </c>
      <c r="F120" s="49">
        <f t="shared" si="15"/>
        <v>86.800000000000011</v>
      </c>
      <c r="G120" s="49">
        <f t="shared" ref="G120:G131" si="44">ROUND((+F120*0.1),2)</f>
        <v>8.68</v>
      </c>
      <c r="H120" s="49">
        <f t="shared" ref="H120:H131" si="45">+G120+F120</f>
        <v>95.480000000000018</v>
      </c>
    </row>
    <row r="121" spans="1:9" ht="12.75" customHeight="1" x14ac:dyDescent="0.2">
      <c r="A121" s="75" t="s">
        <v>7</v>
      </c>
      <c r="B121" s="75" t="s">
        <v>51</v>
      </c>
      <c r="C121" s="75" t="s">
        <v>1117</v>
      </c>
      <c r="D121" s="74" t="s">
        <v>1582</v>
      </c>
      <c r="E121" s="76">
        <v>98.191724999999991</v>
      </c>
      <c r="F121" s="49">
        <f t="shared" si="15"/>
        <v>98.2</v>
      </c>
      <c r="G121" s="49">
        <f t="shared" si="44"/>
        <v>9.82</v>
      </c>
      <c r="H121" s="49">
        <f t="shared" si="45"/>
        <v>108.02000000000001</v>
      </c>
    </row>
    <row r="122" spans="1:9" ht="12.75" customHeight="1" x14ac:dyDescent="0.2">
      <c r="A122" s="75" t="s">
        <v>7</v>
      </c>
      <c r="B122" s="75" t="s">
        <v>51</v>
      </c>
      <c r="C122" s="75" t="s">
        <v>1117</v>
      </c>
      <c r="D122" s="74" t="s">
        <v>1583</v>
      </c>
      <c r="E122" s="76">
        <v>45.701129999999999</v>
      </c>
      <c r="F122" s="49">
        <f t="shared" si="15"/>
        <v>45.7</v>
      </c>
      <c r="G122" s="49">
        <f t="shared" si="44"/>
        <v>4.57</v>
      </c>
      <c r="H122" s="49">
        <f t="shared" si="45"/>
        <v>50.27</v>
      </c>
    </row>
    <row r="123" spans="1:9" ht="12.75" customHeight="1" x14ac:dyDescent="0.2">
      <c r="A123" s="75" t="s">
        <v>7</v>
      </c>
      <c r="B123" s="75" t="s">
        <v>51</v>
      </c>
      <c r="C123" s="75" t="s">
        <v>1121</v>
      </c>
      <c r="D123" s="74" t="s">
        <v>1584</v>
      </c>
      <c r="E123" s="76">
        <v>44.606054999999998</v>
      </c>
      <c r="F123" s="49">
        <f t="shared" si="15"/>
        <v>44.6</v>
      </c>
      <c r="G123" s="49">
        <f t="shared" si="44"/>
        <v>4.46</v>
      </c>
      <c r="H123" s="49">
        <f t="shared" si="45"/>
        <v>49.06</v>
      </c>
      <c r="I123" s="56" t="s">
        <v>1625</v>
      </c>
    </row>
    <row r="124" spans="1:9" ht="12.75" customHeight="1" x14ac:dyDescent="0.2">
      <c r="A124" s="75" t="s">
        <v>7</v>
      </c>
      <c r="B124" s="75" t="s">
        <v>51</v>
      </c>
      <c r="C124" s="75" t="s">
        <v>1121</v>
      </c>
      <c r="D124" s="74" t="s">
        <v>1585</v>
      </c>
      <c r="E124" s="76">
        <v>86.364914999999996</v>
      </c>
      <c r="F124" s="49">
        <f t="shared" si="15"/>
        <v>86.4</v>
      </c>
      <c r="G124" s="49">
        <f t="shared" si="44"/>
        <v>8.64</v>
      </c>
      <c r="H124" s="49">
        <f t="shared" si="45"/>
        <v>95.04</v>
      </c>
      <c r="I124" s="56" t="s">
        <v>1626</v>
      </c>
    </row>
    <row r="125" spans="1:9" ht="12.75" customHeight="1" x14ac:dyDescent="0.2">
      <c r="A125" s="75" t="s">
        <v>7</v>
      </c>
      <c r="B125" s="75" t="s">
        <v>51</v>
      </c>
      <c r="C125" s="75" t="s">
        <v>1121</v>
      </c>
      <c r="D125" s="74" t="s">
        <v>1586</v>
      </c>
      <c r="E125" s="76">
        <v>127.17470999999999</v>
      </c>
      <c r="F125" s="49">
        <f t="shared" si="15"/>
        <v>127.2</v>
      </c>
      <c r="G125" s="49">
        <f t="shared" si="44"/>
        <v>12.72</v>
      </c>
      <c r="H125" s="49">
        <f t="shared" si="45"/>
        <v>139.92000000000002</v>
      </c>
      <c r="I125" s="56" t="s">
        <v>1627</v>
      </c>
    </row>
    <row r="126" spans="1:9" ht="12.75" customHeight="1" x14ac:dyDescent="0.2">
      <c r="A126" s="55" t="s">
        <v>7</v>
      </c>
      <c r="B126" s="82" t="s">
        <v>51</v>
      </c>
      <c r="C126" s="82" t="s">
        <v>1121</v>
      </c>
      <c r="D126" s="74" t="s">
        <v>1519</v>
      </c>
      <c r="E126" s="76">
        <v>0</v>
      </c>
      <c r="F126" s="49">
        <f t="shared" si="15"/>
        <v>0</v>
      </c>
      <c r="G126" s="49">
        <f t="shared" si="44"/>
        <v>0</v>
      </c>
      <c r="H126" s="49">
        <f t="shared" si="45"/>
        <v>0</v>
      </c>
      <c r="I126" s="56" t="s">
        <v>1625</v>
      </c>
    </row>
    <row r="127" spans="1:9" ht="12.75" customHeight="1" x14ac:dyDescent="0.2">
      <c r="A127" s="55" t="s">
        <v>7</v>
      </c>
      <c r="B127" s="82" t="s">
        <v>51</v>
      </c>
      <c r="C127" s="82" t="s">
        <v>1121</v>
      </c>
      <c r="D127" s="74" t="s">
        <v>1520</v>
      </c>
      <c r="E127" s="76">
        <v>0</v>
      </c>
      <c r="F127" s="49">
        <f t="shared" si="15"/>
        <v>0</v>
      </c>
      <c r="G127" s="49">
        <f t="shared" si="44"/>
        <v>0</v>
      </c>
      <c r="H127" s="49">
        <f t="shared" si="45"/>
        <v>0</v>
      </c>
      <c r="I127" s="56" t="s">
        <v>1645</v>
      </c>
    </row>
    <row r="128" spans="1:9" ht="12.75" customHeight="1" x14ac:dyDescent="0.2">
      <c r="A128" s="55" t="s">
        <v>7</v>
      </c>
      <c r="B128" s="82" t="s">
        <v>51</v>
      </c>
      <c r="C128" s="82" t="s">
        <v>1121</v>
      </c>
      <c r="D128" s="74" t="s">
        <v>1521</v>
      </c>
      <c r="E128" s="76">
        <v>0</v>
      </c>
      <c r="F128" s="49">
        <f t="shared" si="15"/>
        <v>0</v>
      </c>
      <c r="G128" s="49">
        <f t="shared" si="44"/>
        <v>0</v>
      </c>
      <c r="H128" s="49">
        <f t="shared" si="45"/>
        <v>0</v>
      </c>
      <c r="I128" s="56" t="s">
        <v>1646</v>
      </c>
    </row>
    <row r="129" spans="1:9" ht="12.75" customHeight="1" x14ac:dyDescent="0.2">
      <c r="A129" s="55" t="s">
        <v>7</v>
      </c>
      <c r="B129" s="82" t="s">
        <v>51</v>
      </c>
      <c r="C129" s="82" t="s">
        <v>1121</v>
      </c>
      <c r="D129" s="74" t="s">
        <v>1522</v>
      </c>
      <c r="E129" s="76">
        <v>0</v>
      </c>
      <c r="F129" s="49">
        <f t="shared" si="15"/>
        <v>0</v>
      </c>
      <c r="G129" s="49">
        <f t="shared" si="44"/>
        <v>0</v>
      </c>
      <c r="H129" s="49">
        <f t="shared" si="45"/>
        <v>0</v>
      </c>
      <c r="I129" s="56" t="s">
        <v>1625</v>
      </c>
    </row>
    <row r="130" spans="1:9" ht="12.75" customHeight="1" x14ac:dyDescent="0.2">
      <c r="A130" s="55" t="s">
        <v>7</v>
      </c>
      <c r="B130" s="82" t="s">
        <v>51</v>
      </c>
      <c r="C130" s="82" t="s">
        <v>1121</v>
      </c>
      <c r="D130" s="74" t="s">
        <v>1523</v>
      </c>
      <c r="E130" s="76">
        <v>0</v>
      </c>
      <c r="F130" s="49">
        <f t="shared" si="15"/>
        <v>0</v>
      </c>
      <c r="G130" s="49">
        <f t="shared" si="44"/>
        <v>0</v>
      </c>
      <c r="H130" s="49">
        <f t="shared" si="45"/>
        <v>0</v>
      </c>
      <c r="I130" s="56" t="s">
        <v>1645</v>
      </c>
    </row>
    <row r="131" spans="1:9" ht="12.75" customHeight="1" x14ac:dyDescent="0.2">
      <c r="A131" s="55" t="s">
        <v>7</v>
      </c>
      <c r="B131" s="82" t="s">
        <v>51</v>
      </c>
      <c r="C131" s="82" t="s">
        <v>1121</v>
      </c>
      <c r="D131" s="74" t="s">
        <v>1524</v>
      </c>
      <c r="E131" s="76">
        <v>0</v>
      </c>
      <c r="F131" s="49">
        <f t="shared" ref="F131:F194" si="46">CEILING(TRUNC(+E131*F$2,2),0.05)</f>
        <v>0</v>
      </c>
      <c r="G131" s="49">
        <f t="shared" si="44"/>
        <v>0</v>
      </c>
      <c r="H131" s="49">
        <f t="shared" si="45"/>
        <v>0</v>
      </c>
      <c r="I131" s="56" t="s">
        <v>1647</v>
      </c>
    </row>
    <row r="132" spans="1:9" ht="12.75" customHeight="1" x14ac:dyDescent="0.2">
      <c r="A132" s="75" t="s">
        <v>7</v>
      </c>
      <c r="B132" s="75" t="s">
        <v>51</v>
      </c>
      <c r="C132" s="75" t="s">
        <v>1123</v>
      </c>
      <c r="D132" s="74" t="s">
        <v>1122</v>
      </c>
      <c r="E132" s="76">
        <v>86.364914999999996</v>
      </c>
      <c r="F132" s="49">
        <f t="shared" si="46"/>
        <v>86.4</v>
      </c>
      <c r="G132" s="49">
        <f t="shared" si="42"/>
        <v>8.64</v>
      </c>
      <c r="H132" s="49">
        <f t="shared" si="43"/>
        <v>95.04</v>
      </c>
    </row>
    <row r="133" spans="1:9" ht="12.75" customHeight="1" x14ac:dyDescent="0.2">
      <c r="A133" s="75" t="s">
        <v>7</v>
      </c>
      <c r="B133" s="75" t="s">
        <v>51</v>
      </c>
      <c r="C133" s="75" t="s">
        <v>1123</v>
      </c>
      <c r="D133" s="74" t="s">
        <v>1124</v>
      </c>
      <c r="E133" s="76">
        <v>127.17470999999999</v>
      </c>
      <c r="F133" s="49">
        <f t="shared" si="46"/>
        <v>127.2</v>
      </c>
      <c r="G133" s="49">
        <f t="shared" si="42"/>
        <v>12.72</v>
      </c>
      <c r="H133" s="49">
        <f t="shared" si="43"/>
        <v>139.92000000000002</v>
      </c>
    </row>
    <row r="134" spans="1:9" ht="12.75" customHeight="1" x14ac:dyDescent="0.2">
      <c r="A134" s="75" t="s">
        <v>7</v>
      </c>
      <c r="B134" s="75" t="s">
        <v>51</v>
      </c>
      <c r="C134" s="75" t="s">
        <v>1123</v>
      </c>
      <c r="D134" s="74" t="s">
        <v>1125</v>
      </c>
      <c r="E134" s="76">
        <v>86.364914999999996</v>
      </c>
      <c r="F134" s="49">
        <f t="shared" si="46"/>
        <v>86.4</v>
      </c>
      <c r="G134" s="49">
        <f t="shared" si="42"/>
        <v>8.64</v>
      </c>
      <c r="H134" s="49">
        <f t="shared" si="43"/>
        <v>95.04</v>
      </c>
    </row>
    <row r="135" spans="1:9" ht="12.75" customHeight="1" x14ac:dyDescent="0.2">
      <c r="A135" s="75" t="s">
        <v>7</v>
      </c>
      <c r="B135" s="75" t="s">
        <v>51</v>
      </c>
      <c r="C135" s="75" t="s">
        <v>1123</v>
      </c>
      <c r="D135" s="74" t="s">
        <v>1126</v>
      </c>
      <c r="E135" s="76">
        <v>86.364914999999996</v>
      </c>
      <c r="F135" s="49">
        <f t="shared" si="46"/>
        <v>86.4</v>
      </c>
      <c r="G135" s="49">
        <f t="shared" si="42"/>
        <v>8.64</v>
      </c>
      <c r="H135" s="49">
        <f t="shared" si="43"/>
        <v>95.04</v>
      </c>
    </row>
    <row r="136" spans="1:9" ht="12.75" customHeight="1" x14ac:dyDescent="0.2">
      <c r="A136" s="75" t="s">
        <v>7</v>
      </c>
      <c r="B136" s="75" t="s">
        <v>51</v>
      </c>
      <c r="C136" s="75" t="s">
        <v>1123</v>
      </c>
      <c r="D136" s="74" t="s">
        <v>1127</v>
      </c>
      <c r="E136" s="76">
        <v>109.65350999999998</v>
      </c>
      <c r="F136" s="49">
        <f t="shared" si="46"/>
        <v>109.65</v>
      </c>
      <c r="G136" s="49">
        <f t="shared" ref="G136:G168" si="47">ROUND((+F136*0.1),2)</f>
        <v>10.97</v>
      </c>
      <c r="H136" s="49">
        <f t="shared" ref="H136:H168" si="48">+G136+F136</f>
        <v>120.62</v>
      </c>
    </row>
    <row r="137" spans="1:9" ht="12.75" customHeight="1" x14ac:dyDescent="0.2">
      <c r="A137" s="75" t="s">
        <v>7</v>
      </c>
      <c r="B137" s="75" t="s">
        <v>51</v>
      </c>
      <c r="C137" s="75" t="s">
        <v>1123</v>
      </c>
      <c r="D137" s="74" t="s">
        <v>1128</v>
      </c>
      <c r="E137" s="76">
        <v>161.56006500000001</v>
      </c>
      <c r="F137" s="49">
        <f t="shared" si="46"/>
        <v>161.60000000000002</v>
      </c>
      <c r="G137" s="49">
        <f t="shared" si="47"/>
        <v>16.16</v>
      </c>
      <c r="H137" s="49">
        <f t="shared" si="48"/>
        <v>177.76000000000002</v>
      </c>
    </row>
    <row r="138" spans="1:9" ht="12.75" customHeight="1" x14ac:dyDescent="0.2">
      <c r="A138" s="75" t="s">
        <v>7</v>
      </c>
      <c r="B138" s="75" t="s">
        <v>51</v>
      </c>
      <c r="C138" s="75" t="s">
        <v>1123</v>
      </c>
      <c r="D138" s="74" t="s">
        <v>1129</v>
      </c>
      <c r="E138" s="76">
        <v>0</v>
      </c>
      <c r="F138" s="49">
        <f t="shared" si="46"/>
        <v>0</v>
      </c>
      <c r="G138" s="49">
        <f t="shared" si="47"/>
        <v>0</v>
      </c>
      <c r="H138" s="49">
        <f t="shared" si="48"/>
        <v>0</v>
      </c>
      <c r="I138" s="56" t="s">
        <v>1633</v>
      </c>
    </row>
    <row r="139" spans="1:9" ht="12.75" customHeight="1" x14ac:dyDescent="0.2">
      <c r="A139" s="75" t="s">
        <v>7</v>
      </c>
      <c r="B139" s="75" t="s">
        <v>51</v>
      </c>
      <c r="C139" s="75" t="s">
        <v>1123</v>
      </c>
      <c r="D139" s="74" t="s">
        <v>1130</v>
      </c>
      <c r="E139" s="76">
        <v>0</v>
      </c>
      <c r="F139" s="49">
        <f t="shared" si="46"/>
        <v>0</v>
      </c>
      <c r="G139" s="49">
        <f t="shared" si="47"/>
        <v>0</v>
      </c>
      <c r="H139" s="49">
        <f t="shared" si="48"/>
        <v>0</v>
      </c>
      <c r="I139" s="56" t="s">
        <v>1634</v>
      </c>
    </row>
    <row r="140" spans="1:9" ht="12.75" customHeight="1" x14ac:dyDescent="0.2">
      <c r="A140" s="75" t="s">
        <v>7</v>
      </c>
      <c r="B140" s="75" t="s">
        <v>53</v>
      </c>
      <c r="C140" s="75" t="s">
        <v>55</v>
      </c>
      <c r="D140" s="74" t="s">
        <v>604</v>
      </c>
      <c r="E140" s="76">
        <v>385.61737499999998</v>
      </c>
      <c r="F140" s="49">
        <f t="shared" si="46"/>
        <v>385.65000000000003</v>
      </c>
      <c r="G140" s="49">
        <f t="shared" si="47"/>
        <v>38.57</v>
      </c>
      <c r="H140" s="49">
        <f t="shared" si="48"/>
        <v>424.22</v>
      </c>
    </row>
    <row r="141" spans="1:9" ht="12.75" customHeight="1" x14ac:dyDescent="0.2">
      <c r="A141" s="75" t="s">
        <v>7</v>
      </c>
      <c r="B141" s="75" t="s">
        <v>53</v>
      </c>
      <c r="C141" s="75" t="s">
        <v>55</v>
      </c>
      <c r="D141" s="74" t="s">
        <v>605</v>
      </c>
      <c r="E141" s="76">
        <v>380.38274999999999</v>
      </c>
      <c r="F141" s="49">
        <f t="shared" si="46"/>
        <v>380.40000000000003</v>
      </c>
      <c r="G141" s="49">
        <f t="shared" si="47"/>
        <v>38.04</v>
      </c>
      <c r="H141" s="49">
        <f t="shared" si="48"/>
        <v>418.44000000000005</v>
      </c>
    </row>
    <row r="142" spans="1:9" ht="12.75" customHeight="1" x14ac:dyDescent="0.2">
      <c r="A142" s="75" t="s">
        <v>7</v>
      </c>
      <c r="B142" s="75" t="s">
        <v>53</v>
      </c>
      <c r="C142" s="75" t="s">
        <v>55</v>
      </c>
      <c r="D142" s="74" t="s">
        <v>606</v>
      </c>
      <c r="E142" s="76">
        <v>63.304065000000001</v>
      </c>
      <c r="F142" s="49">
        <f t="shared" si="46"/>
        <v>63.300000000000004</v>
      </c>
      <c r="G142" s="49">
        <f t="shared" si="47"/>
        <v>6.33</v>
      </c>
      <c r="H142" s="49">
        <f t="shared" si="48"/>
        <v>69.63000000000001</v>
      </c>
    </row>
    <row r="143" spans="1:9" ht="12.75" customHeight="1" x14ac:dyDescent="0.2">
      <c r="A143" s="75" t="s">
        <v>7</v>
      </c>
      <c r="B143" s="75" t="s">
        <v>53</v>
      </c>
      <c r="C143" s="75" t="s">
        <v>55</v>
      </c>
      <c r="D143" s="74" t="s">
        <v>607</v>
      </c>
      <c r="E143" s="76">
        <v>126.32894999999999</v>
      </c>
      <c r="F143" s="49">
        <f t="shared" si="46"/>
        <v>126.35000000000001</v>
      </c>
      <c r="G143" s="49">
        <f t="shared" si="47"/>
        <v>12.64</v>
      </c>
      <c r="H143" s="49">
        <f t="shared" si="48"/>
        <v>138.99</v>
      </c>
    </row>
    <row r="144" spans="1:9" ht="12.75" customHeight="1" x14ac:dyDescent="0.2">
      <c r="A144" s="75" t="s">
        <v>7</v>
      </c>
      <c r="B144" s="75" t="s">
        <v>53</v>
      </c>
      <c r="C144" s="75" t="s">
        <v>55</v>
      </c>
      <c r="D144" s="74" t="s">
        <v>608</v>
      </c>
      <c r="E144" s="76">
        <v>194.44887</v>
      </c>
      <c r="F144" s="49">
        <f t="shared" si="46"/>
        <v>194.45000000000002</v>
      </c>
      <c r="G144" s="49">
        <f t="shared" si="47"/>
        <v>19.45</v>
      </c>
      <c r="H144" s="49">
        <f t="shared" si="48"/>
        <v>213.9</v>
      </c>
    </row>
    <row r="145" spans="1:8" ht="12.75" customHeight="1" x14ac:dyDescent="0.2">
      <c r="A145" s="75" t="s">
        <v>7</v>
      </c>
      <c r="B145" s="75" t="s">
        <v>53</v>
      </c>
      <c r="C145" s="75" t="s">
        <v>55</v>
      </c>
      <c r="D145" s="74" t="s">
        <v>609</v>
      </c>
      <c r="E145" s="76">
        <v>268.36177499999997</v>
      </c>
      <c r="F145" s="49">
        <f t="shared" si="46"/>
        <v>268.40000000000003</v>
      </c>
      <c r="G145" s="49">
        <f t="shared" si="47"/>
        <v>26.84</v>
      </c>
      <c r="H145" s="49">
        <f t="shared" si="48"/>
        <v>295.24</v>
      </c>
    </row>
    <row r="146" spans="1:8" ht="12.75" customHeight="1" x14ac:dyDescent="0.2">
      <c r="A146" s="75" t="s">
        <v>7</v>
      </c>
      <c r="B146" s="75" t="s">
        <v>53</v>
      </c>
      <c r="C146" s="75" t="s">
        <v>55</v>
      </c>
      <c r="D146" s="74" t="s">
        <v>610</v>
      </c>
      <c r="E146" s="76">
        <v>311.42528999999996</v>
      </c>
      <c r="F146" s="49">
        <f t="shared" si="46"/>
        <v>311.45000000000005</v>
      </c>
      <c r="G146" s="49">
        <f t="shared" si="47"/>
        <v>31.15</v>
      </c>
      <c r="H146" s="49">
        <f t="shared" si="48"/>
        <v>342.6</v>
      </c>
    </row>
    <row r="147" spans="1:8" ht="12.75" customHeight="1" x14ac:dyDescent="0.2">
      <c r="A147" s="75" t="s">
        <v>7</v>
      </c>
      <c r="B147" s="75" t="s">
        <v>53</v>
      </c>
      <c r="C147" s="75" t="s">
        <v>55</v>
      </c>
      <c r="D147" s="74" t="s">
        <v>611</v>
      </c>
      <c r="E147" s="76">
        <v>72.028440000000003</v>
      </c>
      <c r="F147" s="49">
        <f t="shared" si="46"/>
        <v>72.05</v>
      </c>
      <c r="G147" s="49">
        <f t="shared" si="47"/>
        <v>7.21</v>
      </c>
      <c r="H147" s="49">
        <f t="shared" si="48"/>
        <v>79.259999999999991</v>
      </c>
    </row>
    <row r="148" spans="1:8" ht="12.75" customHeight="1" x14ac:dyDescent="0.2">
      <c r="A148" s="75" t="s">
        <v>7</v>
      </c>
      <c r="B148" s="75" t="s">
        <v>53</v>
      </c>
      <c r="C148" s="75" t="s">
        <v>55</v>
      </c>
      <c r="D148" s="74" t="s">
        <v>612</v>
      </c>
      <c r="E148" s="76">
        <v>95.619149999999991</v>
      </c>
      <c r="F148" s="49">
        <f t="shared" si="46"/>
        <v>95.65</v>
      </c>
      <c r="G148" s="49">
        <f t="shared" si="47"/>
        <v>9.57</v>
      </c>
      <c r="H148" s="49">
        <f t="shared" si="48"/>
        <v>105.22</v>
      </c>
    </row>
    <row r="149" spans="1:8" ht="12.75" customHeight="1" x14ac:dyDescent="0.2">
      <c r="A149" s="75" t="s">
        <v>7</v>
      </c>
      <c r="B149" s="75" t="s">
        <v>53</v>
      </c>
      <c r="C149" s="75" t="s">
        <v>55</v>
      </c>
      <c r="D149" s="74" t="s">
        <v>613</v>
      </c>
      <c r="E149" s="76">
        <v>141.40466999999998</v>
      </c>
      <c r="F149" s="49">
        <f t="shared" si="46"/>
        <v>141.4</v>
      </c>
      <c r="G149" s="49">
        <f t="shared" si="47"/>
        <v>14.14</v>
      </c>
      <c r="H149" s="49">
        <f t="shared" si="48"/>
        <v>155.54000000000002</v>
      </c>
    </row>
    <row r="150" spans="1:8" ht="12.75" customHeight="1" x14ac:dyDescent="0.2">
      <c r="A150" s="75" t="s">
        <v>7</v>
      </c>
      <c r="B150" s="75" t="s">
        <v>53</v>
      </c>
      <c r="C150" s="75" t="s">
        <v>55</v>
      </c>
      <c r="D150" s="74" t="s">
        <v>614</v>
      </c>
      <c r="E150" s="76">
        <v>185.166135</v>
      </c>
      <c r="F150" s="49">
        <f t="shared" si="46"/>
        <v>185.20000000000002</v>
      </c>
      <c r="G150" s="49">
        <f t="shared" si="47"/>
        <v>18.52</v>
      </c>
      <c r="H150" s="49">
        <f t="shared" si="48"/>
        <v>203.72000000000003</v>
      </c>
    </row>
    <row r="151" spans="1:8" ht="12.75" customHeight="1" x14ac:dyDescent="0.2">
      <c r="A151" s="75" t="s">
        <v>7</v>
      </c>
      <c r="B151" s="75" t="s">
        <v>53</v>
      </c>
      <c r="C151" s="75" t="s">
        <v>55</v>
      </c>
      <c r="D151" s="74" t="s">
        <v>615</v>
      </c>
      <c r="E151" s="76">
        <v>255.659085</v>
      </c>
      <c r="F151" s="49">
        <f t="shared" si="46"/>
        <v>255.65</v>
      </c>
      <c r="G151" s="49">
        <f t="shared" si="47"/>
        <v>25.57</v>
      </c>
      <c r="H151" s="49">
        <f t="shared" si="48"/>
        <v>281.22000000000003</v>
      </c>
    </row>
    <row r="152" spans="1:8" ht="12.75" customHeight="1" x14ac:dyDescent="0.2">
      <c r="A152" s="75" t="s">
        <v>7</v>
      </c>
      <c r="B152" s="75" t="s">
        <v>53</v>
      </c>
      <c r="C152" s="75" t="s">
        <v>55</v>
      </c>
      <c r="D152" s="74" t="s">
        <v>616</v>
      </c>
      <c r="E152" s="76">
        <v>185.166135</v>
      </c>
      <c r="F152" s="49">
        <f t="shared" si="46"/>
        <v>185.20000000000002</v>
      </c>
      <c r="G152" s="49">
        <f t="shared" si="47"/>
        <v>18.52</v>
      </c>
      <c r="H152" s="49">
        <f t="shared" si="48"/>
        <v>203.72000000000003</v>
      </c>
    </row>
    <row r="153" spans="1:8" ht="12.75" customHeight="1" x14ac:dyDescent="0.2">
      <c r="A153" s="75" t="s">
        <v>7</v>
      </c>
      <c r="B153" s="75" t="s">
        <v>53</v>
      </c>
      <c r="C153" s="75" t="s">
        <v>55</v>
      </c>
      <c r="D153" s="74" t="s">
        <v>1525</v>
      </c>
      <c r="E153" s="76">
        <v>63.304065000000001</v>
      </c>
      <c r="F153" s="49">
        <f t="shared" si="46"/>
        <v>63.300000000000004</v>
      </c>
      <c r="G153" s="49">
        <f>ROUND((+F153*0.1),2)</f>
        <v>6.33</v>
      </c>
      <c r="H153" s="49">
        <f>+G153+F153</f>
        <v>69.63000000000001</v>
      </c>
    </row>
    <row r="154" spans="1:8" ht="12.75" customHeight="1" x14ac:dyDescent="0.2">
      <c r="A154" s="75" t="s">
        <v>7</v>
      </c>
      <c r="B154" s="75" t="s">
        <v>53</v>
      </c>
      <c r="C154" s="75" t="s">
        <v>55</v>
      </c>
      <c r="D154" s="74" t="s">
        <v>617</v>
      </c>
      <c r="E154" s="76">
        <v>126.32894999999999</v>
      </c>
      <c r="F154" s="49">
        <f t="shared" si="46"/>
        <v>126.35000000000001</v>
      </c>
      <c r="G154" s="49">
        <f t="shared" si="47"/>
        <v>12.64</v>
      </c>
      <c r="H154" s="49">
        <f t="shared" si="48"/>
        <v>138.99</v>
      </c>
    </row>
    <row r="155" spans="1:8" ht="12.75" customHeight="1" x14ac:dyDescent="0.2">
      <c r="A155" s="75" t="s">
        <v>7</v>
      </c>
      <c r="B155" s="75" t="s">
        <v>53</v>
      </c>
      <c r="C155" s="75" t="s">
        <v>55</v>
      </c>
      <c r="D155" s="74" t="s">
        <v>618</v>
      </c>
      <c r="E155" s="76">
        <v>194.44887</v>
      </c>
      <c r="F155" s="49">
        <f t="shared" si="46"/>
        <v>194.45000000000002</v>
      </c>
      <c r="G155" s="49">
        <f t="shared" si="47"/>
        <v>19.45</v>
      </c>
      <c r="H155" s="49">
        <f t="shared" si="48"/>
        <v>213.9</v>
      </c>
    </row>
    <row r="156" spans="1:8" ht="12.75" customHeight="1" x14ac:dyDescent="0.2">
      <c r="A156" s="75" t="s">
        <v>7</v>
      </c>
      <c r="B156" s="75" t="s">
        <v>53</v>
      </c>
      <c r="C156" s="75" t="s">
        <v>55</v>
      </c>
      <c r="D156" s="74" t="s">
        <v>619</v>
      </c>
      <c r="E156" s="76">
        <v>268.57116000000002</v>
      </c>
      <c r="F156" s="49">
        <f t="shared" si="46"/>
        <v>268.60000000000002</v>
      </c>
      <c r="G156" s="49">
        <f t="shared" si="47"/>
        <v>26.86</v>
      </c>
      <c r="H156" s="49">
        <f t="shared" si="48"/>
        <v>295.46000000000004</v>
      </c>
    </row>
    <row r="157" spans="1:8" ht="12.75" customHeight="1" x14ac:dyDescent="0.2">
      <c r="A157" s="75" t="s">
        <v>7</v>
      </c>
      <c r="B157" s="75" t="s">
        <v>53</v>
      </c>
      <c r="C157" s="75" t="s">
        <v>55</v>
      </c>
      <c r="D157" s="74" t="s">
        <v>620</v>
      </c>
      <c r="E157" s="76">
        <v>311.42528999999996</v>
      </c>
      <c r="F157" s="49">
        <f t="shared" si="46"/>
        <v>311.45000000000005</v>
      </c>
      <c r="G157" s="49">
        <f t="shared" si="47"/>
        <v>31.15</v>
      </c>
      <c r="H157" s="49">
        <f t="shared" si="48"/>
        <v>342.6</v>
      </c>
    </row>
    <row r="158" spans="1:8" ht="12.75" customHeight="1" x14ac:dyDescent="0.2">
      <c r="A158" s="75" t="s">
        <v>7</v>
      </c>
      <c r="B158" s="75" t="s">
        <v>57</v>
      </c>
      <c r="C158" s="75" t="s">
        <v>59</v>
      </c>
      <c r="D158" s="83" t="s">
        <v>1131</v>
      </c>
      <c r="E158" s="76">
        <v>176.92735499999998</v>
      </c>
      <c r="F158" s="49">
        <f t="shared" si="46"/>
        <v>176.95000000000002</v>
      </c>
      <c r="G158" s="49">
        <f t="shared" si="47"/>
        <v>17.7</v>
      </c>
      <c r="H158" s="49">
        <f t="shared" si="48"/>
        <v>194.65</v>
      </c>
    </row>
    <row r="159" spans="1:8" ht="12.75" customHeight="1" x14ac:dyDescent="0.2">
      <c r="A159" s="75" t="s">
        <v>7</v>
      </c>
      <c r="B159" s="75" t="s">
        <v>57</v>
      </c>
      <c r="C159" s="75" t="s">
        <v>59</v>
      </c>
      <c r="D159" s="83" t="s">
        <v>1132</v>
      </c>
      <c r="E159" s="76">
        <v>176.92735499999998</v>
      </c>
      <c r="F159" s="49">
        <f t="shared" si="46"/>
        <v>176.95000000000002</v>
      </c>
      <c r="G159" s="49">
        <f t="shared" si="47"/>
        <v>17.7</v>
      </c>
      <c r="H159" s="49">
        <f t="shared" si="48"/>
        <v>194.65</v>
      </c>
    </row>
    <row r="160" spans="1:8" ht="12.75" customHeight="1" x14ac:dyDescent="0.2">
      <c r="A160" s="75" t="s">
        <v>7</v>
      </c>
      <c r="B160" s="75" t="s">
        <v>57</v>
      </c>
      <c r="C160" s="75" t="s">
        <v>59</v>
      </c>
      <c r="D160" s="83" t="s">
        <v>1133</v>
      </c>
      <c r="E160" s="76">
        <v>176.92735499999998</v>
      </c>
      <c r="F160" s="49">
        <f t="shared" si="46"/>
        <v>176.95000000000002</v>
      </c>
      <c r="G160" s="49">
        <f t="shared" si="47"/>
        <v>17.7</v>
      </c>
      <c r="H160" s="49">
        <f t="shared" si="48"/>
        <v>194.65</v>
      </c>
    </row>
    <row r="161" spans="1:9" ht="12.75" customHeight="1" x14ac:dyDescent="0.2">
      <c r="A161" s="75" t="s">
        <v>7</v>
      </c>
      <c r="B161" s="75" t="s">
        <v>57</v>
      </c>
      <c r="C161" s="75" t="s">
        <v>59</v>
      </c>
      <c r="D161" s="83" t="s">
        <v>1134</v>
      </c>
      <c r="E161" s="76">
        <v>176.92735499999998</v>
      </c>
      <c r="F161" s="49">
        <f t="shared" si="46"/>
        <v>176.95000000000002</v>
      </c>
      <c r="G161" s="49">
        <f t="shared" si="47"/>
        <v>17.7</v>
      </c>
      <c r="H161" s="49">
        <f t="shared" si="48"/>
        <v>194.65</v>
      </c>
    </row>
    <row r="162" spans="1:9" ht="12.75" customHeight="1" x14ac:dyDescent="0.2">
      <c r="A162" s="75" t="s">
        <v>7</v>
      </c>
      <c r="B162" s="75" t="s">
        <v>57</v>
      </c>
      <c r="C162" s="75" t="s">
        <v>59</v>
      </c>
      <c r="D162" s="83" t="s">
        <v>1135</v>
      </c>
      <c r="E162" s="76">
        <v>176.92735499999998</v>
      </c>
      <c r="F162" s="49">
        <f t="shared" si="46"/>
        <v>176.95000000000002</v>
      </c>
      <c r="G162" s="49">
        <f t="shared" si="47"/>
        <v>17.7</v>
      </c>
      <c r="H162" s="49">
        <f t="shared" si="48"/>
        <v>194.65</v>
      </c>
    </row>
    <row r="163" spans="1:9" ht="12.75" customHeight="1" x14ac:dyDescent="0.2">
      <c r="A163" s="75" t="s">
        <v>7</v>
      </c>
      <c r="B163" s="75" t="s">
        <v>57</v>
      </c>
      <c r="C163" s="75" t="s">
        <v>59</v>
      </c>
      <c r="D163" s="83" t="s">
        <v>1136</v>
      </c>
      <c r="E163" s="76">
        <v>176.92735499999998</v>
      </c>
      <c r="F163" s="49">
        <f t="shared" si="46"/>
        <v>176.95000000000002</v>
      </c>
      <c r="G163" s="49">
        <f t="shared" si="47"/>
        <v>17.7</v>
      </c>
      <c r="H163" s="49">
        <f t="shared" si="48"/>
        <v>194.65</v>
      </c>
    </row>
    <row r="164" spans="1:9" ht="12.75" customHeight="1" x14ac:dyDescent="0.2">
      <c r="A164" s="75" t="s">
        <v>7</v>
      </c>
      <c r="B164" s="75" t="s">
        <v>57</v>
      </c>
      <c r="C164" s="75" t="s">
        <v>59</v>
      </c>
      <c r="D164" s="83" t="s">
        <v>1137</v>
      </c>
      <c r="E164" s="76">
        <v>176.92735499999998</v>
      </c>
      <c r="F164" s="49">
        <f t="shared" si="46"/>
        <v>176.95000000000002</v>
      </c>
      <c r="G164" s="49">
        <f t="shared" si="47"/>
        <v>17.7</v>
      </c>
      <c r="H164" s="49">
        <f t="shared" si="48"/>
        <v>194.65</v>
      </c>
    </row>
    <row r="165" spans="1:9" ht="12.75" customHeight="1" x14ac:dyDescent="0.2">
      <c r="A165" s="75" t="s">
        <v>7</v>
      </c>
      <c r="B165" s="75" t="s">
        <v>57</v>
      </c>
      <c r="C165" s="75" t="s">
        <v>59</v>
      </c>
      <c r="D165" s="83" t="s">
        <v>1138</v>
      </c>
      <c r="E165" s="76">
        <v>176.92735499999998</v>
      </c>
      <c r="F165" s="49">
        <f t="shared" si="46"/>
        <v>176.95000000000002</v>
      </c>
      <c r="G165" s="49">
        <f t="shared" si="47"/>
        <v>17.7</v>
      </c>
      <c r="H165" s="49">
        <f t="shared" si="48"/>
        <v>194.65</v>
      </c>
    </row>
    <row r="166" spans="1:9" ht="12.75" customHeight="1" x14ac:dyDescent="0.2">
      <c r="A166" s="75" t="s">
        <v>7</v>
      </c>
      <c r="B166" s="75" t="s">
        <v>57</v>
      </c>
      <c r="C166" s="75" t="s">
        <v>59</v>
      </c>
      <c r="D166" s="83" t="s">
        <v>1139</v>
      </c>
      <c r="E166" s="76">
        <v>176.92735499999998</v>
      </c>
      <c r="F166" s="49">
        <f t="shared" si="46"/>
        <v>176.95000000000002</v>
      </c>
      <c r="G166" s="49">
        <f t="shared" si="47"/>
        <v>17.7</v>
      </c>
      <c r="H166" s="49">
        <f t="shared" si="48"/>
        <v>194.65</v>
      </c>
    </row>
    <row r="167" spans="1:9" ht="12.75" customHeight="1" x14ac:dyDescent="0.2">
      <c r="A167" s="75" t="s">
        <v>7</v>
      </c>
      <c r="B167" s="75" t="s">
        <v>57</v>
      </c>
      <c r="C167" s="75" t="s">
        <v>59</v>
      </c>
      <c r="D167" s="83" t="s">
        <v>1140</v>
      </c>
      <c r="E167" s="76">
        <v>176.92735499999998</v>
      </c>
      <c r="F167" s="49">
        <f t="shared" si="46"/>
        <v>176.95000000000002</v>
      </c>
      <c r="G167" s="49">
        <f t="shared" si="47"/>
        <v>17.7</v>
      </c>
      <c r="H167" s="49">
        <f t="shared" si="48"/>
        <v>194.65</v>
      </c>
    </row>
    <row r="168" spans="1:9" ht="12.75" customHeight="1" x14ac:dyDescent="0.2">
      <c r="A168" s="75" t="s">
        <v>7</v>
      </c>
      <c r="B168" s="75" t="s">
        <v>64</v>
      </c>
      <c r="C168" s="75" t="s">
        <v>66</v>
      </c>
      <c r="D168" s="74" t="s">
        <v>621</v>
      </c>
      <c r="E168" s="76">
        <v>125.02075499999998</v>
      </c>
      <c r="F168" s="49">
        <f t="shared" si="46"/>
        <v>125.05000000000001</v>
      </c>
      <c r="G168" s="49">
        <f t="shared" si="47"/>
        <v>12.51</v>
      </c>
      <c r="H168" s="49">
        <f t="shared" si="48"/>
        <v>137.56</v>
      </c>
    </row>
    <row r="169" spans="1:9" ht="12.75" customHeight="1" x14ac:dyDescent="0.2">
      <c r="A169" s="75" t="s">
        <v>7</v>
      </c>
      <c r="B169" s="75" t="s">
        <v>64</v>
      </c>
      <c r="C169" s="75" t="s">
        <v>66</v>
      </c>
      <c r="D169" s="74" t="s">
        <v>622</v>
      </c>
      <c r="E169" s="76">
        <v>62.824499999999993</v>
      </c>
      <c r="F169" s="49">
        <f t="shared" si="46"/>
        <v>62.85</v>
      </c>
      <c r="G169" s="49">
        <f t="shared" ref="G169:G231" si="49">ROUND((+F169*0.1),2)</f>
        <v>6.29</v>
      </c>
      <c r="H169" s="49">
        <f t="shared" ref="H169:H231" si="50">+G169+F169</f>
        <v>69.14</v>
      </c>
    </row>
    <row r="170" spans="1:9" ht="12.75" customHeight="1" x14ac:dyDescent="0.2">
      <c r="A170" s="75" t="s">
        <v>7</v>
      </c>
      <c r="B170" s="75" t="s">
        <v>67</v>
      </c>
      <c r="C170" s="75" t="s">
        <v>69</v>
      </c>
      <c r="D170" s="74" t="s">
        <v>623</v>
      </c>
      <c r="E170" s="76">
        <v>0</v>
      </c>
      <c r="F170" s="49">
        <f t="shared" si="46"/>
        <v>0</v>
      </c>
      <c r="G170" s="49">
        <f t="shared" si="49"/>
        <v>0</v>
      </c>
      <c r="H170" s="49">
        <f t="shared" si="50"/>
        <v>0</v>
      </c>
      <c r="I170" s="56" t="s">
        <v>1635</v>
      </c>
    </row>
    <row r="171" spans="1:9" ht="12.75" customHeight="1" x14ac:dyDescent="0.2">
      <c r="A171" s="75" t="s">
        <v>7</v>
      </c>
      <c r="B171" s="75" t="s">
        <v>67</v>
      </c>
      <c r="C171" s="75" t="s">
        <v>69</v>
      </c>
      <c r="D171" s="74" t="s">
        <v>624</v>
      </c>
      <c r="E171" s="76">
        <v>0</v>
      </c>
      <c r="F171" s="49">
        <f t="shared" si="46"/>
        <v>0</v>
      </c>
      <c r="G171" s="49">
        <f t="shared" si="49"/>
        <v>0</v>
      </c>
      <c r="H171" s="49">
        <f t="shared" si="50"/>
        <v>0</v>
      </c>
      <c r="I171" s="56" t="s">
        <v>1636</v>
      </c>
    </row>
    <row r="172" spans="1:9" ht="12.75" customHeight="1" x14ac:dyDescent="0.2">
      <c r="A172" s="75" t="s">
        <v>7</v>
      </c>
      <c r="B172" s="75" t="s">
        <v>67</v>
      </c>
      <c r="C172" s="75" t="s">
        <v>69</v>
      </c>
      <c r="D172" s="74" t="s">
        <v>625</v>
      </c>
      <c r="E172" s="76">
        <v>0</v>
      </c>
      <c r="F172" s="49">
        <f t="shared" si="46"/>
        <v>0</v>
      </c>
      <c r="G172" s="49">
        <f t="shared" si="49"/>
        <v>0</v>
      </c>
      <c r="H172" s="49">
        <f t="shared" si="50"/>
        <v>0</v>
      </c>
      <c r="I172" s="56" t="s">
        <v>1637</v>
      </c>
    </row>
    <row r="173" spans="1:9" ht="12.75" customHeight="1" x14ac:dyDescent="0.2">
      <c r="A173" s="75" t="s">
        <v>7</v>
      </c>
      <c r="B173" s="75" t="s">
        <v>67</v>
      </c>
      <c r="C173" s="75" t="s">
        <v>69</v>
      </c>
      <c r="D173" s="74" t="s">
        <v>626</v>
      </c>
      <c r="E173" s="76">
        <v>0</v>
      </c>
      <c r="F173" s="49">
        <f t="shared" si="46"/>
        <v>0</v>
      </c>
      <c r="G173" s="49">
        <f t="shared" si="49"/>
        <v>0</v>
      </c>
      <c r="H173" s="49">
        <f t="shared" si="50"/>
        <v>0</v>
      </c>
      <c r="I173" s="56" t="s">
        <v>1638</v>
      </c>
    </row>
    <row r="174" spans="1:9" ht="12.75" customHeight="1" x14ac:dyDescent="0.2">
      <c r="A174" s="75" t="s">
        <v>7</v>
      </c>
      <c r="B174" s="75" t="s">
        <v>74</v>
      </c>
      <c r="C174" s="75" t="s">
        <v>75</v>
      </c>
      <c r="D174" s="74" t="s">
        <v>627</v>
      </c>
      <c r="E174" s="76">
        <v>210.585375</v>
      </c>
      <c r="F174" s="49">
        <f t="shared" si="46"/>
        <v>210.60000000000002</v>
      </c>
      <c r="G174" s="49">
        <f t="shared" si="49"/>
        <v>21.06</v>
      </c>
      <c r="H174" s="49">
        <f t="shared" si="50"/>
        <v>231.66000000000003</v>
      </c>
    </row>
    <row r="175" spans="1:9" ht="12.75" customHeight="1" x14ac:dyDescent="0.2">
      <c r="A175" s="75" t="s">
        <v>7</v>
      </c>
      <c r="B175" s="75" t="s">
        <v>74</v>
      </c>
      <c r="C175" s="75" t="s">
        <v>75</v>
      </c>
      <c r="D175" s="74" t="s">
        <v>628</v>
      </c>
      <c r="E175" s="76">
        <v>166.91103000000001</v>
      </c>
      <c r="F175" s="49">
        <f t="shared" si="46"/>
        <v>166.95000000000002</v>
      </c>
      <c r="G175" s="49">
        <f t="shared" si="49"/>
        <v>16.7</v>
      </c>
      <c r="H175" s="49">
        <f t="shared" si="50"/>
        <v>183.65</v>
      </c>
    </row>
    <row r="176" spans="1:9" ht="12.75" customHeight="1" x14ac:dyDescent="0.2">
      <c r="A176" s="75" t="s">
        <v>7</v>
      </c>
      <c r="B176" s="75" t="s">
        <v>74</v>
      </c>
      <c r="C176" s="75" t="s">
        <v>75</v>
      </c>
      <c r="D176" s="74" t="s">
        <v>629</v>
      </c>
      <c r="E176" s="76">
        <v>102.77981999999999</v>
      </c>
      <c r="F176" s="49">
        <f t="shared" si="46"/>
        <v>102.80000000000001</v>
      </c>
      <c r="G176" s="49">
        <f t="shared" si="49"/>
        <v>10.28</v>
      </c>
      <c r="H176" s="49">
        <f t="shared" si="50"/>
        <v>113.08000000000001</v>
      </c>
    </row>
    <row r="177" spans="1:8" ht="12.75" customHeight="1" x14ac:dyDescent="0.2">
      <c r="A177" s="75" t="s">
        <v>7</v>
      </c>
      <c r="B177" s="75" t="s">
        <v>74</v>
      </c>
      <c r="C177" s="75" t="s">
        <v>75</v>
      </c>
      <c r="D177" s="74" t="s">
        <v>630</v>
      </c>
      <c r="E177" s="76">
        <v>102.77981999999999</v>
      </c>
      <c r="F177" s="49">
        <f t="shared" si="46"/>
        <v>102.80000000000001</v>
      </c>
      <c r="G177" s="49">
        <f t="shared" si="49"/>
        <v>10.28</v>
      </c>
      <c r="H177" s="49">
        <f t="shared" si="50"/>
        <v>113.08000000000001</v>
      </c>
    </row>
    <row r="178" spans="1:8" ht="12.75" customHeight="1" x14ac:dyDescent="0.2">
      <c r="A178" s="75" t="s">
        <v>7</v>
      </c>
      <c r="B178" s="75" t="s">
        <v>74</v>
      </c>
      <c r="C178" s="75" t="s">
        <v>75</v>
      </c>
      <c r="D178" s="74" t="s">
        <v>631</v>
      </c>
      <c r="E178" s="76">
        <v>105.18651</v>
      </c>
      <c r="F178" s="49">
        <f t="shared" si="46"/>
        <v>105.2</v>
      </c>
      <c r="G178" s="49">
        <f t="shared" si="49"/>
        <v>10.52</v>
      </c>
      <c r="H178" s="49">
        <f t="shared" si="50"/>
        <v>115.72</v>
      </c>
    </row>
    <row r="179" spans="1:8" ht="12.75" customHeight="1" x14ac:dyDescent="0.2">
      <c r="A179" s="75" t="s">
        <v>7</v>
      </c>
      <c r="B179" s="75" t="s">
        <v>74</v>
      </c>
      <c r="C179" s="75" t="s">
        <v>76</v>
      </c>
      <c r="D179" s="74" t="s">
        <v>632</v>
      </c>
      <c r="E179" s="76">
        <v>102.04542000000001</v>
      </c>
      <c r="F179" s="49">
        <f t="shared" si="46"/>
        <v>102.05000000000001</v>
      </c>
      <c r="G179" s="49">
        <f t="shared" si="49"/>
        <v>10.210000000000001</v>
      </c>
      <c r="H179" s="49">
        <f t="shared" si="50"/>
        <v>112.26000000000002</v>
      </c>
    </row>
    <row r="180" spans="1:8" ht="12.75" customHeight="1" x14ac:dyDescent="0.2">
      <c r="A180" s="75" t="s">
        <v>7</v>
      </c>
      <c r="B180" s="75" t="s">
        <v>74</v>
      </c>
      <c r="C180" s="75" t="s">
        <v>76</v>
      </c>
      <c r="D180" s="74" t="s">
        <v>633</v>
      </c>
      <c r="E180" s="76">
        <v>174.62504999999999</v>
      </c>
      <c r="F180" s="49">
        <f t="shared" si="46"/>
        <v>174.65</v>
      </c>
      <c r="G180" s="49">
        <f t="shared" si="49"/>
        <v>17.47</v>
      </c>
      <c r="H180" s="49">
        <f t="shared" si="50"/>
        <v>192.12</v>
      </c>
    </row>
    <row r="181" spans="1:8" ht="12.75" customHeight="1" x14ac:dyDescent="0.2">
      <c r="A181" s="75" t="s">
        <v>7</v>
      </c>
      <c r="B181" s="75" t="s">
        <v>74</v>
      </c>
      <c r="C181" s="75" t="s">
        <v>76</v>
      </c>
      <c r="D181" s="74" t="s">
        <v>634</v>
      </c>
      <c r="E181" s="76">
        <v>291.08840999999995</v>
      </c>
      <c r="F181" s="49">
        <f t="shared" si="46"/>
        <v>291.10000000000002</v>
      </c>
      <c r="G181" s="49">
        <f t="shared" si="49"/>
        <v>29.11</v>
      </c>
      <c r="H181" s="49">
        <f t="shared" si="50"/>
        <v>320.21000000000004</v>
      </c>
    </row>
    <row r="182" spans="1:8" ht="12.75" customHeight="1" x14ac:dyDescent="0.2">
      <c r="A182" s="75" t="s">
        <v>7</v>
      </c>
      <c r="B182" s="75" t="s">
        <v>74</v>
      </c>
      <c r="C182" s="75" t="s">
        <v>76</v>
      </c>
      <c r="D182" s="74" t="s">
        <v>635</v>
      </c>
      <c r="E182" s="76">
        <v>74.959289999999996</v>
      </c>
      <c r="F182" s="49">
        <f t="shared" si="46"/>
        <v>74.95</v>
      </c>
      <c r="G182" s="49">
        <f t="shared" si="49"/>
        <v>7.5</v>
      </c>
      <c r="H182" s="49">
        <f t="shared" si="50"/>
        <v>82.45</v>
      </c>
    </row>
    <row r="183" spans="1:8" ht="12.75" customHeight="1" x14ac:dyDescent="0.2">
      <c r="A183" s="75" t="s">
        <v>7</v>
      </c>
      <c r="B183" s="75" t="s">
        <v>74</v>
      </c>
      <c r="C183" s="75" t="s">
        <v>76</v>
      </c>
      <c r="D183" s="74" t="s">
        <v>636</v>
      </c>
      <c r="E183" s="76">
        <v>128.43164999999999</v>
      </c>
      <c r="F183" s="49">
        <f t="shared" si="46"/>
        <v>128.45000000000002</v>
      </c>
      <c r="G183" s="49">
        <f t="shared" si="49"/>
        <v>12.85</v>
      </c>
      <c r="H183" s="49">
        <f t="shared" si="50"/>
        <v>141.30000000000001</v>
      </c>
    </row>
    <row r="184" spans="1:8" ht="12.75" customHeight="1" x14ac:dyDescent="0.2">
      <c r="A184" s="75" t="s">
        <v>7</v>
      </c>
      <c r="B184" s="75" t="s">
        <v>74</v>
      </c>
      <c r="C184" s="75" t="s">
        <v>76</v>
      </c>
      <c r="D184" s="74" t="s">
        <v>637</v>
      </c>
      <c r="E184" s="76">
        <v>213.88944000000001</v>
      </c>
      <c r="F184" s="49">
        <f t="shared" si="46"/>
        <v>213.9</v>
      </c>
      <c r="G184" s="49">
        <f t="shared" si="49"/>
        <v>21.39</v>
      </c>
      <c r="H184" s="49">
        <f t="shared" si="50"/>
        <v>235.29000000000002</v>
      </c>
    </row>
    <row r="185" spans="1:8" ht="12.75" customHeight="1" x14ac:dyDescent="0.2">
      <c r="A185" s="75" t="s">
        <v>7</v>
      </c>
      <c r="B185" s="75" t="s">
        <v>74</v>
      </c>
      <c r="C185" s="75" t="s">
        <v>76</v>
      </c>
      <c r="D185" s="74" t="s">
        <v>638</v>
      </c>
      <c r="E185" s="76">
        <v>203.81087999999997</v>
      </c>
      <c r="F185" s="49">
        <f t="shared" si="46"/>
        <v>203.85000000000002</v>
      </c>
      <c r="G185" s="49">
        <f t="shared" si="49"/>
        <v>20.39</v>
      </c>
      <c r="H185" s="49">
        <f t="shared" si="50"/>
        <v>224.24</v>
      </c>
    </row>
    <row r="186" spans="1:8" ht="12.75" customHeight="1" x14ac:dyDescent="0.2">
      <c r="A186" s="75" t="s">
        <v>7</v>
      </c>
      <c r="B186" s="75" t="s">
        <v>74</v>
      </c>
      <c r="C186" s="75" t="s">
        <v>76</v>
      </c>
      <c r="D186" s="74" t="s">
        <v>639</v>
      </c>
      <c r="E186" s="76">
        <v>305.85629999999998</v>
      </c>
      <c r="F186" s="49">
        <f t="shared" si="46"/>
        <v>305.85000000000002</v>
      </c>
      <c r="G186" s="49">
        <f t="shared" si="49"/>
        <v>30.59</v>
      </c>
      <c r="H186" s="49">
        <f t="shared" si="50"/>
        <v>336.44</v>
      </c>
    </row>
    <row r="187" spans="1:8" ht="12.75" customHeight="1" x14ac:dyDescent="0.2">
      <c r="A187" s="75" t="s">
        <v>7</v>
      </c>
      <c r="B187" s="75" t="s">
        <v>74</v>
      </c>
      <c r="C187" s="75" t="s">
        <v>76</v>
      </c>
      <c r="D187" s="74" t="s">
        <v>640</v>
      </c>
      <c r="E187" s="76">
        <v>407.48178000000001</v>
      </c>
      <c r="F187" s="49">
        <f t="shared" si="46"/>
        <v>407.5</v>
      </c>
      <c r="G187" s="49">
        <f t="shared" si="49"/>
        <v>40.75</v>
      </c>
      <c r="H187" s="49">
        <f t="shared" si="50"/>
        <v>448.25</v>
      </c>
    </row>
    <row r="188" spans="1:8" ht="12.75" customHeight="1" x14ac:dyDescent="0.2">
      <c r="A188" s="75" t="s">
        <v>7</v>
      </c>
      <c r="B188" s="75" t="s">
        <v>74</v>
      </c>
      <c r="C188" s="75" t="s">
        <v>76</v>
      </c>
      <c r="D188" s="74" t="s">
        <v>641</v>
      </c>
      <c r="E188" s="76">
        <v>146.34908999999999</v>
      </c>
      <c r="F188" s="49">
        <f t="shared" si="46"/>
        <v>146.35</v>
      </c>
      <c r="G188" s="49">
        <f t="shared" si="49"/>
        <v>14.64</v>
      </c>
      <c r="H188" s="49">
        <f t="shared" si="50"/>
        <v>160.99</v>
      </c>
    </row>
    <row r="189" spans="1:8" ht="12.75" customHeight="1" x14ac:dyDescent="0.2">
      <c r="A189" s="75" t="s">
        <v>7</v>
      </c>
      <c r="B189" s="75" t="s">
        <v>74</v>
      </c>
      <c r="C189" s="75" t="s">
        <v>76</v>
      </c>
      <c r="D189" s="74" t="s">
        <v>642</v>
      </c>
      <c r="E189" s="76">
        <v>233.41664999999998</v>
      </c>
      <c r="F189" s="49">
        <f t="shared" si="46"/>
        <v>233.45000000000002</v>
      </c>
      <c r="G189" s="49">
        <f t="shared" si="49"/>
        <v>23.35</v>
      </c>
      <c r="H189" s="49">
        <f t="shared" si="50"/>
        <v>256.8</v>
      </c>
    </row>
    <row r="190" spans="1:8" ht="12.75" customHeight="1" x14ac:dyDescent="0.2">
      <c r="A190" s="75" t="s">
        <v>7</v>
      </c>
      <c r="B190" s="75" t="s">
        <v>74</v>
      </c>
      <c r="C190" s="75" t="s">
        <v>76</v>
      </c>
      <c r="D190" s="74" t="s">
        <v>643</v>
      </c>
      <c r="E190" s="76">
        <v>320.55419999999998</v>
      </c>
      <c r="F190" s="49">
        <f t="shared" si="46"/>
        <v>320.55</v>
      </c>
      <c r="G190" s="49">
        <f t="shared" si="49"/>
        <v>32.06</v>
      </c>
      <c r="H190" s="49">
        <f t="shared" si="50"/>
        <v>352.61</v>
      </c>
    </row>
    <row r="191" spans="1:8" ht="12.75" customHeight="1" x14ac:dyDescent="0.2">
      <c r="A191" s="75" t="s">
        <v>7</v>
      </c>
      <c r="B191" s="75" t="s">
        <v>74</v>
      </c>
      <c r="C191" s="75" t="s">
        <v>76</v>
      </c>
      <c r="D191" s="74" t="s">
        <v>644</v>
      </c>
      <c r="E191" s="76">
        <v>203.81087999999997</v>
      </c>
      <c r="F191" s="49">
        <f t="shared" si="46"/>
        <v>203.85000000000002</v>
      </c>
      <c r="G191" s="49">
        <f t="shared" si="49"/>
        <v>20.39</v>
      </c>
      <c r="H191" s="49">
        <f t="shared" si="50"/>
        <v>224.24</v>
      </c>
    </row>
    <row r="192" spans="1:8" ht="12.75" customHeight="1" x14ac:dyDescent="0.2">
      <c r="A192" s="75" t="s">
        <v>7</v>
      </c>
      <c r="B192" s="75" t="s">
        <v>74</v>
      </c>
      <c r="C192" s="75" t="s">
        <v>76</v>
      </c>
      <c r="D192" s="74" t="s">
        <v>645</v>
      </c>
      <c r="E192" s="76">
        <v>305.85629999999998</v>
      </c>
      <c r="F192" s="49">
        <f t="shared" si="46"/>
        <v>305.85000000000002</v>
      </c>
      <c r="G192" s="49">
        <f t="shared" si="49"/>
        <v>30.59</v>
      </c>
      <c r="H192" s="49">
        <f t="shared" si="50"/>
        <v>336.44</v>
      </c>
    </row>
    <row r="193" spans="1:8" ht="12.75" customHeight="1" x14ac:dyDescent="0.2">
      <c r="A193" s="75" t="s">
        <v>7</v>
      </c>
      <c r="B193" s="75" t="s">
        <v>74</v>
      </c>
      <c r="C193" s="75" t="s">
        <v>76</v>
      </c>
      <c r="D193" s="74" t="s">
        <v>646</v>
      </c>
      <c r="E193" s="76">
        <v>407.48178000000001</v>
      </c>
      <c r="F193" s="49">
        <f t="shared" si="46"/>
        <v>407.5</v>
      </c>
      <c r="G193" s="49">
        <f t="shared" si="49"/>
        <v>40.75</v>
      </c>
      <c r="H193" s="49">
        <f t="shared" si="50"/>
        <v>448.25</v>
      </c>
    </row>
    <row r="194" spans="1:8" ht="12.75" customHeight="1" x14ac:dyDescent="0.2">
      <c r="A194" s="75" t="s">
        <v>7</v>
      </c>
      <c r="B194" s="75" t="s">
        <v>74</v>
      </c>
      <c r="C194" s="75" t="s">
        <v>76</v>
      </c>
      <c r="D194" s="74" t="s">
        <v>647</v>
      </c>
      <c r="E194" s="76">
        <v>146.34908999999999</v>
      </c>
      <c r="F194" s="49">
        <f t="shared" si="46"/>
        <v>146.35</v>
      </c>
      <c r="G194" s="49">
        <f t="shared" si="49"/>
        <v>14.64</v>
      </c>
      <c r="H194" s="49">
        <f t="shared" si="50"/>
        <v>160.99</v>
      </c>
    </row>
    <row r="195" spans="1:8" ht="12.75" customHeight="1" x14ac:dyDescent="0.2">
      <c r="A195" s="75" t="s">
        <v>7</v>
      </c>
      <c r="B195" s="75" t="s">
        <v>74</v>
      </c>
      <c r="C195" s="75" t="s">
        <v>76</v>
      </c>
      <c r="D195" s="74" t="s">
        <v>648</v>
      </c>
      <c r="E195" s="76">
        <v>233.41664999999998</v>
      </c>
      <c r="F195" s="49">
        <f t="shared" ref="F195:F258" si="51">CEILING(TRUNC(+E195*F$2,2),0.05)</f>
        <v>233.45000000000002</v>
      </c>
      <c r="G195" s="49">
        <f t="shared" si="49"/>
        <v>23.35</v>
      </c>
      <c r="H195" s="49">
        <f t="shared" si="50"/>
        <v>256.8</v>
      </c>
    </row>
    <row r="196" spans="1:8" ht="12.75" customHeight="1" x14ac:dyDescent="0.2">
      <c r="A196" s="75" t="s">
        <v>7</v>
      </c>
      <c r="B196" s="75" t="s">
        <v>74</v>
      </c>
      <c r="C196" s="75" t="s">
        <v>76</v>
      </c>
      <c r="D196" s="74" t="s">
        <v>649</v>
      </c>
      <c r="E196" s="76">
        <v>320.55419999999998</v>
      </c>
      <c r="F196" s="49">
        <f t="shared" si="51"/>
        <v>320.55</v>
      </c>
      <c r="G196" s="49">
        <f t="shared" si="49"/>
        <v>32.06</v>
      </c>
      <c r="H196" s="49">
        <f t="shared" si="50"/>
        <v>352.61</v>
      </c>
    </row>
    <row r="197" spans="1:8" ht="12.75" customHeight="1" x14ac:dyDescent="0.2">
      <c r="A197" s="75" t="s">
        <v>7</v>
      </c>
      <c r="B197" s="75" t="s">
        <v>74</v>
      </c>
      <c r="C197" s="75" t="s">
        <v>76</v>
      </c>
      <c r="D197" s="74" t="s">
        <v>650</v>
      </c>
      <c r="E197" s="76">
        <v>203.81087999999997</v>
      </c>
      <c r="F197" s="49">
        <f t="shared" si="51"/>
        <v>203.85000000000002</v>
      </c>
      <c r="G197" s="49">
        <f t="shared" si="49"/>
        <v>20.39</v>
      </c>
      <c r="H197" s="49">
        <f t="shared" si="50"/>
        <v>224.24</v>
      </c>
    </row>
    <row r="198" spans="1:8" ht="12.75" customHeight="1" x14ac:dyDescent="0.2">
      <c r="A198" s="75" t="s">
        <v>7</v>
      </c>
      <c r="B198" s="75" t="s">
        <v>74</v>
      </c>
      <c r="C198" s="75" t="s">
        <v>76</v>
      </c>
      <c r="D198" s="74" t="s">
        <v>651</v>
      </c>
      <c r="E198" s="76">
        <v>305.85629999999998</v>
      </c>
      <c r="F198" s="49">
        <f t="shared" si="51"/>
        <v>305.85000000000002</v>
      </c>
      <c r="G198" s="49">
        <f t="shared" si="49"/>
        <v>30.59</v>
      </c>
      <c r="H198" s="49">
        <f t="shared" si="50"/>
        <v>336.44</v>
      </c>
    </row>
    <row r="199" spans="1:8" ht="12.75" customHeight="1" x14ac:dyDescent="0.2">
      <c r="A199" s="75" t="s">
        <v>7</v>
      </c>
      <c r="B199" s="75" t="s">
        <v>74</v>
      </c>
      <c r="C199" s="75" t="s">
        <v>76</v>
      </c>
      <c r="D199" s="74" t="s">
        <v>652</v>
      </c>
      <c r="E199" s="76">
        <v>407.48178000000001</v>
      </c>
      <c r="F199" s="49">
        <f t="shared" si="51"/>
        <v>407.5</v>
      </c>
      <c r="G199" s="49">
        <f t="shared" si="49"/>
        <v>40.75</v>
      </c>
      <c r="H199" s="49">
        <f t="shared" si="50"/>
        <v>448.25</v>
      </c>
    </row>
    <row r="200" spans="1:8" ht="12.75" customHeight="1" x14ac:dyDescent="0.2">
      <c r="A200" s="75" t="s">
        <v>7</v>
      </c>
      <c r="B200" s="75" t="s">
        <v>74</v>
      </c>
      <c r="C200" s="75" t="s">
        <v>76</v>
      </c>
      <c r="D200" s="74" t="s">
        <v>653</v>
      </c>
      <c r="E200" s="76">
        <v>203.81087999999997</v>
      </c>
      <c r="F200" s="49">
        <f t="shared" si="51"/>
        <v>203.85000000000002</v>
      </c>
      <c r="G200" s="49">
        <f t="shared" si="49"/>
        <v>20.39</v>
      </c>
      <c r="H200" s="49">
        <f t="shared" si="50"/>
        <v>224.24</v>
      </c>
    </row>
    <row r="201" spans="1:8" ht="12.75" customHeight="1" x14ac:dyDescent="0.2">
      <c r="A201" s="75" t="s">
        <v>7</v>
      </c>
      <c r="B201" s="75" t="s">
        <v>74</v>
      </c>
      <c r="C201" s="75" t="s">
        <v>76</v>
      </c>
      <c r="D201" s="74" t="s">
        <v>654</v>
      </c>
      <c r="E201" s="76">
        <v>305.85629999999998</v>
      </c>
      <c r="F201" s="49">
        <f t="shared" si="51"/>
        <v>305.85000000000002</v>
      </c>
      <c r="G201" s="49">
        <f t="shared" si="49"/>
        <v>30.59</v>
      </c>
      <c r="H201" s="49">
        <f t="shared" si="50"/>
        <v>336.44</v>
      </c>
    </row>
    <row r="202" spans="1:8" ht="12.75" customHeight="1" x14ac:dyDescent="0.2">
      <c r="A202" s="75" t="s">
        <v>7</v>
      </c>
      <c r="B202" s="75" t="s">
        <v>74</v>
      </c>
      <c r="C202" s="75" t="s">
        <v>76</v>
      </c>
      <c r="D202" s="74" t="s">
        <v>655</v>
      </c>
      <c r="E202" s="76">
        <v>407.48178000000001</v>
      </c>
      <c r="F202" s="49">
        <f t="shared" si="51"/>
        <v>407.5</v>
      </c>
      <c r="G202" s="49">
        <f t="shared" si="49"/>
        <v>40.75</v>
      </c>
      <c r="H202" s="49">
        <f t="shared" si="50"/>
        <v>448.25</v>
      </c>
    </row>
    <row r="203" spans="1:8" ht="12.75" customHeight="1" x14ac:dyDescent="0.2">
      <c r="A203" s="75" t="s">
        <v>7</v>
      </c>
      <c r="B203" s="75" t="s">
        <v>74</v>
      </c>
      <c r="C203" s="75" t="s">
        <v>76</v>
      </c>
      <c r="D203" s="74" t="s">
        <v>656</v>
      </c>
      <c r="E203" s="76">
        <v>117.65319</v>
      </c>
      <c r="F203" s="49">
        <f t="shared" si="51"/>
        <v>117.65</v>
      </c>
      <c r="G203" s="49">
        <f t="shared" si="49"/>
        <v>11.77</v>
      </c>
      <c r="H203" s="49">
        <f t="shared" si="50"/>
        <v>129.42000000000002</v>
      </c>
    </row>
    <row r="204" spans="1:8" ht="12.75" customHeight="1" x14ac:dyDescent="0.2">
      <c r="A204" s="75" t="s">
        <v>7</v>
      </c>
      <c r="B204" s="75" t="s">
        <v>74</v>
      </c>
      <c r="C204" s="75" t="s">
        <v>76</v>
      </c>
      <c r="D204" s="74" t="s">
        <v>657</v>
      </c>
      <c r="E204" s="76">
        <v>54.802169999999997</v>
      </c>
      <c r="F204" s="49">
        <f t="shared" si="51"/>
        <v>54.800000000000004</v>
      </c>
      <c r="G204" s="49">
        <f t="shared" si="49"/>
        <v>5.48</v>
      </c>
      <c r="H204" s="49">
        <f t="shared" si="50"/>
        <v>60.28</v>
      </c>
    </row>
    <row r="205" spans="1:8" ht="12.75" customHeight="1" x14ac:dyDescent="0.2">
      <c r="A205" s="75" t="s">
        <v>7</v>
      </c>
      <c r="B205" s="75" t="s">
        <v>74</v>
      </c>
      <c r="C205" s="75" t="s">
        <v>76</v>
      </c>
      <c r="D205" s="74" t="s">
        <v>658</v>
      </c>
      <c r="E205" s="76">
        <v>71.319810000000004</v>
      </c>
      <c r="F205" s="49">
        <f t="shared" si="51"/>
        <v>71.350000000000009</v>
      </c>
      <c r="G205" s="49">
        <f t="shared" si="49"/>
        <v>7.14</v>
      </c>
      <c r="H205" s="49">
        <f t="shared" si="50"/>
        <v>78.490000000000009</v>
      </c>
    </row>
    <row r="206" spans="1:8" ht="12.75" customHeight="1" x14ac:dyDescent="0.2">
      <c r="A206" s="75" t="s">
        <v>7</v>
      </c>
      <c r="B206" s="75" t="s">
        <v>87</v>
      </c>
      <c r="C206" s="75" t="s">
        <v>89</v>
      </c>
      <c r="D206" s="74" t="s">
        <v>659</v>
      </c>
      <c r="E206" s="76">
        <v>104.69101500000001</v>
      </c>
      <c r="F206" s="49">
        <f t="shared" si="51"/>
        <v>104.7</v>
      </c>
      <c r="G206" s="49">
        <f t="shared" si="49"/>
        <v>10.47</v>
      </c>
      <c r="H206" s="49">
        <f t="shared" si="50"/>
        <v>115.17</v>
      </c>
    </row>
    <row r="207" spans="1:8" ht="12.75" customHeight="1" x14ac:dyDescent="0.2">
      <c r="A207" s="75" t="s">
        <v>7</v>
      </c>
      <c r="B207" s="75" t="s">
        <v>87</v>
      </c>
      <c r="C207" s="75" t="s">
        <v>89</v>
      </c>
      <c r="D207" s="74" t="s">
        <v>660</v>
      </c>
      <c r="E207" s="76">
        <v>154.09894499999999</v>
      </c>
      <c r="F207" s="49">
        <f t="shared" si="51"/>
        <v>154.10000000000002</v>
      </c>
      <c r="G207" s="49">
        <f t="shared" si="49"/>
        <v>15.41</v>
      </c>
      <c r="H207" s="49">
        <f t="shared" si="50"/>
        <v>169.51000000000002</v>
      </c>
    </row>
    <row r="208" spans="1:8" ht="12.75" customHeight="1" x14ac:dyDescent="0.2">
      <c r="A208" s="75" t="s">
        <v>7</v>
      </c>
      <c r="B208" s="75" t="s">
        <v>87</v>
      </c>
      <c r="C208" s="75" t="s">
        <v>89</v>
      </c>
      <c r="D208" s="74" t="s">
        <v>661</v>
      </c>
      <c r="E208" s="76">
        <v>104.69101500000001</v>
      </c>
      <c r="F208" s="49">
        <f t="shared" si="51"/>
        <v>104.7</v>
      </c>
      <c r="G208" s="49">
        <f t="shared" si="49"/>
        <v>10.47</v>
      </c>
      <c r="H208" s="49">
        <f t="shared" si="50"/>
        <v>115.17</v>
      </c>
    </row>
    <row r="209" spans="1:9" ht="12.75" customHeight="1" x14ac:dyDescent="0.2">
      <c r="A209" s="75" t="s">
        <v>7</v>
      </c>
      <c r="B209" s="75" t="s">
        <v>87</v>
      </c>
      <c r="C209" s="75" t="s">
        <v>89</v>
      </c>
      <c r="D209" s="74" t="s">
        <v>1526</v>
      </c>
      <c r="E209" s="76">
        <v>104.69101500000001</v>
      </c>
      <c r="F209" s="49">
        <f t="shared" si="51"/>
        <v>104.7</v>
      </c>
      <c r="G209" s="49">
        <f>ROUND((+F209*0.1),2)</f>
        <v>10.47</v>
      </c>
      <c r="H209" s="49">
        <f>+G209+F209</f>
        <v>115.17</v>
      </c>
    </row>
    <row r="210" spans="1:9" ht="12.75" customHeight="1" x14ac:dyDescent="0.2">
      <c r="A210" s="75" t="s">
        <v>7</v>
      </c>
      <c r="B210" s="75" t="s">
        <v>87</v>
      </c>
      <c r="C210" s="75" t="s">
        <v>89</v>
      </c>
      <c r="D210" s="74" t="s">
        <v>662</v>
      </c>
      <c r="E210" s="76">
        <v>132.93423000000001</v>
      </c>
      <c r="F210" s="49">
        <f t="shared" si="51"/>
        <v>132.95000000000002</v>
      </c>
      <c r="G210" s="49">
        <f t="shared" si="49"/>
        <v>13.3</v>
      </c>
      <c r="H210" s="49">
        <f t="shared" si="50"/>
        <v>146.25000000000003</v>
      </c>
    </row>
    <row r="211" spans="1:9" ht="12.75" customHeight="1" x14ac:dyDescent="0.2">
      <c r="A211" s="75" t="s">
        <v>7</v>
      </c>
      <c r="B211" s="75" t="s">
        <v>87</v>
      </c>
      <c r="C211" s="75" t="s">
        <v>89</v>
      </c>
      <c r="D211" s="74" t="s">
        <v>663</v>
      </c>
      <c r="E211" s="76">
        <v>195.79131000000001</v>
      </c>
      <c r="F211" s="49">
        <f t="shared" si="51"/>
        <v>195.8</v>
      </c>
      <c r="G211" s="49">
        <f t="shared" si="49"/>
        <v>19.579999999999998</v>
      </c>
      <c r="H211" s="49">
        <f t="shared" si="50"/>
        <v>215.38</v>
      </c>
    </row>
    <row r="212" spans="1:9" ht="12.75" customHeight="1" x14ac:dyDescent="0.2">
      <c r="A212" s="75" t="s">
        <v>7</v>
      </c>
      <c r="B212" s="75" t="s">
        <v>87</v>
      </c>
      <c r="C212" s="75" t="s">
        <v>91</v>
      </c>
      <c r="D212" s="74" t="s">
        <v>664</v>
      </c>
      <c r="E212" s="76">
        <v>0</v>
      </c>
      <c r="F212" s="49">
        <f t="shared" si="51"/>
        <v>0</v>
      </c>
      <c r="G212" s="49">
        <f t="shared" si="49"/>
        <v>0</v>
      </c>
      <c r="H212" s="49">
        <f t="shared" si="50"/>
        <v>0</v>
      </c>
      <c r="I212" s="56" t="s">
        <v>1639</v>
      </c>
    </row>
    <row r="213" spans="1:9" ht="12.75" customHeight="1" x14ac:dyDescent="0.2">
      <c r="A213" s="75" t="s">
        <v>7</v>
      </c>
      <c r="B213" s="75" t="s">
        <v>87</v>
      </c>
      <c r="C213" s="75" t="s">
        <v>91</v>
      </c>
      <c r="D213" s="74" t="s">
        <v>665</v>
      </c>
      <c r="E213" s="76">
        <v>0</v>
      </c>
      <c r="F213" s="49">
        <f t="shared" si="51"/>
        <v>0</v>
      </c>
      <c r="G213" s="49">
        <f t="shared" si="49"/>
        <v>0</v>
      </c>
      <c r="H213" s="49">
        <f t="shared" si="50"/>
        <v>0</v>
      </c>
      <c r="I213" s="56" t="s">
        <v>1640</v>
      </c>
    </row>
    <row r="214" spans="1:9" ht="12.75" customHeight="1" x14ac:dyDescent="0.2">
      <c r="A214" s="75" t="s">
        <v>7</v>
      </c>
      <c r="B214" s="75" t="s">
        <v>101</v>
      </c>
      <c r="C214" s="75" t="s">
        <v>103</v>
      </c>
      <c r="D214" s="74" t="s">
        <v>666</v>
      </c>
      <c r="E214" s="76">
        <v>219.53470499999997</v>
      </c>
      <c r="F214" s="49">
        <f t="shared" si="51"/>
        <v>219.55</v>
      </c>
      <c r="G214" s="49">
        <f t="shared" si="49"/>
        <v>21.96</v>
      </c>
      <c r="H214" s="49">
        <f t="shared" si="50"/>
        <v>241.51000000000002</v>
      </c>
    </row>
    <row r="215" spans="1:9" ht="12.75" customHeight="1" x14ac:dyDescent="0.2">
      <c r="A215" s="75" t="s">
        <v>7</v>
      </c>
      <c r="B215" s="75" t="s">
        <v>101</v>
      </c>
      <c r="C215" s="75" t="s">
        <v>103</v>
      </c>
      <c r="D215" s="74" t="s">
        <v>667</v>
      </c>
      <c r="E215" s="76">
        <v>109.87159499999999</v>
      </c>
      <c r="F215" s="49">
        <f t="shared" si="51"/>
        <v>109.9</v>
      </c>
      <c r="G215" s="49">
        <f t="shared" si="49"/>
        <v>10.99</v>
      </c>
      <c r="H215" s="49">
        <f t="shared" si="50"/>
        <v>120.89</v>
      </c>
    </row>
    <row r="216" spans="1:9" ht="12.75" customHeight="1" x14ac:dyDescent="0.2">
      <c r="A216" s="75" t="s">
        <v>7</v>
      </c>
      <c r="B216" s="75" t="s">
        <v>101</v>
      </c>
      <c r="C216" s="75" t="s">
        <v>103</v>
      </c>
      <c r="D216" s="74" t="s">
        <v>668</v>
      </c>
      <c r="E216" s="76">
        <v>62.545499999999997</v>
      </c>
      <c r="F216" s="49">
        <f t="shared" si="51"/>
        <v>62.550000000000004</v>
      </c>
      <c r="G216" s="49">
        <f t="shared" si="49"/>
        <v>6.26</v>
      </c>
      <c r="H216" s="49">
        <f t="shared" si="50"/>
        <v>68.81</v>
      </c>
    </row>
    <row r="217" spans="1:9" ht="12.75" customHeight="1" x14ac:dyDescent="0.2">
      <c r="A217" s="75" t="s">
        <v>7</v>
      </c>
      <c r="B217" s="75" t="s">
        <v>101</v>
      </c>
      <c r="C217" s="75" t="s">
        <v>105</v>
      </c>
      <c r="D217" s="74" t="s">
        <v>669</v>
      </c>
      <c r="E217" s="76">
        <v>202.35487999999998</v>
      </c>
      <c r="F217" s="49">
        <f t="shared" si="51"/>
        <v>202.35000000000002</v>
      </c>
      <c r="G217" s="49">
        <f t="shared" si="49"/>
        <v>20.239999999999998</v>
      </c>
      <c r="H217" s="49">
        <f t="shared" si="50"/>
        <v>222.59000000000003</v>
      </c>
    </row>
    <row r="218" spans="1:9" ht="12.75" customHeight="1" x14ac:dyDescent="0.2">
      <c r="A218" s="75" t="s">
        <v>7</v>
      </c>
      <c r="B218" s="75" t="s">
        <v>101</v>
      </c>
      <c r="C218" s="75" t="s">
        <v>105</v>
      </c>
      <c r="D218" s="74" t="s">
        <v>670</v>
      </c>
      <c r="E218" s="76">
        <v>303.67129999999997</v>
      </c>
      <c r="F218" s="49">
        <f t="shared" si="51"/>
        <v>303.7</v>
      </c>
      <c r="G218" s="49">
        <f t="shared" si="49"/>
        <v>30.37</v>
      </c>
      <c r="H218" s="49">
        <f t="shared" si="50"/>
        <v>334.07</v>
      </c>
    </row>
    <row r="219" spans="1:9" ht="12.75" customHeight="1" x14ac:dyDescent="0.2">
      <c r="A219" s="75" t="s">
        <v>7</v>
      </c>
      <c r="B219" s="75" t="s">
        <v>101</v>
      </c>
      <c r="C219" s="75" t="s">
        <v>105</v>
      </c>
      <c r="D219" s="74" t="s">
        <v>671</v>
      </c>
      <c r="E219" s="76">
        <v>404.57078000000001</v>
      </c>
      <c r="F219" s="49">
        <f t="shared" si="51"/>
        <v>404.6</v>
      </c>
      <c r="G219" s="49">
        <f t="shared" si="49"/>
        <v>40.46</v>
      </c>
      <c r="H219" s="49">
        <f t="shared" si="50"/>
        <v>445.06</v>
      </c>
    </row>
    <row r="220" spans="1:9" ht="12.75" customHeight="1" x14ac:dyDescent="0.2">
      <c r="A220" s="75" t="s">
        <v>7</v>
      </c>
      <c r="B220" s="75" t="s">
        <v>101</v>
      </c>
      <c r="C220" s="75" t="s">
        <v>105</v>
      </c>
      <c r="D220" s="74" t="s">
        <v>672</v>
      </c>
      <c r="E220" s="76">
        <v>145.30358999999999</v>
      </c>
      <c r="F220" s="49">
        <f t="shared" si="51"/>
        <v>145.30000000000001</v>
      </c>
      <c r="G220" s="49">
        <f t="shared" si="49"/>
        <v>14.53</v>
      </c>
      <c r="H220" s="49">
        <f t="shared" si="50"/>
        <v>159.83000000000001</v>
      </c>
    </row>
    <row r="221" spans="1:9" ht="12.75" customHeight="1" x14ac:dyDescent="0.2">
      <c r="A221" s="75" t="s">
        <v>7</v>
      </c>
      <c r="B221" s="75" t="s">
        <v>101</v>
      </c>
      <c r="C221" s="75" t="s">
        <v>105</v>
      </c>
      <c r="D221" s="74" t="s">
        <v>673</v>
      </c>
      <c r="E221" s="76">
        <v>231.74914999999999</v>
      </c>
      <c r="F221" s="49">
        <f t="shared" si="51"/>
        <v>231.75</v>
      </c>
      <c r="G221" s="49">
        <f t="shared" si="49"/>
        <v>23.18</v>
      </c>
      <c r="H221" s="49">
        <f t="shared" si="50"/>
        <v>254.93</v>
      </c>
    </row>
    <row r="222" spans="1:9" ht="12.75" customHeight="1" x14ac:dyDescent="0.2">
      <c r="A222" s="75" t="s">
        <v>7</v>
      </c>
      <c r="B222" s="75" t="s">
        <v>101</v>
      </c>
      <c r="C222" s="75" t="s">
        <v>105</v>
      </c>
      <c r="D222" s="74" t="s">
        <v>674</v>
      </c>
      <c r="E222" s="76">
        <v>318.26419999999996</v>
      </c>
      <c r="F222" s="49">
        <f t="shared" si="51"/>
        <v>318.3</v>
      </c>
      <c r="G222" s="49">
        <f t="shared" si="49"/>
        <v>31.83</v>
      </c>
      <c r="H222" s="49">
        <f t="shared" si="50"/>
        <v>350.13</v>
      </c>
    </row>
    <row r="223" spans="1:9" ht="12.75" customHeight="1" x14ac:dyDescent="0.2">
      <c r="A223" s="75" t="s">
        <v>7</v>
      </c>
      <c r="B223" s="75" t="s">
        <v>101</v>
      </c>
      <c r="C223" s="75" t="s">
        <v>105</v>
      </c>
      <c r="D223" s="74" t="s">
        <v>675</v>
      </c>
      <c r="E223" s="76">
        <v>202.35487999999998</v>
      </c>
      <c r="F223" s="49">
        <f t="shared" si="51"/>
        <v>202.35000000000002</v>
      </c>
      <c r="G223" s="49">
        <f t="shared" si="49"/>
        <v>20.239999999999998</v>
      </c>
      <c r="H223" s="49">
        <f t="shared" si="50"/>
        <v>222.59000000000003</v>
      </c>
    </row>
    <row r="224" spans="1:9" ht="12.75" customHeight="1" x14ac:dyDescent="0.2">
      <c r="A224" s="75" t="s">
        <v>7</v>
      </c>
      <c r="B224" s="75" t="s">
        <v>101</v>
      </c>
      <c r="C224" s="75" t="s">
        <v>105</v>
      </c>
      <c r="D224" s="74" t="s">
        <v>676</v>
      </c>
      <c r="E224" s="76">
        <v>303.67129999999997</v>
      </c>
      <c r="F224" s="49">
        <f t="shared" si="51"/>
        <v>303.7</v>
      </c>
      <c r="G224" s="49">
        <f t="shared" si="49"/>
        <v>30.37</v>
      </c>
      <c r="H224" s="49">
        <f t="shared" si="50"/>
        <v>334.07</v>
      </c>
    </row>
    <row r="225" spans="1:8" ht="12.75" customHeight="1" x14ac:dyDescent="0.2">
      <c r="A225" s="75" t="s">
        <v>7</v>
      </c>
      <c r="B225" s="75" t="s">
        <v>101</v>
      </c>
      <c r="C225" s="75" t="s">
        <v>105</v>
      </c>
      <c r="D225" s="74" t="s">
        <v>677</v>
      </c>
      <c r="E225" s="76">
        <v>404.57078000000001</v>
      </c>
      <c r="F225" s="49">
        <f t="shared" si="51"/>
        <v>404.6</v>
      </c>
      <c r="G225" s="49">
        <f t="shared" si="49"/>
        <v>40.46</v>
      </c>
      <c r="H225" s="49">
        <f t="shared" si="50"/>
        <v>445.06</v>
      </c>
    </row>
    <row r="226" spans="1:8" ht="12.75" customHeight="1" x14ac:dyDescent="0.2">
      <c r="A226" s="75" t="s">
        <v>7</v>
      </c>
      <c r="B226" s="75" t="s">
        <v>101</v>
      </c>
      <c r="C226" s="75" t="s">
        <v>105</v>
      </c>
      <c r="D226" s="74" t="s">
        <v>678</v>
      </c>
      <c r="E226" s="76">
        <v>145.30358999999999</v>
      </c>
      <c r="F226" s="49">
        <f t="shared" si="51"/>
        <v>145.30000000000001</v>
      </c>
      <c r="G226" s="49">
        <f t="shared" si="49"/>
        <v>14.53</v>
      </c>
      <c r="H226" s="49">
        <f t="shared" si="50"/>
        <v>159.83000000000001</v>
      </c>
    </row>
    <row r="227" spans="1:8" ht="12.75" customHeight="1" x14ac:dyDescent="0.2">
      <c r="A227" s="75" t="s">
        <v>7</v>
      </c>
      <c r="B227" s="75" t="s">
        <v>101</v>
      </c>
      <c r="C227" s="75" t="s">
        <v>105</v>
      </c>
      <c r="D227" s="74" t="s">
        <v>679</v>
      </c>
      <c r="E227" s="76">
        <v>231.74914999999999</v>
      </c>
      <c r="F227" s="49">
        <f t="shared" si="51"/>
        <v>231.75</v>
      </c>
      <c r="G227" s="49">
        <f t="shared" si="49"/>
        <v>23.18</v>
      </c>
      <c r="H227" s="49">
        <f t="shared" si="50"/>
        <v>254.93</v>
      </c>
    </row>
    <row r="228" spans="1:8" ht="12.75" customHeight="1" x14ac:dyDescent="0.2">
      <c r="A228" s="75" t="s">
        <v>7</v>
      </c>
      <c r="B228" s="75" t="s">
        <v>101</v>
      </c>
      <c r="C228" s="75" t="s">
        <v>105</v>
      </c>
      <c r="D228" s="74" t="s">
        <v>680</v>
      </c>
      <c r="E228" s="76">
        <v>318.26419999999996</v>
      </c>
      <c r="F228" s="49">
        <f t="shared" si="51"/>
        <v>318.3</v>
      </c>
      <c r="G228" s="49">
        <f t="shared" si="49"/>
        <v>31.83</v>
      </c>
      <c r="H228" s="49">
        <f t="shared" si="50"/>
        <v>350.13</v>
      </c>
    </row>
    <row r="229" spans="1:8" ht="12.75" customHeight="1" x14ac:dyDescent="0.2">
      <c r="A229" s="75" t="s">
        <v>7</v>
      </c>
      <c r="B229" s="75" t="s">
        <v>101</v>
      </c>
      <c r="C229" s="75" t="s">
        <v>107</v>
      </c>
      <c r="D229" s="74" t="s">
        <v>681</v>
      </c>
      <c r="E229" s="76">
        <v>219.53470499999997</v>
      </c>
      <c r="F229" s="49">
        <f t="shared" si="51"/>
        <v>219.55</v>
      </c>
      <c r="G229" s="49">
        <f t="shared" si="49"/>
        <v>21.96</v>
      </c>
      <c r="H229" s="49">
        <f t="shared" si="50"/>
        <v>241.51000000000002</v>
      </c>
    </row>
    <row r="230" spans="1:8" ht="12.75" customHeight="1" x14ac:dyDescent="0.2">
      <c r="A230" s="75" t="s">
        <v>7</v>
      </c>
      <c r="B230" s="75" t="s">
        <v>101</v>
      </c>
      <c r="C230" s="75" t="s">
        <v>107</v>
      </c>
      <c r="D230" s="74" t="s">
        <v>682</v>
      </c>
      <c r="E230" s="76">
        <v>109.87159499999999</v>
      </c>
      <c r="F230" s="49">
        <f t="shared" si="51"/>
        <v>109.9</v>
      </c>
      <c r="G230" s="49">
        <f t="shared" si="49"/>
        <v>10.99</v>
      </c>
      <c r="H230" s="49">
        <f t="shared" si="50"/>
        <v>120.89</v>
      </c>
    </row>
    <row r="231" spans="1:8" ht="12.75" customHeight="1" x14ac:dyDescent="0.2">
      <c r="A231" s="75" t="s">
        <v>7</v>
      </c>
      <c r="B231" s="75" t="s">
        <v>101</v>
      </c>
      <c r="C231" s="75" t="s">
        <v>107</v>
      </c>
      <c r="D231" s="74" t="s">
        <v>683</v>
      </c>
      <c r="E231" s="76">
        <v>62.545499999999997</v>
      </c>
      <c r="F231" s="49">
        <f t="shared" si="51"/>
        <v>62.550000000000004</v>
      </c>
      <c r="G231" s="49">
        <f t="shared" si="49"/>
        <v>6.26</v>
      </c>
      <c r="H231" s="49">
        <f t="shared" si="50"/>
        <v>68.81</v>
      </c>
    </row>
    <row r="232" spans="1:8" ht="12.75" customHeight="1" x14ac:dyDescent="0.2">
      <c r="A232" s="75" t="s">
        <v>7</v>
      </c>
      <c r="B232" s="75" t="s">
        <v>101</v>
      </c>
      <c r="C232" s="75" t="s">
        <v>109</v>
      </c>
      <c r="D232" s="74" t="s">
        <v>684</v>
      </c>
      <c r="E232" s="76">
        <v>202.35487999999998</v>
      </c>
      <c r="F232" s="49">
        <f t="shared" si="51"/>
        <v>202.35000000000002</v>
      </c>
      <c r="G232" s="49">
        <f t="shared" ref="G232:G252" si="52">ROUND((+F232*0.1),2)</f>
        <v>20.239999999999998</v>
      </c>
      <c r="H232" s="49">
        <f t="shared" ref="H232:H252" si="53">+G232+F232</f>
        <v>222.59000000000003</v>
      </c>
    </row>
    <row r="233" spans="1:8" ht="12.75" customHeight="1" x14ac:dyDescent="0.2">
      <c r="A233" s="75" t="s">
        <v>7</v>
      </c>
      <c r="B233" s="75" t="s">
        <v>101</v>
      </c>
      <c r="C233" s="75" t="s">
        <v>109</v>
      </c>
      <c r="D233" s="74" t="s">
        <v>685</v>
      </c>
      <c r="E233" s="76">
        <v>303.67129999999997</v>
      </c>
      <c r="F233" s="49">
        <f t="shared" si="51"/>
        <v>303.7</v>
      </c>
      <c r="G233" s="49">
        <f t="shared" si="52"/>
        <v>30.37</v>
      </c>
      <c r="H233" s="49">
        <f t="shared" si="53"/>
        <v>334.07</v>
      </c>
    </row>
    <row r="234" spans="1:8" ht="12.75" customHeight="1" x14ac:dyDescent="0.2">
      <c r="A234" s="75" t="s">
        <v>7</v>
      </c>
      <c r="B234" s="75" t="s">
        <v>101</v>
      </c>
      <c r="C234" s="75" t="s">
        <v>109</v>
      </c>
      <c r="D234" s="74" t="s">
        <v>686</v>
      </c>
      <c r="E234" s="76">
        <v>404.57078000000001</v>
      </c>
      <c r="F234" s="49">
        <f t="shared" si="51"/>
        <v>404.6</v>
      </c>
      <c r="G234" s="49">
        <f t="shared" si="52"/>
        <v>40.46</v>
      </c>
      <c r="H234" s="49">
        <f t="shared" si="53"/>
        <v>445.06</v>
      </c>
    </row>
    <row r="235" spans="1:8" ht="12.75" customHeight="1" x14ac:dyDescent="0.2">
      <c r="A235" s="75" t="s">
        <v>7</v>
      </c>
      <c r="B235" s="75" t="s">
        <v>101</v>
      </c>
      <c r="C235" s="75" t="s">
        <v>109</v>
      </c>
      <c r="D235" s="74" t="s">
        <v>687</v>
      </c>
      <c r="E235" s="76">
        <v>145.30358999999999</v>
      </c>
      <c r="F235" s="49">
        <f t="shared" si="51"/>
        <v>145.30000000000001</v>
      </c>
      <c r="G235" s="49">
        <f t="shared" si="52"/>
        <v>14.53</v>
      </c>
      <c r="H235" s="49">
        <f t="shared" si="53"/>
        <v>159.83000000000001</v>
      </c>
    </row>
    <row r="236" spans="1:8" ht="12.75" customHeight="1" x14ac:dyDescent="0.2">
      <c r="A236" s="75" t="s">
        <v>7</v>
      </c>
      <c r="B236" s="75" t="s">
        <v>101</v>
      </c>
      <c r="C236" s="75" t="s">
        <v>109</v>
      </c>
      <c r="D236" s="74" t="s">
        <v>688</v>
      </c>
      <c r="E236" s="76">
        <v>231.74914999999999</v>
      </c>
      <c r="F236" s="49">
        <f t="shared" si="51"/>
        <v>231.75</v>
      </c>
      <c r="G236" s="49">
        <f t="shared" si="52"/>
        <v>23.18</v>
      </c>
      <c r="H236" s="49">
        <f t="shared" si="53"/>
        <v>254.93</v>
      </c>
    </row>
    <row r="237" spans="1:8" ht="12.75" customHeight="1" x14ac:dyDescent="0.2">
      <c r="A237" s="75" t="s">
        <v>7</v>
      </c>
      <c r="B237" s="75" t="s">
        <v>101</v>
      </c>
      <c r="C237" s="75" t="s">
        <v>109</v>
      </c>
      <c r="D237" s="74" t="s">
        <v>689</v>
      </c>
      <c r="E237" s="76">
        <v>318.26419999999996</v>
      </c>
      <c r="F237" s="49">
        <f t="shared" si="51"/>
        <v>318.3</v>
      </c>
      <c r="G237" s="49">
        <f t="shared" si="52"/>
        <v>31.83</v>
      </c>
      <c r="H237" s="49">
        <f t="shared" si="53"/>
        <v>350.13</v>
      </c>
    </row>
    <row r="238" spans="1:8" ht="12.75" customHeight="1" x14ac:dyDescent="0.2">
      <c r="A238" s="75" t="s">
        <v>7</v>
      </c>
      <c r="B238" s="75" t="s">
        <v>101</v>
      </c>
      <c r="C238" s="75" t="s">
        <v>109</v>
      </c>
      <c r="D238" s="74" t="s">
        <v>690</v>
      </c>
      <c r="E238" s="76">
        <v>202.35487999999998</v>
      </c>
      <c r="F238" s="49">
        <f t="shared" si="51"/>
        <v>202.35000000000002</v>
      </c>
      <c r="G238" s="49">
        <f t="shared" si="52"/>
        <v>20.239999999999998</v>
      </c>
      <c r="H238" s="49">
        <f t="shared" si="53"/>
        <v>222.59000000000003</v>
      </c>
    </row>
    <row r="239" spans="1:8" ht="12.75" customHeight="1" x14ac:dyDescent="0.2">
      <c r="A239" s="75" t="s">
        <v>7</v>
      </c>
      <c r="B239" s="75" t="s">
        <v>101</v>
      </c>
      <c r="C239" s="75" t="s">
        <v>109</v>
      </c>
      <c r="D239" s="74" t="s">
        <v>691</v>
      </c>
      <c r="E239" s="76">
        <v>303.67129999999997</v>
      </c>
      <c r="F239" s="49">
        <f t="shared" si="51"/>
        <v>303.7</v>
      </c>
      <c r="G239" s="49">
        <f t="shared" si="52"/>
        <v>30.37</v>
      </c>
      <c r="H239" s="49">
        <f t="shared" si="53"/>
        <v>334.07</v>
      </c>
    </row>
    <row r="240" spans="1:8" ht="12.75" customHeight="1" x14ac:dyDescent="0.2">
      <c r="A240" s="75" t="s">
        <v>7</v>
      </c>
      <c r="B240" s="75" t="s">
        <v>101</v>
      </c>
      <c r="C240" s="75" t="s">
        <v>109</v>
      </c>
      <c r="D240" s="74" t="s">
        <v>692</v>
      </c>
      <c r="E240" s="76">
        <v>404.57078000000001</v>
      </c>
      <c r="F240" s="49">
        <f t="shared" si="51"/>
        <v>404.6</v>
      </c>
      <c r="G240" s="49">
        <f t="shared" si="52"/>
        <v>40.46</v>
      </c>
      <c r="H240" s="49">
        <f t="shared" si="53"/>
        <v>445.06</v>
      </c>
    </row>
    <row r="241" spans="1:8" ht="12.75" customHeight="1" x14ac:dyDescent="0.2">
      <c r="A241" s="75" t="s">
        <v>7</v>
      </c>
      <c r="B241" s="75" t="s">
        <v>101</v>
      </c>
      <c r="C241" s="75" t="s">
        <v>109</v>
      </c>
      <c r="D241" s="74" t="s">
        <v>693</v>
      </c>
      <c r="E241" s="76">
        <v>145.30358999999999</v>
      </c>
      <c r="F241" s="49">
        <f t="shared" si="51"/>
        <v>145.30000000000001</v>
      </c>
      <c r="G241" s="49">
        <f t="shared" si="52"/>
        <v>14.53</v>
      </c>
      <c r="H241" s="49">
        <f t="shared" si="53"/>
        <v>159.83000000000001</v>
      </c>
    </row>
    <row r="242" spans="1:8" ht="12.75" customHeight="1" x14ac:dyDescent="0.2">
      <c r="A242" s="75" t="s">
        <v>7</v>
      </c>
      <c r="B242" s="75" t="s">
        <v>101</v>
      </c>
      <c r="C242" s="75" t="s">
        <v>109</v>
      </c>
      <c r="D242" s="74" t="s">
        <v>694</v>
      </c>
      <c r="E242" s="76">
        <v>231.74914999999999</v>
      </c>
      <c r="F242" s="49">
        <f t="shared" si="51"/>
        <v>231.75</v>
      </c>
      <c r="G242" s="49">
        <f t="shared" si="52"/>
        <v>23.18</v>
      </c>
      <c r="H242" s="49">
        <f t="shared" si="53"/>
        <v>254.93</v>
      </c>
    </row>
    <row r="243" spans="1:8" ht="12.75" customHeight="1" x14ac:dyDescent="0.2">
      <c r="A243" s="75" t="s">
        <v>7</v>
      </c>
      <c r="B243" s="75" t="s">
        <v>101</v>
      </c>
      <c r="C243" s="75" t="s">
        <v>109</v>
      </c>
      <c r="D243" s="74" t="s">
        <v>695</v>
      </c>
      <c r="E243" s="76">
        <v>318.26419999999996</v>
      </c>
      <c r="F243" s="49">
        <f t="shared" si="51"/>
        <v>318.3</v>
      </c>
      <c r="G243" s="49">
        <f t="shared" si="52"/>
        <v>31.83</v>
      </c>
      <c r="H243" s="49">
        <f t="shared" si="53"/>
        <v>350.13</v>
      </c>
    </row>
    <row r="244" spans="1:8" ht="12.75" customHeight="1" x14ac:dyDescent="0.2">
      <c r="A244" s="75" t="s">
        <v>7</v>
      </c>
      <c r="B244" s="75" t="s">
        <v>114</v>
      </c>
      <c r="C244" s="75" t="s">
        <v>116</v>
      </c>
      <c r="D244" s="74" t="s">
        <v>696</v>
      </c>
      <c r="E244" s="76">
        <v>188.52636999999999</v>
      </c>
      <c r="F244" s="49">
        <f t="shared" si="51"/>
        <v>188.55</v>
      </c>
      <c r="G244" s="49">
        <f t="shared" si="52"/>
        <v>18.86</v>
      </c>
      <c r="H244" s="49">
        <f t="shared" si="53"/>
        <v>207.41000000000003</v>
      </c>
    </row>
    <row r="245" spans="1:8" ht="12.75" customHeight="1" x14ac:dyDescent="0.2">
      <c r="A245" s="75" t="s">
        <v>7</v>
      </c>
      <c r="B245" s="75" t="s">
        <v>114</v>
      </c>
      <c r="C245" s="75" t="s">
        <v>116</v>
      </c>
      <c r="D245" s="74" t="s">
        <v>697</v>
      </c>
      <c r="E245" s="76">
        <v>62.540999999999997</v>
      </c>
      <c r="F245" s="49">
        <f t="shared" si="51"/>
        <v>62.550000000000004</v>
      </c>
      <c r="G245" s="49">
        <f t="shared" si="52"/>
        <v>6.26</v>
      </c>
      <c r="H245" s="49">
        <f t="shared" si="53"/>
        <v>68.81</v>
      </c>
    </row>
    <row r="246" spans="1:8" ht="12.75" customHeight="1" x14ac:dyDescent="0.2">
      <c r="A246" s="75" t="s">
        <v>7</v>
      </c>
      <c r="B246" s="75" t="s">
        <v>114</v>
      </c>
      <c r="C246" s="75" t="s">
        <v>116</v>
      </c>
      <c r="D246" s="74" t="s">
        <v>698</v>
      </c>
      <c r="E246" s="76">
        <v>124.45658999999999</v>
      </c>
      <c r="F246" s="49">
        <f t="shared" si="51"/>
        <v>124.45</v>
      </c>
      <c r="G246" s="49">
        <f t="shared" si="52"/>
        <v>12.45</v>
      </c>
      <c r="H246" s="49">
        <f t="shared" si="53"/>
        <v>136.9</v>
      </c>
    </row>
    <row r="247" spans="1:8" ht="12.75" customHeight="1" x14ac:dyDescent="0.2">
      <c r="A247" s="75" t="s">
        <v>7</v>
      </c>
      <c r="B247" s="75" t="s">
        <v>114</v>
      </c>
      <c r="C247" s="75" t="s">
        <v>116</v>
      </c>
      <c r="D247" s="74" t="s">
        <v>699</v>
      </c>
      <c r="E247" s="76">
        <v>172.40468999999999</v>
      </c>
      <c r="F247" s="49">
        <f t="shared" si="51"/>
        <v>172.4</v>
      </c>
      <c r="G247" s="49">
        <f t="shared" si="52"/>
        <v>17.239999999999998</v>
      </c>
      <c r="H247" s="49">
        <f t="shared" si="53"/>
        <v>189.64000000000001</v>
      </c>
    </row>
    <row r="248" spans="1:8" ht="12.75" customHeight="1" x14ac:dyDescent="0.2">
      <c r="A248" s="75" t="s">
        <v>7</v>
      </c>
      <c r="B248" s="75" t="s">
        <v>114</v>
      </c>
      <c r="C248" s="75" t="s">
        <v>116</v>
      </c>
      <c r="D248" s="74" t="s">
        <v>700</v>
      </c>
      <c r="E248" s="76">
        <v>219.51890999999998</v>
      </c>
      <c r="F248" s="49">
        <f t="shared" si="51"/>
        <v>219.55</v>
      </c>
      <c r="G248" s="49">
        <f t="shared" si="52"/>
        <v>21.96</v>
      </c>
      <c r="H248" s="49">
        <f t="shared" si="53"/>
        <v>241.51000000000002</v>
      </c>
    </row>
    <row r="249" spans="1:8" ht="12.75" customHeight="1" x14ac:dyDescent="0.2">
      <c r="A249" s="75" t="s">
        <v>7</v>
      </c>
      <c r="B249" s="75" t="s">
        <v>120</v>
      </c>
      <c r="C249" s="75" t="s">
        <v>122</v>
      </c>
      <c r="D249" s="74" t="s">
        <v>701</v>
      </c>
      <c r="E249" s="76">
        <v>661.28265999999996</v>
      </c>
      <c r="F249" s="49">
        <f t="shared" si="51"/>
        <v>661.30000000000007</v>
      </c>
      <c r="G249" s="49">
        <f t="shared" si="52"/>
        <v>66.13</v>
      </c>
      <c r="H249" s="49">
        <f t="shared" si="53"/>
        <v>727.43000000000006</v>
      </c>
    </row>
    <row r="250" spans="1:8" ht="12.75" customHeight="1" x14ac:dyDescent="0.2">
      <c r="A250" s="75" t="s">
        <v>7</v>
      </c>
      <c r="B250" s="75" t="s">
        <v>120</v>
      </c>
      <c r="C250" s="75" t="s">
        <v>122</v>
      </c>
      <c r="D250" s="74" t="s">
        <v>702</v>
      </c>
      <c r="E250" s="76">
        <v>413.40633999999994</v>
      </c>
      <c r="F250" s="49">
        <f t="shared" si="51"/>
        <v>413.40000000000003</v>
      </c>
      <c r="G250" s="49">
        <f t="shared" si="52"/>
        <v>41.34</v>
      </c>
      <c r="H250" s="49">
        <f t="shared" si="53"/>
        <v>454.74</v>
      </c>
    </row>
    <row r="251" spans="1:8" ht="12.75" customHeight="1" x14ac:dyDescent="0.2">
      <c r="A251" s="75" t="s">
        <v>7</v>
      </c>
      <c r="B251" s="75" t="s">
        <v>123</v>
      </c>
      <c r="C251" s="75" t="s">
        <v>125</v>
      </c>
      <c r="D251" s="74" t="s">
        <v>703</v>
      </c>
      <c r="E251" s="76">
        <v>383.87700000000001</v>
      </c>
      <c r="F251" s="49">
        <f t="shared" si="51"/>
        <v>383.90000000000003</v>
      </c>
      <c r="G251" s="49">
        <f t="shared" si="52"/>
        <v>38.39</v>
      </c>
      <c r="H251" s="49">
        <f t="shared" si="53"/>
        <v>422.29</v>
      </c>
    </row>
    <row r="252" spans="1:8" ht="12.75" customHeight="1" x14ac:dyDescent="0.2">
      <c r="A252" s="75" t="s">
        <v>7</v>
      </c>
      <c r="B252" s="75" t="s">
        <v>123</v>
      </c>
      <c r="C252" s="75" t="s">
        <v>125</v>
      </c>
      <c r="D252" s="74" t="s">
        <v>704</v>
      </c>
      <c r="E252" s="76">
        <v>383.87700000000001</v>
      </c>
      <c r="F252" s="49">
        <f t="shared" si="51"/>
        <v>383.90000000000003</v>
      </c>
      <c r="G252" s="49">
        <f t="shared" si="52"/>
        <v>38.39</v>
      </c>
      <c r="H252" s="49">
        <f t="shared" si="53"/>
        <v>422.29</v>
      </c>
    </row>
    <row r="253" spans="1:8" ht="12.75" customHeight="1" x14ac:dyDescent="0.2">
      <c r="A253" s="75" t="s">
        <v>7</v>
      </c>
      <c r="B253" s="84" t="s">
        <v>1329</v>
      </c>
      <c r="C253" s="84" t="s">
        <v>1342</v>
      </c>
      <c r="D253" s="74" t="s">
        <v>1428</v>
      </c>
      <c r="E253" s="76">
        <v>220.07173499999999</v>
      </c>
      <c r="F253" s="49">
        <f t="shared" si="51"/>
        <v>220.10000000000002</v>
      </c>
      <c r="G253" s="49">
        <f t="shared" ref="G253:G265" si="54">ROUND((+F253*0.1),2)</f>
        <v>22.01</v>
      </c>
      <c r="H253" s="49">
        <f t="shared" ref="H253:H265" si="55">+G253+F253</f>
        <v>242.11</v>
      </c>
    </row>
    <row r="254" spans="1:8" ht="12.75" customHeight="1" x14ac:dyDescent="0.2">
      <c r="A254" s="75" t="s">
        <v>7</v>
      </c>
      <c r="B254" s="84" t="s">
        <v>1329</v>
      </c>
      <c r="C254" s="84" t="s">
        <v>1342</v>
      </c>
      <c r="D254" s="74" t="s">
        <v>1429</v>
      </c>
      <c r="E254" s="76">
        <v>110.14036499999999</v>
      </c>
      <c r="F254" s="49">
        <f t="shared" si="51"/>
        <v>110.15</v>
      </c>
      <c r="G254" s="49">
        <f t="shared" si="54"/>
        <v>11.02</v>
      </c>
      <c r="H254" s="49">
        <f t="shared" si="55"/>
        <v>121.17</v>
      </c>
    </row>
    <row r="255" spans="1:8" ht="12.75" customHeight="1" x14ac:dyDescent="0.2">
      <c r="A255" s="75" t="s">
        <v>7</v>
      </c>
      <c r="B255" s="84" t="s">
        <v>1329</v>
      </c>
      <c r="C255" s="84" t="s">
        <v>1342</v>
      </c>
      <c r="D255" s="74" t="s">
        <v>1430</v>
      </c>
      <c r="E255" s="76">
        <v>384.89912499999997</v>
      </c>
      <c r="F255" s="49">
        <f t="shared" si="51"/>
        <v>384.90000000000003</v>
      </c>
      <c r="G255" s="49">
        <f t="shared" si="54"/>
        <v>38.49</v>
      </c>
      <c r="H255" s="49">
        <f t="shared" si="55"/>
        <v>423.39000000000004</v>
      </c>
    </row>
    <row r="256" spans="1:8" ht="12.75" customHeight="1" x14ac:dyDescent="0.2">
      <c r="A256" s="75" t="s">
        <v>7</v>
      </c>
      <c r="B256" s="84" t="s">
        <v>1329</v>
      </c>
      <c r="C256" s="84" t="s">
        <v>1342</v>
      </c>
      <c r="D256" s="74" t="s">
        <v>1431</v>
      </c>
      <c r="E256" s="76">
        <v>192.69339000000002</v>
      </c>
      <c r="F256" s="49">
        <f t="shared" si="51"/>
        <v>192.70000000000002</v>
      </c>
      <c r="G256" s="49">
        <f t="shared" si="54"/>
        <v>19.27</v>
      </c>
      <c r="H256" s="49">
        <f t="shared" si="55"/>
        <v>211.97000000000003</v>
      </c>
    </row>
    <row r="257" spans="1:8" ht="12.75" customHeight="1" x14ac:dyDescent="0.2">
      <c r="A257" s="75" t="s">
        <v>7</v>
      </c>
      <c r="B257" s="84" t="s">
        <v>1329</v>
      </c>
      <c r="C257" s="84" t="s">
        <v>1343</v>
      </c>
      <c r="D257" s="74" t="s">
        <v>1432</v>
      </c>
      <c r="E257" s="76">
        <v>71.914919999999995</v>
      </c>
      <c r="F257" s="49">
        <f t="shared" si="51"/>
        <v>71.95</v>
      </c>
      <c r="G257" s="49">
        <f t="shared" si="54"/>
        <v>7.2</v>
      </c>
      <c r="H257" s="49">
        <f t="shared" si="55"/>
        <v>79.150000000000006</v>
      </c>
    </row>
    <row r="258" spans="1:8" ht="12.75" customHeight="1" x14ac:dyDescent="0.2">
      <c r="A258" s="75" t="s">
        <v>7</v>
      </c>
      <c r="B258" s="84" t="s">
        <v>1329</v>
      </c>
      <c r="C258" s="84" t="s">
        <v>1344</v>
      </c>
      <c r="D258" s="74" t="s">
        <v>1433</v>
      </c>
      <c r="E258" s="76">
        <v>62.284980000000004</v>
      </c>
      <c r="F258" s="49">
        <f t="shared" si="51"/>
        <v>62.300000000000004</v>
      </c>
      <c r="G258" s="49">
        <f t="shared" si="54"/>
        <v>6.23</v>
      </c>
      <c r="H258" s="49">
        <f t="shared" si="55"/>
        <v>68.53</v>
      </c>
    </row>
    <row r="259" spans="1:8" ht="12.75" customHeight="1" x14ac:dyDescent="0.2">
      <c r="A259" s="75" t="s">
        <v>7</v>
      </c>
      <c r="B259" s="84" t="s">
        <v>1329</v>
      </c>
      <c r="C259" s="84" t="s">
        <v>1344</v>
      </c>
      <c r="D259" s="74" t="s">
        <v>1434</v>
      </c>
      <c r="E259" s="76">
        <v>110.14827</v>
      </c>
      <c r="F259" s="49">
        <f t="shared" ref="F259:F322" si="56">CEILING(TRUNC(+E259*F$2,2),0.05)</f>
        <v>110.15</v>
      </c>
      <c r="G259" s="49">
        <f t="shared" si="54"/>
        <v>11.02</v>
      </c>
      <c r="H259" s="49">
        <f t="shared" si="55"/>
        <v>121.17</v>
      </c>
    </row>
    <row r="260" spans="1:8" ht="12.75" customHeight="1" x14ac:dyDescent="0.2">
      <c r="A260" s="75" t="s">
        <v>7</v>
      </c>
      <c r="B260" s="84" t="s">
        <v>1329</v>
      </c>
      <c r="C260" s="84" t="s">
        <v>1344</v>
      </c>
      <c r="D260" s="74" t="s">
        <v>1435</v>
      </c>
      <c r="E260" s="76">
        <v>165.25724</v>
      </c>
      <c r="F260" s="49">
        <f t="shared" si="56"/>
        <v>165.25</v>
      </c>
      <c r="G260" s="49">
        <f t="shared" si="54"/>
        <v>16.53</v>
      </c>
      <c r="H260" s="49">
        <f t="shared" si="55"/>
        <v>181.78</v>
      </c>
    </row>
    <row r="261" spans="1:8" ht="12.75" customHeight="1" x14ac:dyDescent="0.2">
      <c r="A261" s="75" t="s">
        <v>7</v>
      </c>
      <c r="B261" s="84" t="s">
        <v>1329</v>
      </c>
      <c r="C261" s="84" t="s">
        <v>1344</v>
      </c>
      <c r="D261" s="74" t="s">
        <v>1436</v>
      </c>
      <c r="E261" s="76">
        <v>220.08752999999999</v>
      </c>
      <c r="F261" s="49">
        <f t="shared" si="56"/>
        <v>220.10000000000002</v>
      </c>
      <c r="G261" s="49">
        <f t="shared" si="54"/>
        <v>22.01</v>
      </c>
      <c r="H261" s="49">
        <f t="shared" si="55"/>
        <v>242.11</v>
      </c>
    </row>
    <row r="262" spans="1:8" ht="12.75" customHeight="1" x14ac:dyDescent="0.2">
      <c r="A262" s="75" t="s">
        <v>7</v>
      </c>
      <c r="B262" s="84" t="s">
        <v>1329</v>
      </c>
      <c r="C262" s="84" t="s">
        <v>1344</v>
      </c>
      <c r="D262" s="74" t="s">
        <v>1437</v>
      </c>
      <c r="E262" s="76">
        <v>49.814050000000002</v>
      </c>
      <c r="F262" s="49">
        <f t="shared" si="56"/>
        <v>49.85</v>
      </c>
      <c r="G262" s="49">
        <f t="shared" si="54"/>
        <v>4.99</v>
      </c>
      <c r="H262" s="49">
        <f t="shared" si="55"/>
        <v>54.84</v>
      </c>
    </row>
    <row r="263" spans="1:8" ht="12.75" customHeight="1" x14ac:dyDescent="0.2">
      <c r="A263" s="75" t="s">
        <v>7</v>
      </c>
      <c r="B263" s="84" t="s">
        <v>1329</v>
      </c>
      <c r="C263" s="84" t="s">
        <v>1344</v>
      </c>
      <c r="D263" s="74" t="s">
        <v>1438</v>
      </c>
      <c r="E263" s="76">
        <v>88.132549999999995</v>
      </c>
      <c r="F263" s="49">
        <f t="shared" si="56"/>
        <v>88.15</v>
      </c>
      <c r="G263" s="49">
        <f t="shared" si="54"/>
        <v>8.82</v>
      </c>
      <c r="H263" s="49">
        <f t="shared" si="55"/>
        <v>96.97</v>
      </c>
    </row>
    <row r="264" spans="1:8" ht="12.75" customHeight="1" x14ac:dyDescent="0.2">
      <c r="A264" s="75" t="s">
        <v>7</v>
      </c>
      <c r="B264" s="84" t="s">
        <v>1329</v>
      </c>
      <c r="C264" s="84" t="s">
        <v>1344</v>
      </c>
      <c r="D264" s="74" t="s">
        <v>1439</v>
      </c>
      <c r="E264" s="76">
        <v>132.16398999999998</v>
      </c>
      <c r="F264" s="49">
        <f t="shared" si="56"/>
        <v>132.20000000000002</v>
      </c>
      <c r="G264" s="49">
        <f t="shared" si="54"/>
        <v>13.22</v>
      </c>
      <c r="H264" s="49">
        <f t="shared" si="55"/>
        <v>145.42000000000002</v>
      </c>
    </row>
    <row r="265" spans="1:8" ht="12.75" customHeight="1" x14ac:dyDescent="0.2">
      <c r="A265" s="75" t="s">
        <v>7</v>
      </c>
      <c r="B265" s="84" t="s">
        <v>1329</v>
      </c>
      <c r="C265" s="84" t="s">
        <v>1344</v>
      </c>
      <c r="D265" s="74" t="s">
        <v>1440</v>
      </c>
      <c r="E265" s="76">
        <v>176.05608999999998</v>
      </c>
      <c r="F265" s="49">
        <f t="shared" si="56"/>
        <v>176.05</v>
      </c>
      <c r="G265" s="49">
        <f t="shared" si="54"/>
        <v>17.61</v>
      </c>
      <c r="H265" s="49">
        <f t="shared" si="55"/>
        <v>193.66000000000003</v>
      </c>
    </row>
    <row r="266" spans="1:8" ht="12.75" customHeight="1" x14ac:dyDescent="0.2">
      <c r="A266" s="75" t="s">
        <v>7</v>
      </c>
      <c r="B266" s="84" t="s">
        <v>1330</v>
      </c>
      <c r="C266" s="84" t="s">
        <v>1348</v>
      </c>
      <c r="D266" s="74" t="s">
        <v>1441</v>
      </c>
      <c r="E266" s="76">
        <v>220.07173499999999</v>
      </c>
      <c r="F266" s="49">
        <f t="shared" si="56"/>
        <v>220.10000000000002</v>
      </c>
      <c r="G266" s="49">
        <f t="shared" ref="G266:G277" si="57">ROUND((+F266*0.1),2)</f>
        <v>22.01</v>
      </c>
      <c r="H266" s="49">
        <f t="shared" ref="H266:H277" si="58">+G266+F266</f>
        <v>242.11</v>
      </c>
    </row>
    <row r="267" spans="1:8" ht="12.75" customHeight="1" x14ac:dyDescent="0.2">
      <c r="A267" s="75" t="s">
        <v>7</v>
      </c>
      <c r="B267" s="84" t="s">
        <v>1330</v>
      </c>
      <c r="C267" s="84" t="s">
        <v>1348</v>
      </c>
      <c r="D267" s="74" t="s">
        <v>1442</v>
      </c>
      <c r="E267" s="76">
        <v>110.14036499999999</v>
      </c>
      <c r="F267" s="49">
        <f t="shared" si="56"/>
        <v>110.15</v>
      </c>
      <c r="G267" s="49">
        <f t="shared" si="57"/>
        <v>11.02</v>
      </c>
      <c r="H267" s="49">
        <f t="shared" si="58"/>
        <v>121.17</v>
      </c>
    </row>
    <row r="268" spans="1:8" ht="12.75" customHeight="1" x14ac:dyDescent="0.2">
      <c r="A268" s="75" t="s">
        <v>7</v>
      </c>
      <c r="B268" s="84" t="s">
        <v>1330</v>
      </c>
      <c r="C268" s="84" t="s">
        <v>1348</v>
      </c>
      <c r="D268" s="74" t="s">
        <v>1443</v>
      </c>
      <c r="E268" s="76">
        <v>384.89912499999997</v>
      </c>
      <c r="F268" s="49">
        <f t="shared" si="56"/>
        <v>384.90000000000003</v>
      </c>
      <c r="G268" s="49">
        <f t="shared" si="57"/>
        <v>38.49</v>
      </c>
      <c r="H268" s="49">
        <f t="shared" si="58"/>
        <v>423.39000000000004</v>
      </c>
    </row>
    <row r="269" spans="1:8" ht="12.75" customHeight="1" x14ac:dyDescent="0.2">
      <c r="A269" s="75" t="s">
        <v>7</v>
      </c>
      <c r="B269" s="84" t="s">
        <v>1330</v>
      </c>
      <c r="C269" s="84" t="s">
        <v>1348</v>
      </c>
      <c r="D269" s="74" t="s">
        <v>1444</v>
      </c>
      <c r="E269" s="76">
        <v>192.69339000000002</v>
      </c>
      <c r="F269" s="49">
        <f t="shared" si="56"/>
        <v>192.70000000000002</v>
      </c>
      <c r="G269" s="49">
        <f t="shared" si="57"/>
        <v>19.27</v>
      </c>
      <c r="H269" s="49">
        <f t="shared" si="58"/>
        <v>211.97000000000003</v>
      </c>
    </row>
    <row r="270" spans="1:8" ht="12.75" customHeight="1" x14ac:dyDescent="0.2">
      <c r="A270" s="75" t="s">
        <v>7</v>
      </c>
      <c r="B270" s="84" t="s">
        <v>1330</v>
      </c>
      <c r="C270" s="84" t="s">
        <v>1350</v>
      </c>
      <c r="D270" s="74" t="s">
        <v>1445</v>
      </c>
      <c r="E270" s="76">
        <v>62.280510000000007</v>
      </c>
      <c r="F270" s="49">
        <f t="shared" si="56"/>
        <v>62.300000000000004</v>
      </c>
      <c r="G270" s="49">
        <f t="shared" si="57"/>
        <v>6.23</v>
      </c>
      <c r="H270" s="49">
        <f t="shared" si="58"/>
        <v>68.53</v>
      </c>
    </row>
    <row r="271" spans="1:8" ht="12.75" customHeight="1" x14ac:dyDescent="0.2">
      <c r="A271" s="75" t="s">
        <v>7</v>
      </c>
      <c r="B271" s="84" t="s">
        <v>1330</v>
      </c>
      <c r="C271" s="84" t="s">
        <v>1350</v>
      </c>
      <c r="D271" s="74" t="s">
        <v>1446</v>
      </c>
      <c r="E271" s="76">
        <v>110.14036499999999</v>
      </c>
      <c r="F271" s="49">
        <f t="shared" si="56"/>
        <v>110.15</v>
      </c>
      <c r="G271" s="49">
        <f t="shared" si="57"/>
        <v>11.02</v>
      </c>
      <c r="H271" s="49">
        <f t="shared" si="58"/>
        <v>121.17</v>
      </c>
    </row>
    <row r="272" spans="1:8" ht="12.75" customHeight="1" x14ac:dyDescent="0.2">
      <c r="A272" s="75" t="s">
        <v>7</v>
      </c>
      <c r="B272" s="84" t="s">
        <v>1330</v>
      </c>
      <c r="C272" s="84" t="s">
        <v>1350</v>
      </c>
      <c r="D272" s="74" t="s">
        <v>1447</v>
      </c>
      <c r="E272" s="76">
        <v>165.24537999999998</v>
      </c>
      <c r="F272" s="49">
        <f t="shared" si="56"/>
        <v>165.25</v>
      </c>
      <c r="G272" s="49">
        <f t="shared" si="57"/>
        <v>16.53</v>
      </c>
      <c r="H272" s="49">
        <f t="shared" si="58"/>
        <v>181.78</v>
      </c>
    </row>
    <row r="273" spans="1:9" ht="12.75" customHeight="1" x14ac:dyDescent="0.2">
      <c r="A273" s="75" t="s">
        <v>7</v>
      </c>
      <c r="B273" s="84" t="s">
        <v>1330</v>
      </c>
      <c r="C273" s="84" t="s">
        <v>1350</v>
      </c>
      <c r="D273" s="74" t="s">
        <v>1448</v>
      </c>
      <c r="E273" s="76">
        <v>220.07173499999999</v>
      </c>
      <c r="F273" s="49">
        <f t="shared" si="56"/>
        <v>220.10000000000002</v>
      </c>
      <c r="G273" s="49">
        <f t="shared" si="57"/>
        <v>22.01</v>
      </c>
      <c r="H273" s="49">
        <f t="shared" si="58"/>
        <v>242.11</v>
      </c>
    </row>
    <row r="274" spans="1:9" ht="12.75" customHeight="1" x14ac:dyDescent="0.2">
      <c r="A274" s="75" t="s">
        <v>7</v>
      </c>
      <c r="B274" s="84" t="s">
        <v>1330</v>
      </c>
      <c r="C274" s="84" t="s">
        <v>1350</v>
      </c>
      <c r="D274" s="74" t="s">
        <v>1449</v>
      </c>
      <c r="E274" s="76">
        <v>49.810474999999997</v>
      </c>
      <c r="F274" s="49">
        <f t="shared" si="56"/>
        <v>49.85</v>
      </c>
      <c r="G274" s="49">
        <f t="shared" si="57"/>
        <v>4.99</v>
      </c>
      <c r="H274" s="49">
        <f t="shared" si="58"/>
        <v>54.84</v>
      </c>
    </row>
    <row r="275" spans="1:9" ht="12.75" customHeight="1" x14ac:dyDescent="0.2">
      <c r="A275" s="75" t="s">
        <v>7</v>
      </c>
      <c r="B275" s="84" t="s">
        <v>1330</v>
      </c>
      <c r="C275" s="84" t="s">
        <v>1350</v>
      </c>
      <c r="D275" s="74" t="s">
        <v>1450</v>
      </c>
      <c r="E275" s="76">
        <v>88.126225000000005</v>
      </c>
      <c r="F275" s="49">
        <f t="shared" si="56"/>
        <v>88.15</v>
      </c>
      <c r="G275" s="49">
        <f t="shared" si="57"/>
        <v>8.82</v>
      </c>
      <c r="H275" s="49">
        <f t="shared" si="58"/>
        <v>96.97</v>
      </c>
    </row>
    <row r="276" spans="1:9" ht="12.75" customHeight="1" x14ac:dyDescent="0.2">
      <c r="A276" s="75" t="s">
        <v>7</v>
      </c>
      <c r="B276" s="84" t="s">
        <v>1330</v>
      </c>
      <c r="C276" s="84" t="s">
        <v>1350</v>
      </c>
      <c r="D276" s="74" t="s">
        <v>1451</v>
      </c>
      <c r="E276" s="76">
        <v>132.154505</v>
      </c>
      <c r="F276" s="49">
        <f t="shared" si="56"/>
        <v>132.15</v>
      </c>
      <c r="G276" s="49">
        <f t="shared" si="57"/>
        <v>13.22</v>
      </c>
      <c r="H276" s="49">
        <f t="shared" si="58"/>
        <v>145.37</v>
      </c>
    </row>
    <row r="277" spans="1:9" ht="12.75" customHeight="1" x14ac:dyDescent="0.2">
      <c r="A277" s="75" t="s">
        <v>7</v>
      </c>
      <c r="B277" s="84" t="s">
        <v>1330</v>
      </c>
      <c r="C277" s="84" t="s">
        <v>1350</v>
      </c>
      <c r="D277" s="74" t="s">
        <v>1452</v>
      </c>
      <c r="E277" s="76">
        <v>176.04345499999999</v>
      </c>
      <c r="F277" s="49">
        <f t="shared" si="56"/>
        <v>176.05</v>
      </c>
      <c r="G277" s="49">
        <f t="shared" si="57"/>
        <v>17.61</v>
      </c>
      <c r="H277" s="49">
        <f t="shared" si="58"/>
        <v>193.66000000000003</v>
      </c>
    </row>
    <row r="278" spans="1:9" ht="12.75" customHeight="1" x14ac:dyDescent="0.2">
      <c r="A278" s="75" t="s">
        <v>7</v>
      </c>
      <c r="B278" s="85" t="s">
        <v>1334</v>
      </c>
      <c r="C278" s="85" t="s">
        <v>1368</v>
      </c>
      <c r="D278" s="74" t="s">
        <v>1453</v>
      </c>
      <c r="E278" s="76">
        <v>103.04193000000001</v>
      </c>
      <c r="F278" s="49">
        <f t="shared" si="56"/>
        <v>103.05000000000001</v>
      </c>
      <c r="G278" s="49">
        <f t="shared" ref="G278:G291" si="59">ROUND((+F278*0.1),2)</f>
        <v>10.31</v>
      </c>
      <c r="H278" s="49">
        <f t="shared" ref="H278:H295" si="60">+G278+F278</f>
        <v>113.36000000000001</v>
      </c>
    </row>
    <row r="279" spans="1:9" ht="12.75" customHeight="1" x14ac:dyDescent="0.2">
      <c r="A279" s="75" t="s">
        <v>7</v>
      </c>
      <c r="B279" s="85" t="s">
        <v>1334</v>
      </c>
      <c r="C279" s="85" t="s">
        <v>1368</v>
      </c>
      <c r="D279" s="74" t="s">
        <v>1454</v>
      </c>
      <c r="E279" s="76">
        <v>151.67158999999998</v>
      </c>
      <c r="F279" s="49">
        <f t="shared" si="56"/>
        <v>151.70000000000002</v>
      </c>
      <c r="G279" s="49">
        <f t="shared" si="59"/>
        <v>15.17</v>
      </c>
      <c r="H279" s="49">
        <f t="shared" si="60"/>
        <v>166.87</v>
      </c>
    </row>
    <row r="280" spans="1:9" ht="12.75" customHeight="1" x14ac:dyDescent="0.2">
      <c r="A280" s="75" t="s">
        <v>7</v>
      </c>
      <c r="B280" s="85" t="s">
        <v>1334</v>
      </c>
      <c r="C280" s="85" t="s">
        <v>1368</v>
      </c>
      <c r="D280" s="74" t="s">
        <v>1455</v>
      </c>
      <c r="E280" s="76">
        <v>130.84026</v>
      </c>
      <c r="F280" s="49">
        <f t="shared" si="56"/>
        <v>130.85</v>
      </c>
      <c r="G280" s="49">
        <f t="shared" si="59"/>
        <v>13.09</v>
      </c>
      <c r="H280" s="49">
        <f t="shared" si="60"/>
        <v>143.94</v>
      </c>
    </row>
    <row r="281" spans="1:9" ht="12.75" customHeight="1" x14ac:dyDescent="0.2">
      <c r="A281" s="75" t="s">
        <v>7</v>
      </c>
      <c r="B281" s="85" t="s">
        <v>1334</v>
      </c>
      <c r="C281" s="85" t="s">
        <v>1368</v>
      </c>
      <c r="D281" s="74" t="s">
        <v>1456</v>
      </c>
      <c r="E281" s="76">
        <v>192.70722000000001</v>
      </c>
      <c r="F281" s="49">
        <f t="shared" si="56"/>
        <v>192.70000000000002</v>
      </c>
      <c r="G281" s="49">
        <f t="shared" si="59"/>
        <v>19.27</v>
      </c>
      <c r="H281" s="49">
        <f t="shared" si="60"/>
        <v>211.97000000000003</v>
      </c>
    </row>
    <row r="282" spans="1:9" ht="12.75" customHeight="1" x14ac:dyDescent="0.2">
      <c r="A282" s="75" t="s">
        <v>7</v>
      </c>
      <c r="B282" s="85" t="s">
        <v>1334</v>
      </c>
      <c r="C282" s="85" t="s">
        <v>1368</v>
      </c>
      <c r="D282" s="74" t="s">
        <v>1457</v>
      </c>
      <c r="E282" s="76">
        <v>82.419609999999992</v>
      </c>
      <c r="F282" s="49">
        <f t="shared" si="56"/>
        <v>82.45</v>
      </c>
      <c r="G282" s="49">
        <f t="shared" si="59"/>
        <v>8.25</v>
      </c>
      <c r="H282" s="49">
        <f t="shared" si="60"/>
        <v>90.7</v>
      </c>
    </row>
    <row r="283" spans="1:9" ht="12.75" customHeight="1" x14ac:dyDescent="0.2">
      <c r="A283" s="75" t="s">
        <v>7</v>
      </c>
      <c r="B283" s="85" t="s">
        <v>1334</v>
      </c>
      <c r="C283" s="85" t="s">
        <v>1368</v>
      </c>
      <c r="D283" s="74" t="s">
        <v>1458</v>
      </c>
      <c r="E283" s="76">
        <v>121.36514</v>
      </c>
      <c r="F283" s="49">
        <f t="shared" si="56"/>
        <v>121.4</v>
      </c>
      <c r="G283" s="49">
        <f t="shared" si="59"/>
        <v>12.14</v>
      </c>
      <c r="H283" s="49">
        <f t="shared" si="60"/>
        <v>133.54000000000002</v>
      </c>
    </row>
    <row r="284" spans="1:9" ht="12.75" customHeight="1" x14ac:dyDescent="0.2">
      <c r="A284" s="75" t="s">
        <v>7</v>
      </c>
      <c r="B284" s="85" t="s">
        <v>1334</v>
      </c>
      <c r="C284" s="85" t="s">
        <v>1368</v>
      </c>
      <c r="D284" s="74" t="s">
        <v>1459</v>
      </c>
      <c r="E284" s="76">
        <v>104.64433999999999</v>
      </c>
      <c r="F284" s="49">
        <f t="shared" si="56"/>
        <v>104.65</v>
      </c>
      <c r="G284" s="49">
        <f t="shared" si="59"/>
        <v>10.47</v>
      </c>
      <c r="H284" s="49">
        <f t="shared" si="60"/>
        <v>115.12</v>
      </c>
    </row>
    <row r="285" spans="1:9" ht="12.75" customHeight="1" x14ac:dyDescent="0.2">
      <c r="A285" s="75" t="s">
        <v>7</v>
      </c>
      <c r="B285" s="85" t="s">
        <v>1334</v>
      </c>
      <c r="C285" s="85" t="s">
        <v>1368</v>
      </c>
      <c r="D285" s="74" t="s">
        <v>1460</v>
      </c>
      <c r="E285" s="76">
        <v>154.17971</v>
      </c>
      <c r="F285" s="49">
        <f t="shared" si="56"/>
        <v>154.20000000000002</v>
      </c>
      <c r="G285" s="49">
        <f t="shared" si="59"/>
        <v>15.42</v>
      </c>
      <c r="H285" s="49">
        <f t="shared" si="60"/>
        <v>169.62</v>
      </c>
    </row>
    <row r="286" spans="1:9" ht="12.75" customHeight="1" x14ac:dyDescent="0.2">
      <c r="A286" s="75" t="s">
        <v>7</v>
      </c>
      <c r="B286" s="85" t="s">
        <v>1334</v>
      </c>
      <c r="C286" s="85" t="s">
        <v>1370</v>
      </c>
      <c r="D286" s="74" t="s">
        <v>1461</v>
      </c>
      <c r="E286" s="76">
        <v>103.04193000000001</v>
      </c>
      <c r="F286" s="49">
        <f t="shared" si="56"/>
        <v>103.05000000000001</v>
      </c>
      <c r="G286" s="49">
        <f t="shared" si="59"/>
        <v>10.31</v>
      </c>
      <c r="H286" s="49">
        <f t="shared" si="60"/>
        <v>113.36000000000001</v>
      </c>
    </row>
    <row r="287" spans="1:9" ht="12.75" customHeight="1" x14ac:dyDescent="0.2">
      <c r="A287" s="75" t="s">
        <v>7</v>
      </c>
      <c r="B287" s="85" t="s">
        <v>1334</v>
      </c>
      <c r="C287" s="85" t="s">
        <v>1370</v>
      </c>
      <c r="D287" s="74" t="s">
        <v>1462</v>
      </c>
      <c r="E287" s="76">
        <v>82.419609999999992</v>
      </c>
      <c r="F287" s="49">
        <f t="shared" si="56"/>
        <v>82.45</v>
      </c>
      <c r="G287" s="49">
        <f t="shared" si="59"/>
        <v>8.25</v>
      </c>
      <c r="H287" s="49">
        <f t="shared" si="60"/>
        <v>90.7</v>
      </c>
    </row>
    <row r="288" spans="1:9" ht="12.75" customHeight="1" x14ac:dyDescent="0.2">
      <c r="A288" s="75" t="s">
        <v>7</v>
      </c>
      <c r="B288" s="85" t="s">
        <v>1334</v>
      </c>
      <c r="C288" s="85" t="s">
        <v>1371</v>
      </c>
      <c r="D288" s="74" t="s">
        <v>1463</v>
      </c>
      <c r="E288" s="76">
        <v>0</v>
      </c>
      <c r="F288" s="49">
        <f t="shared" si="56"/>
        <v>0</v>
      </c>
      <c r="G288" s="49">
        <f t="shared" si="59"/>
        <v>0</v>
      </c>
      <c r="H288" s="49">
        <f t="shared" si="60"/>
        <v>0</v>
      </c>
      <c r="I288" s="56" t="s">
        <v>1641</v>
      </c>
    </row>
    <row r="289" spans="1:9" ht="12.75" customHeight="1" x14ac:dyDescent="0.2">
      <c r="A289" s="75" t="s">
        <v>7</v>
      </c>
      <c r="B289" s="85" t="s">
        <v>1334</v>
      </c>
      <c r="C289" s="85" t="s">
        <v>1371</v>
      </c>
      <c r="D289" s="74" t="s">
        <v>1464</v>
      </c>
      <c r="E289" s="76">
        <v>0</v>
      </c>
      <c r="F289" s="49">
        <f t="shared" si="56"/>
        <v>0</v>
      </c>
      <c r="G289" s="49">
        <f t="shared" si="59"/>
        <v>0</v>
      </c>
      <c r="H289" s="49">
        <f t="shared" si="60"/>
        <v>0</v>
      </c>
      <c r="I289" s="56" t="s">
        <v>1642</v>
      </c>
    </row>
    <row r="290" spans="1:9" ht="12.75" customHeight="1" x14ac:dyDescent="0.2">
      <c r="A290" s="75" t="s">
        <v>7</v>
      </c>
      <c r="B290" s="85" t="s">
        <v>1334</v>
      </c>
      <c r="C290" s="85" t="s">
        <v>1371</v>
      </c>
      <c r="D290" s="74" t="s">
        <v>1465</v>
      </c>
      <c r="E290" s="76">
        <v>0</v>
      </c>
      <c r="F290" s="49">
        <f t="shared" si="56"/>
        <v>0</v>
      </c>
      <c r="G290" s="49">
        <f t="shared" si="59"/>
        <v>0</v>
      </c>
      <c r="H290" s="49">
        <f t="shared" si="60"/>
        <v>0</v>
      </c>
      <c r="I290" s="56" t="s">
        <v>1643</v>
      </c>
    </row>
    <row r="291" spans="1:9" ht="12.75" customHeight="1" x14ac:dyDescent="0.2">
      <c r="A291" s="75" t="s">
        <v>7</v>
      </c>
      <c r="B291" s="85" t="s">
        <v>1334</v>
      </c>
      <c r="C291" s="85" t="s">
        <v>1371</v>
      </c>
      <c r="D291" s="74" t="s">
        <v>1466</v>
      </c>
      <c r="E291" s="76">
        <v>0</v>
      </c>
      <c r="F291" s="49">
        <f t="shared" si="56"/>
        <v>0</v>
      </c>
      <c r="G291" s="49">
        <f t="shared" si="59"/>
        <v>0</v>
      </c>
      <c r="H291" s="49">
        <f t="shared" si="60"/>
        <v>0</v>
      </c>
      <c r="I291" s="56" t="s">
        <v>1644</v>
      </c>
    </row>
    <row r="292" spans="1:9" ht="12.75" customHeight="1" x14ac:dyDescent="0.2">
      <c r="A292" s="75" t="s">
        <v>7</v>
      </c>
      <c r="B292" s="85" t="s">
        <v>1587</v>
      </c>
      <c r="C292" s="85" t="s">
        <v>1655</v>
      </c>
      <c r="D292" s="74" t="s">
        <v>1588</v>
      </c>
      <c r="E292" s="76">
        <v>0</v>
      </c>
      <c r="F292" s="49">
        <f t="shared" si="56"/>
        <v>0</v>
      </c>
      <c r="G292" s="49">
        <f t="shared" ref="G292:G295" si="61">ROUND((+F292*0.1),2)</f>
        <v>0</v>
      </c>
      <c r="H292" s="49">
        <f t="shared" si="60"/>
        <v>0</v>
      </c>
      <c r="I292" s="56" t="s">
        <v>1656</v>
      </c>
    </row>
    <row r="293" spans="1:9" ht="12.75" customHeight="1" x14ac:dyDescent="0.2">
      <c r="A293" s="75" t="s">
        <v>7</v>
      </c>
      <c r="B293" s="85" t="s">
        <v>1587</v>
      </c>
      <c r="C293" s="85" t="s">
        <v>1655</v>
      </c>
      <c r="D293" s="74" t="s">
        <v>1589</v>
      </c>
      <c r="E293" s="76">
        <v>0</v>
      </c>
      <c r="F293" s="49">
        <f t="shared" si="56"/>
        <v>0</v>
      </c>
      <c r="G293" s="49">
        <f t="shared" si="61"/>
        <v>0</v>
      </c>
      <c r="H293" s="49">
        <f t="shared" si="60"/>
        <v>0</v>
      </c>
      <c r="I293" s="56" t="s">
        <v>1657</v>
      </c>
    </row>
    <row r="294" spans="1:9" ht="12.75" customHeight="1" x14ac:dyDescent="0.2">
      <c r="A294" s="75" t="s">
        <v>7</v>
      </c>
      <c r="B294" s="85" t="s">
        <v>1587</v>
      </c>
      <c r="C294" s="85" t="s">
        <v>1655</v>
      </c>
      <c r="D294" s="74" t="s">
        <v>1590</v>
      </c>
      <c r="E294" s="76">
        <v>0</v>
      </c>
      <c r="F294" s="49">
        <f t="shared" si="56"/>
        <v>0</v>
      </c>
      <c r="G294" s="49">
        <f t="shared" si="61"/>
        <v>0</v>
      </c>
      <c r="H294" s="49">
        <f t="shared" si="60"/>
        <v>0</v>
      </c>
      <c r="I294" s="56" t="s">
        <v>1658</v>
      </c>
    </row>
    <row r="295" spans="1:9" ht="12.75" customHeight="1" x14ac:dyDescent="0.2">
      <c r="A295" s="75" t="s">
        <v>7</v>
      </c>
      <c r="B295" s="85" t="s">
        <v>1587</v>
      </c>
      <c r="C295" s="85" t="s">
        <v>1655</v>
      </c>
      <c r="D295" s="74" t="s">
        <v>1591</v>
      </c>
      <c r="E295" s="76">
        <v>0</v>
      </c>
      <c r="F295" s="49">
        <f t="shared" si="56"/>
        <v>0</v>
      </c>
      <c r="G295" s="49">
        <f t="shared" si="61"/>
        <v>0</v>
      </c>
      <c r="H295" s="49">
        <f t="shared" si="60"/>
        <v>0</v>
      </c>
      <c r="I295" s="56" t="s">
        <v>1659</v>
      </c>
    </row>
    <row r="296" spans="1:9" ht="12.75" customHeight="1" x14ac:dyDescent="0.2">
      <c r="A296" s="75" t="s">
        <v>132</v>
      </c>
      <c r="B296" s="75" t="s">
        <v>134</v>
      </c>
      <c r="C296" s="75" t="s">
        <v>136</v>
      </c>
      <c r="D296" s="74" t="s">
        <v>1198</v>
      </c>
      <c r="E296" s="76">
        <v>179.12645000000001</v>
      </c>
      <c r="F296" s="49">
        <f t="shared" si="56"/>
        <v>179.15</v>
      </c>
      <c r="G296" s="49">
        <f t="shared" ref="G296:G355" si="62">ROUND((+F296*0.1),2)</f>
        <v>17.920000000000002</v>
      </c>
      <c r="H296" s="49">
        <f t="shared" ref="H296:H355" si="63">+G296+F296</f>
        <v>197.07</v>
      </c>
    </row>
    <row r="297" spans="1:9" ht="12.75" customHeight="1" x14ac:dyDescent="0.2">
      <c r="A297" s="75" t="s">
        <v>132</v>
      </c>
      <c r="B297" s="75" t="s">
        <v>134</v>
      </c>
      <c r="C297" s="75" t="s">
        <v>136</v>
      </c>
      <c r="D297" s="74" t="s">
        <v>1199</v>
      </c>
      <c r="E297" s="76">
        <v>473.88435000000004</v>
      </c>
      <c r="F297" s="49">
        <f t="shared" si="56"/>
        <v>473.90000000000003</v>
      </c>
      <c r="G297" s="49">
        <f t="shared" si="62"/>
        <v>47.39</v>
      </c>
      <c r="H297" s="49">
        <f t="shared" si="63"/>
        <v>521.29000000000008</v>
      </c>
    </row>
    <row r="298" spans="1:9" ht="12.75" customHeight="1" x14ac:dyDescent="0.2">
      <c r="A298" s="75" t="s">
        <v>132</v>
      </c>
      <c r="B298" s="75" t="s">
        <v>134</v>
      </c>
      <c r="C298" s="75" t="s">
        <v>136</v>
      </c>
      <c r="D298" s="74" t="s">
        <v>1200</v>
      </c>
      <c r="E298" s="76">
        <v>473.88435000000004</v>
      </c>
      <c r="F298" s="49">
        <f t="shared" si="56"/>
        <v>473.90000000000003</v>
      </c>
      <c r="G298" s="49">
        <f t="shared" si="62"/>
        <v>47.39</v>
      </c>
      <c r="H298" s="49">
        <f t="shared" si="63"/>
        <v>521.29000000000008</v>
      </c>
    </row>
    <row r="299" spans="1:9" ht="12.75" customHeight="1" x14ac:dyDescent="0.2">
      <c r="A299" s="75" t="s">
        <v>132</v>
      </c>
      <c r="B299" s="75" t="s">
        <v>134</v>
      </c>
      <c r="C299" s="75" t="s">
        <v>136</v>
      </c>
      <c r="D299" s="74" t="s">
        <v>1201</v>
      </c>
      <c r="E299" s="76">
        <v>473.88435000000004</v>
      </c>
      <c r="F299" s="49">
        <f t="shared" si="56"/>
        <v>473.90000000000003</v>
      </c>
      <c r="G299" s="49">
        <f t="shared" si="62"/>
        <v>47.39</v>
      </c>
      <c r="H299" s="49">
        <f t="shared" si="63"/>
        <v>521.29000000000008</v>
      </c>
    </row>
    <row r="300" spans="1:9" ht="12.75" customHeight="1" x14ac:dyDescent="0.2">
      <c r="A300" s="75" t="s">
        <v>132</v>
      </c>
      <c r="B300" s="75" t="s">
        <v>134</v>
      </c>
      <c r="C300" s="75" t="s">
        <v>136</v>
      </c>
      <c r="D300" s="74" t="s">
        <v>1202</v>
      </c>
      <c r="E300" s="76">
        <v>473.88435000000004</v>
      </c>
      <c r="F300" s="49">
        <f t="shared" si="56"/>
        <v>473.90000000000003</v>
      </c>
      <c r="G300" s="49">
        <f t="shared" si="62"/>
        <v>47.39</v>
      </c>
      <c r="H300" s="49">
        <f t="shared" si="63"/>
        <v>521.29000000000008</v>
      </c>
    </row>
    <row r="301" spans="1:9" ht="12.75" customHeight="1" x14ac:dyDescent="0.2">
      <c r="A301" s="75" t="s">
        <v>132</v>
      </c>
      <c r="B301" s="75" t="s">
        <v>134</v>
      </c>
      <c r="C301" s="75" t="s">
        <v>136</v>
      </c>
      <c r="D301" s="74" t="s">
        <v>1203</v>
      </c>
      <c r="E301" s="76">
        <v>162.97050000000002</v>
      </c>
      <c r="F301" s="49">
        <f t="shared" si="56"/>
        <v>163</v>
      </c>
      <c r="G301" s="49">
        <f t="shared" si="62"/>
        <v>16.3</v>
      </c>
      <c r="H301" s="49">
        <f t="shared" si="63"/>
        <v>179.3</v>
      </c>
    </row>
    <row r="302" spans="1:9" ht="12.75" customHeight="1" x14ac:dyDescent="0.2">
      <c r="A302" s="75" t="s">
        <v>132</v>
      </c>
      <c r="B302" s="75" t="s">
        <v>134</v>
      </c>
      <c r="C302" s="75" t="s">
        <v>136</v>
      </c>
      <c r="D302" s="74" t="s">
        <v>1204</v>
      </c>
      <c r="E302" s="76">
        <v>218.14060000000001</v>
      </c>
      <c r="F302" s="49">
        <f t="shared" si="56"/>
        <v>218.15</v>
      </c>
      <c r="G302" s="49">
        <f t="shared" si="62"/>
        <v>21.82</v>
      </c>
      <c r="H302" s="49">
        <f t="shared" si="63"/>
        <v>239.97</v>
      </c>
    </row>
    <row r="303" spans="1:9" ht="12.75" customHeight="1" x14ac:dyDescent="0.2">
      <c r="A303" s="75" t="s">
        <v>132</v>
      </c>
      <c r="B303" s="75" t="s">
        <v>134</v>
      </c>
      <c r="C303" s="75" t="s">
        <v>136</v>
      </c>
      <c r="D303" s="74" t="s">
        <v>1205</v>
      </c>
      <c r="E303" s="76">
        <v>325.87045000000001</v>
      </c>
      <c r="F303" s="49">
        <f t="shared" si="56"/>
        <v>325.90000000000003</v>
      </c>
      <c r="G303" s="49">
        <f t="shared" si="62"/>
        <v>32.590000000000003</v>
      </c>
      <c r="H303" s="49">
        <f t="shared" si="63"/>
        <v>358.49</v>
      </c>
    </row>
    <row r="304" spans="1:9" ht="12.75" customHeight="1" x14ac:dyDescent="0.2">
      <c r="A304" s="75" t="s">
        <v>132</v>
      </c>
      <c r="B304" s="75" t="s">
        <v>134</v>
      </c>
      <c r="C304" s="75" t="s">
        <v>136</v>
      </c>
      <c r="D304" s="74" t="s">
        <v>1206</v>
      </c>
      <c r="E304" s="76">
        <v>218.14060000000001</v>
      </c>
      <c r="F304" s="49">
        <f t="shared" si="56"/>
        <v>218.15</v>
      </c>
      <c r="G304" s="49">
        <f t="shared" si="62"/>
        <v>21.82</v>
      </c>
      <c r="H304" s="49">
        <f t="shared" si="63"/>
        <v>239.97</v>
      </c>
    </row>
    <row r="305" spans="1:8" ht="12.75" customHeight="1" x14ac:dyDescent="0.2">
      <c r="A305" s="75" t="s">
        <v>132</v>
      </c>
      <c r="B305" s="75" t="s">
        <v>134</v>
      </c>
      <c r="C305" s="75" t="s">
        <v>136</v>
      </c>
      <c r="D305" s="74" t="s">
        <v>1207</v>
      </c>
      <c r="E305" s="76">
        <v>165.65140000000002</v>
      </c>
      <c r="F305" s="49">
        <f t="shared" si="56"/>
        <v>165.65</v>
      </c>
      <c r="G305" s="49">
        <f t="shared" si="62"/>
        <v>16.57</v>
      </c>
      <c r="H305" s="49">
        <f t="shared" si="63"/>
        <v>182.22</v>
      </c>
    </row>
    <row r="306" spans="1:8" ht="12.75" customHeight="1" x14ac:dyDescent="0.2">
      <c r="A306" s="75" t="s">
        <v>132</v>
      </c>
      <c r="B306" s="75" t="s">
        <v>134</v>
      </c>
      <c r="C306" s="75" t="s">
        <v>136</v>
      </c>
      <c r="D306" s="74" t="s">
        <v>1208</v>
      </c>
      <c r="E306" s="76">
        <v>245.72565</v>
      </c>
      <c r="F306" s="49">
        <f t="shared" si="56"/>
        <v>245.75</v>
      </c>
      <c r="G306" s="49">
        <f t="shared" si="62"/>
        <v>24.58</v>
      </c>
      <c r="H306" s="49">
        <f t="shared" si="63"/>
        <v>270.33</v>
      </c>
    </row>
    <row r="307" spans="1:8" ht="12.75" customHeight="1" x14ac:dyDescent="0.2">
      <c r="A307" s="75" t="s">
        <v>132</v>
      </c>
      <c r="B307" s="75" t="s">
        <v>134</v>
      </c>
      <c r="C307" s="75" t="s">
        <v>138</v>
      </c>
      <c r="D307" s="74" t="s">
        <v>1209</v>
      </c>
      <c r="E307" s="76">
        <v>59.328344999999999</v>
      </c>
      <c r="F307" s="49">
        <f t="shared" si="56"/>
        <v>59.35</v>
      </c>
      <c r="G307" s="49">
        <f t="shared" si="62"/>
        <v>5.94</v>
      </c>
      <c r="H307" s="49">
        <f t="shared" si="63"/>
        <v>65.290000000000006</v>
      </c>
    </row>
    <row r="308" spans="1:8" ht="12.75" customHeight="1" x14ac:dyDescent="0.2">
      <c r="A308" s="75" t="s">
        <v>132</v>
      </c>
      <c r="B308" s="75" t="s">
        <v>134</v>
      </c>
      <c r="C308" s="75" t="s">
        <v>138</v>
      </c>
      <c r="D308" s="74" t="s">
        <v>1210</v>
      </c>
      <c r="E308" s="76">
        <v>157.52698500000002</v>
      </c>
      <c r="F308" s="49">
        <f t="shared" si="56"/>
        <v>157.55000000000001</v>
      </c>
      <c r="G308" s="49">
        <f t="shared" si="62"/>
        <v>15.76</v>
      </c>
      <c r="H308" s="49">
        <f t="shared" si="63"/>
        <v>173.31</v>
      </c>
    </row>
    <row r="309" spans="1:8" ht="12.75" customHeight="1" x14ac:dyDescent="0.2">
      <c r="A309" s="75" t="s">
        <v>132</v>
      </c>
      <c r="B309" s="75" t="s">
        <v>134</v>
      </c>
      <c r="C309" s="75" t="s">
        <v>138</v>
      </c>
      <c r="D309" s="74" t="s">
        <v>1211</v>
      </c>
      <c r="E309" s="76">
        <v>157.52698500000002</v>
      </c>
      <c r="F309" s="49">
        <f t="shared" si="56"/>
        <v>157.55000000000001</v>
      </c>
      <c r="G309" s="49">
        <f t="shared" si="62"/>
        <v>15.76</v>
      </c>
      <c r="H309" s="49">
        <f t="shared" si="63"/>
        <v>173.31</v>
      </c>
    </row>
    <row r="310" spans="1:8" ht="12.75" customHeight="1" x14ac:dyDescent="0.2">
      <c r="A310" s="75" t="s">
        <v>132</v>
      </c>
      <c r="B310" s="75" t="s">
        <v>134</v>
      </c>
      <c r="C310" s="75" t="s">
        <v>138</v>
      </c>
      <c r="D310" s="74" t="s">
        <v>1212</v>
      </c>
      <c r="E310" s="76">
        <v>157.52698500000002</v>
      </c>
      <c r="F310" s="49">
        <f t="shared" si="56"/>
        <v>157.55000000000001</v>
      </c>
      <c r="G310" s="49">
        <f t="shared" si="62"/>
        <v>15.76</v>
      </c>
      <c r="H310" s="49">
        <f t="shared" si="63"/>
        <v>173.31</v>
      </c>
    </row>
    <row r="311" spans="1:8" ht="12.75" customHeight="1" x14ac:dyDescent="0.2">
      <c r="A311" s="75" t="s">
        <v>132</v>
      </c>
      <c r="B311" s="75" t="s">
        <v>134</v>
      </c>
      <c r="C311" s="75" t="s">
        <v>138</v>
      </c>
      <c r="D311" s="74" t="s">
        <v>1213</v>
      </c>
      <c r="E311" s="76">
        <v>157.52698500000002</v>
      </c>
      <c r="F311" s="49">
        <f t="shared" si="56"/>
        <v>157.55000000000001</v>
      </c>
      <c r="G311" s="49">
        <f t="shared" si="62"/>
        <v>15.76</v>
      </c>
      <c r="H311" s="49">
        <f t="shared" si="63"/>
        <v>173.31</v>
      </c>
    </row>
    <row r="312" spans="1:8" ht="12.75" customHeight="1" x14ac:dyDescent="0.2">
      <c r="A312" s="75" t="s">
        <v>132</v>
      </c>
      <c r="B312" s="75" t="s">
        <v>134</v>
      </c>
      <c r="C312" s="75" t="s">
        <v>138</v>
      </c>
      <c r="D312" s="74" t="s">
        <v>1214</v>
      </c>
      <c r="E312" s="76">
        <v>178.90212</v>
      </c>
      <c r="F312" s="49">
        <f t="shared" si="56"/>
        <v>178.9</v>
      </c>
      <c r="G312" s="49">
        <f t="shared" si="62"/>
        <v>17.89</v>
      </c>
      <c r="H312" s="49">
        <f t="shared" si="63"/>
        <v>196.79000000000002</v>
      </c>
    </row>
    <row r="313" spans="1:8" ht="12.75" customHeight="1" x14ac:dyDescent="0.2">
      <c r="A313" s="75" t="s">
        <v>132</v>
      </c>
      <c r="B313" s="75" t="s">
        <v>134</v>
      </c>
      <c r="C313" s="75" t="s">
        <v>138</v>
      </c>
      <c r="D313" s="74" t="s">
        <v>1215</v>
      </c>
      <c r="E313" s="76">
        <v>221.08803</v>
      </c>
      <c r="F313" s="49">
        <f t="shared" si="56"/>
        <v>221.10000000000002</v>
      </c>
      <c r="G313" s="49">
        <f t="shared" si="62"/>
        <v>22.11</v>
      </c>
      <c r="H313" s="49">
        <f t="shared" si="63"/>
        <v>243.21000000000004</v>
      </c>
    </row>
    <row r="314" spans="1:8" ht="12.75" customHeight="1" x14ac:dyDescent="0.2">
      <c r="A314" s="75" t="s">
        <v>132</v>
      </c>
      <c r="B314" s="75" t="s">
        <v>134</v>
      </c>
      <c r="C314" s="75" t="s">
        <v>138</v>
      </c>
      <c r="D314" s="74" t="s">
        <v>1216</v>
      </c>
      <c r="E314" s="76">
        <v>58.199625000000005</v>
      </c>
      <c r="F314" s="49">
        <f t="shared" si="56"/>
        <v>58.2</v>
      </c>
      <c r="G314" s="49">
        <f t="shared" si="62"/>
        <v>5.82</v>
      </c>
      <c r="H314" s="49">
        <f t="shared" si="63"/>
        <v>64.02000000000001</v>
      </c>
    </row>
    <row r="315" spans="1:8" ht="12.75" customHeight="1" x14ac:dyDescent="0.2">
      <c r="A315" s="75" t="s">
        <v>132</v>
      </c>
      <c r="B315" s="75" t="s">
        <v>134</v>
      </c>
      <c r="C315" s="75" t="s">
        <v>138</v>
      </c>
      <c r="D315" s="74" t="s">
        <v>1217</v>
      </c>
      <c r="E315" s="76">
        <v>58.199625000000005</v>
      </c>
      <c r="F315" s="49">
        <f t="shared" si="56"/>
        <v>58.2</v>
      </c>
      <c r="G315" s="49">
        <f t="shared" si="62"/>
        <v>5.82</v>
      </c>
      <c r="H315" s="49">
        <f t="shared" si="63"/>
        <v>64.02000000000001</v>
      </c>
    </row>
    <row r="316" spans="1:8" ht="12.75" customHeight="1" x14ac:dyDescent="0.2">
      <c r="A316" s="75" t="s">
        <v>132</v>
      </c>
      <c r="B316" s="75" t="s">
        <v>134</v>
      </c>
      <c r="C316" s="75" t="s">
        <v>138</v>
      </c>
      <c r="D316" s="74" t="s">
        <v>1218</v>
      </c>
      <c r="E316" s="76">
        <v>98.621910000000014</v>
      </c>
      <c r="F316" s="49">
        <f t="shared" si="56"/>
        <v>98.65</v>
      </c>
      <c r="G316" s="49">
        <f t="shared" si="62"/>
        <v>9.8699999999999992</v>
      </c>
      <c r="H316" s="49">
        <f t="shared" si="63"/>
        <v>108.52000000000001</v>
      </c>
    </row>
    <row r="317" spans="1:8" ht="12.75" customHeight="1" x14ac:dyDescent="0.2">
      <c r="A317" s="75" t="s">
        <v>132</v>
      </c>
      <c r="B317" s="75" t="s">
        <v>134</v>
      </c>
      <c r="C317" s="75" t="s">
        <v>138</v>
      </c>
      <c r="D317" s="74" t="s">
        <v>1219</v>
      </c>
      <c r="E317" s="76">
        <v>59.398890000000002</v>
      </c>
      <c r="F317" s="49">
        <f t="shared" si="56"/>
        <v>59.400000000000006</v>
      </c>
      <c r="G317" s="49">
        <f t="shared" si="62"/>
        <v>5.94</v>
      </c>
      <c r="H317" s="49">
        <f t="shared" si="63"/>
        <v>65.34</v>
      </c>
    </row>
    <row r="318" spans="1:8" ht="12.75" customHeight="1" x14ac:dyDescent="0.2">
      <c r="A318" s="75" t="s">
        <v>132</v>
      </c>
      <c r="B318" s="75" t="s">
        <v>134</v>
      </c>
      <c r="C318" s="75" t="s">
        <v>138</v>
      </c>
      <c r="D318" s="74" t="s">
        <v>1220</v>
      </c>
      <c r="E318" s="76">
        <v>178.549395</v>
      </c>
      <c r="F318" s="49">
        <f t="shared" si="56"/>
        <v>178.55</v>
      </c>
      <c r="G318" s="49">
        <f t="shared" si="62"/>
        <v>17.86</v>
      </c>
      <c r="H318" s="49">
        <f t="shared" si="63"/>
        <v>196.41000000000003</v>
      </c>
    </row>
    <row r="319" spans="1:8" ht="12.75" customHeight="1" x14ac:dyDescent="0.2">
      <c r="A319" s="75" t="s">
        <v>132</v>
      </c>
      <c r="B319" s="75" t="s">
        <v>134</v>
      </c>
      <c r="C319" s="75" t="s">
        <v>138</v>
      </c>
      <c r="D319" s="74" t="s">
        <v>1221</v>
      </c>
      <c r="E319" s="76">
        <v>118.51560000000001</v>
      </c>
      <c r="F319" s="49">
        <f t="shared" si="56"/>
        <v>118.55000000000001</v>
      </c>
      <c r="G319" s="49">
        <f t="shared" si="62"/>
        <v>11.86</v>
      </c>
      <c r="H319" s="49">
        <f t="shared" si="63"/>
        <v>130.41000000000003</v>
      </c>
    </row>
    <row r="320" spans="1:8" ht="12.75" customHeight="1" x14ac:dyDescent="0.2">
      <c r="A320" s="75" t="s">
        <v>132</v>
      </c>
      <c r="B320" s="75" t="s">
        <v>134</v>
      </c>
      <c r="C320" s="75" t="s">
        <v>138</v>
      </c>
      <c r="D320" s="74" t="s">
        <v>1222</v>
      </c>
      <c r="E320" s="76">
        <v>118.51560000000001</v>
      </c>
      <c r="F320" s="49">
        <f t="shared" si="56"/>
        <v>118.55000000000001</v>
      </c>
      <c r="G320" s="49">
        <f t="shared" si="62"/>
        <v>11.86</v>
      </c>
      <c r="H320" s="49">
        <f t="shared" si="63"/>
        <v>130.41000000000003</v>
      </c>
    </row>
    <row r="321" spans="1:8" ht="12.75" customHeight="1" x14ac:dyDescent="0.2">
      <c r="A321" s="75" t="s">
        <v>132</v>
      </c>
      <c r="B321" s="75" t="s">
        <v>134</v>
      </c>
      <c r="C321" s="75" t="s">
        <v>138</v>
      </c>
      <c r="D321" s="74" t="s">
        <v>1223</v>
      </c>
      <c r="E321" s="76">
        <v>150.82521</v>
      </c>
      <c r="F321" s="49">
        <f t="shared" si="56"/>
        <v>150.85</v>
      </c>
      <c r="G321" s="49">
        <f t="shared" si="62"/>
        <v>15.09</v>
      </c>
      <c r="H321" s="49">
        <f t="shared" si="63"/>
        <v>165.94</v>
      </c>
    </row>
    <row r="322" spans="1:8" ht="12.75" customHeight="1" x14ac:dyDescent="0.2">
      <c r="A322" s="75" t="s">
        <v>132</v>
      </c>
      <c r="B322" s="75" t="s">
        <v>134</v>
      </c>
      <c r="C322" s="75" t="s">
        <v>138</v>
      </c>
      <c r="D322" s="74" t="s">
        <v>1224</v>
      </c>
      <c r="E322" s="76">
        <v>116.54034</v>
      </c>
      <c r="F322" s="49">
        <f t="shared" si="56"/>
        <v>116.55000000000001</v>
      </c>
      <c r="G322" s="49">
        <f t="shared" si="62"/>
        <v>11.66</v>
      </c>
      <c r="H322" s="49">
        <f t="shared" si="63"/>
        <v>128.21</v>
      </c>
    </row>
    <row r="323" spans="1:8" ht="12.75" customHeight="1" x14ac:dyDescent="0.2">
      <c r="A323" s="75" t="s">
        <v>132</v>
      </c>
      <c r="B323" s="75" t="s">
        <v>134</v>
      </c>
      <c r="C323" s="75" t="s">
        <v>138</v>
      </c>
      <c r="D323" s="74" t="s">
        <v>1225</v>
      </c>
      <c r="E323" s="76">
        <v>116.54034</v>
      </c>
      <c r="F323" s="49">
        <f t="shared" ref="F323:F386" si="64">CEILING(TRUNC(+E323*F$2,2),0.05)</f>
        <v>116.55000000000001</v>
      </c>
      <c r="G323" s="49">
        <f t="shared" si="62"/>
        <v>11.66</v>
      </c>
      <c r="H323" s="49">
        <f t="shared" si="63"/>
        <v>128.21</v>
      </c>
    </row>
    <row r="324" spans="1:8" ht="12.75" customHeight="1" x14ac:dyDescent="0.2">
      <c r="A324" s="75" t="s">
        <v>132</v>
      </c>
      <c r="B324" s="75" t="s">
        <v>134</v>
      </c>
      <c r="C324" s="75" t="s">
        <v>138</v>
      </c>
      <c r="D324" s="74" t="s">
        <v>1226</v>
      </c>
      <c r="E324" s="76">
        <v>112.02546000000001</v>
      </c>
      <c r="F324" s="49">
        <f t="shared" si="64"/>
        <v>112.05000000000001</v>
      </c>
      <c r="G324" s="49">
        <f t="shared" si="62"/>
        <v>11.21</v>
      </c>
      <c r="H324" s="49">
        <f t="shared" si="63"/>
        <v>123.26000000000002</v>
      </c>
    </row>
    <row r="325" spans="1:8" ht="12.75" customHeight="1" x14ac:dyDescent="0.2">
      <c r="A325" s="75" t="s">
        <v>132</v>
      </c>
      <c r="B325" s="75" t="s">
        <v>134</v>
      </c>
      <c r="C325" s="75" t="s">
        <v>139</v>
      </c>
      <c r="D325" s="74" t="s">
        <v>1227</v>
      </c>
      <c r="E325" s="76">
        <v>280.00409999999999</v>
      </c>
      <c r="F325" s="49">
        <f t="shared" si="64"/>
        <v>280</v>
      </c>
      <c r="G325" s="49">
        <f t="shared" si="62"/>
        <v>28</v>
      </c>
      <c r="H325" s="49">
        <f t="shared" si="63"/>
        <v>308</v>
      </c>
    </row>
    <row r="326" spans="1:8" ht="12.75" customHeight="1" x14ac:dyDescent="0.2">
      <c r="A326" s="75" t="s">
        <v>132</v>
      </c>
      <c r="B326" s="75" t="s">
        <v>134</v>
      </c>
      <c r="C326" s="75" t="s">
        <v>139</v>
      </c>
      <c r="D326" s="74" t="s">
        <v>1228</v>
      </c>
      <c r="E326" s="76">
        <v>280.00409999999999</v>
      </c>
      <c r="F326" s="49">
        <f t="shared" si="64"/>
        <v>280</v>
      </c>
      <c r="G326" s="49">
        <f t="shared" si="62"/>
        <v>28</v>
      </c>
      <c r="H326" s="49">
        <f t="shared" si="63"/>
        <v>308</v>
      </c>
    </row>
    <row r="327" spans="1:8" ht="12.75" customHeight="1" x14ac:dyDescent="0.2">
      <c r="A327" s="75" t="s">
        <v>132</v>
      </c>
      <c r="B327" s="75" t="s">
        <v>134</v>
      </c>
      <c r="C327" s="75" t="s">
        <v>139</v>
      </c>
      <c r="D327" s="74" t="s">
        <v>1229</v>
      </c>
      <c r="E327" s="76">
        <v>461.05461000000008</v>
      </c>
      <c r="F327" s="49">
        <f t="shared" si="64"/>
        <v>461.05</v>
      </c>
      <c r="G327" s="49">
        <f t="shared" si="62"/>
        <v>46.11</v>
      </c>
      <c r="H327" s="49">
        <f t="shared" si="63"/>
        <v>507.16</v>
      </c>
    </row>
    <row r="328" spans="1:8" ht="12.75" customHeight="1" x14ac:dyDescent="0.2">
      <c r="A328" s="75" t="s">
        <v>132</v>
      </c>
      <c r="B328" s="75" t="s">
        <v>134</v>
      </c>
      <c r="C328" s="75" t="s">
        <v>139</v>
      </c>
      <c r="D328" s="74" t="s">
        <v>1230</v>
      </c>
      <c r="E328" s="76">
        <v>31.879560000000005</v>
      </c>
      <c r="F328" s="49">
        <f t="shared" si="64"/>
        <v>31.900000000000002</v>
      </c>
      <c r="G328" s="49">
        <f t="shared" si="62"/>
        <v>3.19</v>
      </c>
      <c r="H328" s="49">
        <f t="shared" si="63"/>
        <v>35.090000000000003</v>
      </c>
    </row>
    <row r="329" spans="1:8" ht="12.75" customHeight="1" x14ac:dyDescent="0.2">
      <c r="A329" s="75" t="s">
        <v>132</v>
      </c>
      <c r="B329" s="75" t="s">
        <v>134</v>
      </c>
      <c r="C329" s="75" t="s">
        <v>139</v>
      </c>
      <c r="D329" s="74" t="s">
        <v>1231</v>
      </c>
      <c r="E329" s="76">
        <v>38.227260000000001</v>
      </c>
      <c r="F329" s="49">
        <f t="shared" si="64"/>
        <v>38.25</v>
      </c>
      <c r="G329" s="49">
        <f t="shared" si="62"/>
        <v>3.83</v>
      </c>
      <c r="H329" s="49">
        <f t="shared" si="63"/>
        <v>42.08</v>
      </c>
    </row>
    <row r="330" spans="1:8" ht="12.75" customHeight="1" x14ac:dyDescent="0.2">
      <c r="A330" s="75" t="s">
        <v>132</v>
      </c>
      <c r="B330" s="75" t="s">
        <v>134</v>
      </c>
      <c r="C330" s="75" t="s">
        <v>139</v>
      </c>
      <c r="D330" s="74" t="s">
        <v>1232</v>
      </c>
      <c r="E330" s="76">
        <v>54.025979999999997</v>
      </c>
      <c r="F330" s="49">
        <f t="shared" si="64"/>
        <v>54.050000000000004</v>
      </c>
      <c r="G330" s="49">
        <f t="shared" si="62"/>
        <v>5.41</v>
      </c>
      <c r="H330" s="49">
        <f t="shared" si="63"/>
        <v>59.460000000000008</v>
      </c>
    </row>
    <row r="331" spans="1:8" ht="12.75" customHeight="1" x14ac:dyDescent="0.2">
      <c r="A331" s="75" t="s">
        <v>132</v>
      </c>
      <c r="B331" s="75" t="s">
        <v>134</v>
      </c>
      <c r="C331" s="75" t="s">
        <v>139</v>
      </c>
      <c r="D331" s="74" t="s">
        <v>1233</v>
      </c>
      <c r="E331" s="76">
        <v>71.587950000000006</v>
      </c>
      <c r="F331" s="49">
        <f t="shared" si="64"/>
        <v>71.600000000000009</v>
      </c>
      <c r="G331" s="49">
        <f t="shared" si="62"/>
        <v>7.16</v>
      </c>
      <c r="H331" s="49">
        <f t="shared" si="63"/>
        <v>78.760000000000005</v>
      </c>
    </row>
    <row r="332" spans="1:8" ht="12.75" customHeight="1" x14ac:dyDescent="0.2">
      <c r="A332" s="75" t="s">
        <v>132</v>
      </c>
      <c r="B332" s="75" t="s">
        <v>134</v>
      </c>
      <c r="C332" s="75" t="s">
        <v>139</v>
      </c>
      <c r="D332" s="74" t="s">
        <v>1234</v>
      </c>
      <c r="E332" s="76">
        <v>88.37409000000001</v>
      </c>
      <c r="F332" s="49">
        <f t="shared" si="64"/>
        <v>88.4</v>
      </c>
      <c r="G332" s="49">
        <f t="shared" si="62"/>
        <v>8.84</v>
      </c>
      <c r="H332" s="49">
        <f t="shared" si="63"/>
        <v>97.240000000000009</v>
      </c>
    </row>
    <row r="333" spans="1:8" ht="12.75" customHeight="1" x14ac:dyDescent="0.2">
      <c r="A333" s="75" t="s">
        <v>132</v>
      </c>
      <c r="B333" s="75" t="s">
        <v>134</v>
      </c>
      <c r="C333" s="75" t="s">
        <v>139</v>
      </c>
      <c r="D333" s="74" t="s">
        <v>1235</v>
      </c>
      <c r="E333" s="76">
        <v>47.819340000000004</v>
      </c>
      <c r="F333" s="49">
        <f t="shared" si="64"/>
        <v>47.85</v>
      </c>
      <c r="G333" s="49">
        <f t="shared" si="62"/>
        <v>4.79</v>
      </c>
      <c r="H333" s="49">
        <f t="shared" si="63"/>
        <v>52.64</v>
      </c>
    </row>
    <row r="334" spans="1:8" ht="12.75" customHeight="1" x14ac:dyDescent="0.2">
      <c r="A334" s="75" t="s">
        <v>132</v>
      </c>
      <c r="B334" s="75" t="s">
        <v>134</v>
      </c>
      <c r="C334" s="75" t="s">
        <v>139</v>
      </c>
      <c r="D334" s="74" t="s">
        <v>1236</v>
      </c>
      <c r="E334" s="76">
        <v>28.705710000000003</v>
      </c>
      <c r="F334" s="49">
        <f t="shared" si="64"/>
        <v>28.700000000000003</v>
      </c>
      <c r="G334" s="49">
        <f t="shared" si="62"/>
        <v>2.87</v>
      </c>
      <c r="H334" s="49">
        <f t="shared" si="63"/>
        <v>31.570000000000004</v>
      </c>
    </row>
    <row r="335" spans="1:8" ht="12.75" customHeight="1" x14ac:dyDescent="0.2">
      <c r="A335" s="75" t="s">
        <v>132</v>
      </c>
      <c r="B335" s="75" t="s">
        <v>134</v>
      </c>
      <c r="C335" s="75" t="s">
        <v>139</v>
      </c>
      <c r="D335" s="74" t="s">
        <v>1237</v>
      </c>
      <c r="E335" s="76">
        <v>11.496390000000002</v>
      </c>
      <c r="F335" s="49">
        <f t="shared" si="64"/>
        <v>11.5</v>
      </c>
      <c r="G335" s="49">
        <f t="shared" si="62"/>
        <v>1.1499999999999999</v>
      </c>
      <c r="H335" s="49">
        <f t="shared" si="63"/>
        <v>12.65</v>
      </c>
    </row>
    <row r="336" spans="1:8" ht="12.75" customHeight="1" x14ac:dyDescent="0.2">
      <c r="A336" s="75" t="s">
        <v>132</v>
      </c>
      <c r="B336" s="75" t="s">
        <v>134</v>
      </c>
      <c r="C336" s="75" t="s">
        <v>139</v>
      </c>
      <c r="D336" s="74" t="s">
        <v>1238</v>
      </c>
      <c r="E336" s="76">
        <v>85.200240000000008</v>
      </c>
      <c r="F336" s="49">
        <f t="shared" si="64"/>
        <v>85.2</v>
      </c>
      <c r="G336" s="49">
        <f t="shared" si="62"/>
        <v>8.52</v>
      </c>
      <c r="H336" s="49">
        <f t="shared" si="63"/>
        <v>93.72</v>
      </c>
    </row>
    <row r="337" spans="1:8" ht="12.75" customHeight="1" x14ac:dyDescent="0.2">
      <c r="A337" s="75" t="s">
        <v>132</v>
      </c>
      <c r="B337" s="75" t="s">
        <v>134</v>
      </c>
      <c r="C337" s="75" t="s">
        <v>139</v>
      </c>
      <c r="D337" s="74" t="s">
        <v>1239</v>
      </c>
      <c r="E337" s="76">
        <v>64.887600000000006</v>
      </c>
      <c r="F337" s="49">
        <f t="shared" si="64"/>
        <v>64.900000000000006</v>
      </c>
      <c r="G337" s="49">
        <f t="shared" si="62"/>
        <v>6.49</v>
      </c>
      <c r="H337" s="49">
        <f t="shared" si="63"/>
        <v>71.39</v>
      </c>
    </row>
    <row r="338" spans="1:8" ht="12.75" customHeight="1" x14ac:dyDescent="0.2">
      <c r="A338" s="75" t="s">
        <v>132</v>
      </c>
      <c r="B338" s="75" t="s">
        <v>134</v>
      </c>
      <c r="C338" s="75" t="s">
        <v>139</v>
      </c>
      <c r="D338" s="74" t="s">
        <v>1240</v>
      </c>
      <c r="E338" s="76">
        <v>64.887600000000006</v>
      </c>
      <c r="F338" s="49">
        <f t="shared" si="64"/>
        <v>64.900000000000006</v>
      </c>
      <c r="G338" s="49">
        <f t="shared" si="62"/>
        <v>6.49</v>
      </c>
      <c r="H338" s="49">
        <f t="shared" si="63"/>
        <v>71.39</v>
      </c>
    </row>
    <row r="339" spans="1:8" ht="12.75" customHeight="1" x14ac:dyDescent="0.2">
      <c r="A339" s="75" t="s">
        <v>132</v>
      </c>
      <c r="B339" s="75" t="s">
        <v>134</v>
      </c>
      <c r="C339" s="75" t="s">
        <v>139</v>
      </c>
      <c r="D339" s="74" t="s">
        <v>1241</v>
      </c>
      <c r="E339" s="76">
        <v>64.887600000000006</v>
      </c>
      <c r="F339" s="49">
        <f t="shared" si="64"/>
        <v>64.900000000000006</v>
      </c>
      <c r="G339" s="49">
        <f t="shared" si="62"/>
        <v>6.49</v>
      </c>
      <c r="H339" s="49">
        <f t="shared" si="63"/>
        <v>71.39</v>
      </c>
    </row>
    <row r="340" spans="1:8" ht="12.75" customHeight="1" x14ac:dyDescent="0.2">
      <c r="A340" s="75" t="s">
        <v>132</v>
      </c>
      <c r="B340" s="75" t="s">
        <v>134</v>
      </c>
      <c r="C340" s="75" t="s">
        <v>141</v>
      </c>
      <c r="D340" s="74" t="s">
        <v>1242</v>
      </c>
      <c r="E340" s="76">
        <v>201.64526999999998</v>
      </c>
      <c r="F340" s="49">
        <f t="shared" si="64"/>
        <v>201.65</v>
      </c>
      <c r="G340" s="49">
        <f t="shared" si="62"/>
        <v>20.170000000000002</v>
      </c>
      <c r="H340" s="49">
        <f t="shared" si="63"/>
        <v>221.82</v>
      </c>
    </row>
    <row r="341" spans="1:8" ht="12.75" customHeight="1" x14ac:dyDescent="0.2">
      <c r="A341" s="75" t="s">
        <v>132</v>
      </c>
      <c r="B341" s="75" t="s">
        <v>134</v>
      </c>
      <c r="C341" s="75" t="s">
        <v>141</v>
      </c>
      <c r="D341" s="74" t="s">
        <v>1142</v>
      </c>
      <c r="E341" s="76">
        <v>59.809440000000002</v>
      </c>
      <c r="F341" s="49">
        <f t="shared" si="64"/>
        <v>59.800000000000004</v>
      </c>
      <c r="G341" s="49">
        <f t="shared" si="62"/>
        <v>5.98</v>
      </c>
      <c r="H341" s="49">
        <f t="shared" si="63"/>
        <v>65.78</v>
      </c>
    </row>
    <row r="342" spans="1:8" ht="12.75" customHeight="1" x14ac:dyDescent="0.2">
      <c r="A342" s="75" t="s">
        <v>132</v>
      </c>
      <c r="B342" s="75" t="s">
        <v>134</v>
      </c>
      <c r="C342" s="75" t="s">
        <v>141</v>
      </c>
      <c r="D342" s="74" t="s">
        <v>1243</v>
      </c>
      <c r="E342" s="76">
        <v>29.904720000000001</v>
      </c>
      <c r="F342" s="49">
        <f t="shared" si="64"/>
        <v>29.900000000000002</v>
      </c>
      <c r="G342" s="49">
        <f t="shared" si="62"/>
        <v>2.99</v>
      </c>
      <c r="H342" s="49">
        <f t="shared" si="63"/>
        <v>32.89</v>
      </c>
    </row>
    <row r="343" spans="1:8" ht="12.75" customHeight="1" x14ac:dyDescent="0.2">
      <c r="A343" s="75" t="s">
        <v>132</v>
      </c>
      <c r="B343" s="75" t="s">
        <v>134</v>
      </c>
      <c r="C343" s="75" t="s">
        <v>141</v>
      </c>
      <c r="D343" s="74" t="s">
        <v>1143</v>
      </c>
      <c r="E343" s="76">
        <v>145.78550999999999</v>
      </c>
      <c r="F343" s="49">
        <f t="shared" si="64"/>
        <v>145.80000000000001</v>
      </c>
      <c r="G343" s="49">
        <f t="shared" si="62"/>
        <v>14.58</v>
      </c>
      <c r="H343" s="49">
        <f t="shared" si="63"/>
        <v>160.38000000000002</v>
      </c>
    </row>
    <row r="344" spans="1:8" ht="12.75" customHeight="1" x14ac:dyDescent="0.2">
      <c r="A344" s="75" t="s">
        <v>132</v>
      </c>
      <c r="B344" s="75" t="s">
        <v>134</v>
      </c>
      <c r="C344" s="75" t="s">
        <v>141</v>
      </c>
      <c r="D344" s="74" t="s">
        <v>1144</v>
      </c>
      <c r="E344" s="76">
        <v>423.03893999999997</v>
      </c>
      <c r="F344" s="49">
        <f t="shared" si="64"/>
        <v>423.05</v>
      </c>
      <c r="G344" s="49">
        <f t="shared" si="62"/>
        <v>42.31</v>
      </c>
      <c r="H344" s="49">
        <f t="shared" si="63"/>
        <v>465.36</v>
      </c>
    </row>
    <row r="345" spans="1:8" ht="12.75" customHeight="1" x14ac:dyDescent="0.2">
      <c r="A345" s="75" t="s">
        <v>132</v>
      </c>
      <c r="B345" s="75" t="s">
        <v>134</v>
      </c>
      <c r="C345" s="75" t="s">
        <v>141</v>
      </c>
      <c r="D345" s="74" t="s">
        <v>1244</v>
      </c>
      <c r="E345" s="76">
        <v>89.855220000000003</v>
      </c>
      <c r="F345" s="49">
        <f t="shared" si="64"/>
        <v>89.850000000000009</v>
      </c>
      <c r="G345" s="49">
        <f t="shared" si="62"/>
        <v>8.99</v>
      </c>
      <c r="H345" s="49">
        <f t="shared" si="63"/>
        <v>98.84</v>
      </c>
    </row>
    <row r="346" spans="1:8" ht="12.75" customHeight="1" x14ac:dyDescent="0.2">
      <c r="A346" s="75" t="s">
        <v>132</v>
      </c>
      <c r="B346" s="75" t="s">
        <v>134</v>
      </c>
      <c r="C346" s="75" t="s">
        <v>143</v>
      </c>
      <c r="D346" s="74" t="s">
        <v>1245</v>
      </c>
      <c r="E346" s="76">
        <v>100.83024</v>
      </c>
      <c r="F346" s="49">
        <f t="shared" si="64"/>
        <v>100.85000000000001</v>
      </c>
      <c r="G346" s="49">
        <f t="shared" si="62"/>
        <v>10.09</v>
      </c>
      <c r="H346" s="49">
        <f t="shared" si="63"/>
        <v>110.94000000000001</v>
      </c>
    </row>
    <row r="347" spans="1:8" ht="12.75" customHeight="1" x14ac:dyDescent="0.2">
      <c r="A347" s="75" t="s">
        <v>132</v>
      </c>
      <c r="B347" s="75" t="s">
        <v>134</v>
      </c>
      <c r="C347" s="75" t="s">
        <v>143</v>
      </c>
      <c r="D347" s="74" t="s">
        <v>1246</v>
      </c>
      <c r="E347" s="76">
        <v>84.036959999999993</v>
      </c>
      <c r="F347" s="49">
        <f t="shared" si="64"/>
        <v>84.050000000000011</v>
      </c>
      <c r="G347" s="49">
        <f t="shared" si="62"/>
        <v>8.41</v>
      </c>
      <c r="H347" s="49">
        <f t="shared" si="63"/>
        <v>92.460000000000008</v>
      </c>
    </row>
    <row r="348" spans="1:8" ht="12.75" customHeight="1" x14ac:dyDescent="0.2">
      <c r="A348" s="75" t="s">
        <v>132</v>
      </c>
      <c r="B348" s="75" t="s">
        <v>134</v>
      </c>
      <c r="C348" s="75" t="s">
        <v>143</v>
      </c>
      <c r="D348" s="74" t="s">
        <v>1247</v>
      </c>
      <c r="E348" s="76">
        <v>110.14416</v>
      </c>
      <c r="F348" s="49">
        <f t="shared" si="64"/>
        <v>110.15</v>
      </c>
      <c r="G348" s="49">
        <f t="shared" si="62"/>
        <v>11.02</v>
      </c>
      <c r="H348" s="49">
        <f t="shared" si="63"/>
        <v>121.17</v>
      </c>
    </row>
    <row r="349" spans="1:8" ht="12.75" customHeight="1" x14ac:dyDescent="0.2">
      <c r="A349" s="75" t="s">
        <v>132</v>
      </c>
      <c r="B349" s="75" t="s">
        <v>134</v>
      </c>
      <c r="C349" s="75" t="s">
        <v>143</v>
      </c>
      <c r="D349" s="74" t="s">
        <v>1248</v>
      </c>
      <c r="E349" s="76">
        <v>110.14416</v>
      </c>
      <c r="F349" s="49">
        <f t="shared" si="64"/>
        <v>110.15</v>
      </c>
      <c r="G349" s="49">
        <f t="shared" si="62"/>
        <v>11.02</v>
      </c>
      <c r="H349" s="49">
        <f t="shared" si="63"/>
        <v>121.17</v>
      </c>
    </row>
    <row r="350" spans="1:8" ht="12.75" customHeight="1" x14ac:dyDescent="0.2">
      <c r="A350" s="75" t="s">
        <v>132</v>
      </c>
      <c r="B350" s="75" t="s">
        <v>134</v>
      </c>
      <c r="C350" s="75" t="s">
        <v>143</v>
      </c>
      <c r="D350" s="74" t="s">
        <v>1249</v>
      </c>
      <c r="E350" s="76">
        <v>92.71584</v>
      </c>
      <c r="F350" s="49">
        <f t="shared" si="64"/>
        <v>92.75</v>
      </c>
      <c r="G350" s="49">
        <f t="shared" si="62"/>
        <v>9.2799999999999994</v>
      </c>
      <c r="H350" s="49">
        <f t="shared" si="63"/>
        <v>102.03</v>
      </c>
    </row>
    <row r="351" spans="1:8" ht="12.75" customHeight="1" x14ac:dyDescent="0.2">
      <c r="A351" s="75" t="s">
        <v>132</v>
      </c>
      <c r="B351" s="75" t="s">
        <v>134</v>
      </c>
      <c r="C351" s="75" t="s">
        <v>143</v>
      </c>
      <c r="D351" s="74" t="s">
        <v>1250</v>
      </c>
      <c r="E351" s="76">
        <v>92.71584</v>
      </c>
      <c r="F351" s="49">
        <f t="shared" si="64"/>
        <v>92.75</v>
      </c>
      <c r="G351" s="49">
        <f t="shared" si="62"/>
        <v>9.2799999999999994</v>
      </c>
      <c r="H351" s="49">
        <f t="shared" si="63"/>
        <v>102.03</v>
      </c>
    </row>
    <row r="352" spans="1:8" ht="12.75" customHeight="1" x14ac:dyDescent="0.2">
      <c r="A352" s="75" t="s">
        <v>132</v>
      </c>
      <c r="B352" s="75" t="s">
        <v>134</v>
      </c>
      <c r="C352" s="75" t="s">
        <v>143</v>
      </c>
      <c r="D352" s="74" t="s">
        <v>1251</v>
      </c>
      <c r="E352" s="76">
        <v>163.55808000000002</v>
      </c>
      <c r="F352" s="49">
        <f t="shared" si="64"/>
        <v>163.55000000000001</v>
      </c>
      <c r="G352" s="49">
        <f t="shared" si="62"/>
        <v>16.36</v>
      </c>
      <c r="H352" s="49">
        <f t="shared" si="63"/>
        <v>179.91000000000003</v>
      </c>
    </row>
    <row r="353" spans="1:8" ht="12.75" customHeight="1" x14ac:dyDescent="0.2">
      <c r="A353" s="75" t="s">
        <v>132</v>
      </c>
      <c r="B353" s="75" t="s">
        <v>134</v>
      </c>
      <c r="C353" s="75" t="s">
        <v>143</v>
      </c>
      <c r="D353" s="74" t="s">
        <v>1252</v>
      </c>
      <c r="E353" s="76">
        <v>110.14416</v>
      </c>
      <c r="F353" s="49">
        <f t="shared" si="64"/>
        <v>110.15</v>
      </c>
      <c r="G353" s="49">
        <f t="shared" si="62"/>
        <v>11.02</v>
      </c>
      <c r="H353" s="49">
        <f t="shared" si="63"/>
        <v>121.17</v>
      </c>
    </row>
    <row r="354" spans="1:8" ht="12.75" customHeight="1" x14ac:dyDescent="0.2">
      <c r="A354" s="75" t="s">
        <v>132</v>
      </c>
      <c r="B354" s="75" t="s">
        <v>134</v>
      </c>
      <c r="C354" s="75" t="s">
        <v>143</v>
      </c>
      <c r="D354" s="74" t="s">
        <v>1253</v>
      </c>
      <c r="E354" s="76">
        <v>110.4264</v>
      </c>
      <c r="F354" s="49">
        <f t="shared" si="64"/>
        <v>110.45</v>
      </c>
      <c r="G354" s="49">
        <f t="shared" si="62"/>
        <v>11.05</v>
      </c>
      <c r="H354" s="49">
        <f t="shared" si="63"/>
        <v>121.5</v>
      </c>
    </row>
    <row r="355" spans="1:8" ht="12.75" customHeight="1" x14ac:dyDescent="0.2">
      <c r="A355" s="75" t="s">
        <v>132</v>
      </c>
      <c r="B355" s="75" t="s">
        <v>134</v>
      </c>
      <c r="C355" s="75" t="s">
        <v>143</v>
      </c>
      <c r="D355" s="74" t="s">
        <v>1254</v>
      </c>
      <c r="E355" s="76">
        <v>332.76096000000001</v>
      </c>
      <c r="F355" s="49">
        <f t="shared" si="64"/>
        <v>332.8</v>
      </c>
      <c r="G355" s="49">
        <f t="shared" si="62"/>
        <v>33.28</v>
      </c>
      <c r="H355" s="49">
        <f t="shared" si="63"/>
        <v>366.08000000000004</v>
      </c>
    </row>
    <row r="356" spans="1:8" ht="12.75" customHeight="1" x14ac:dyDescent="0.2">
      <c r="A356" s="75" t="s">
        <v>132</v>
      </c>
      <c r="B356" s="75" t="s">
        <v>134</v>
      </c>
      <c r="C356" s="75" t="s">
        <v>145</v>
      </c>
      <c r="D356" s="74" t="s">
        <v>1527</v>
      </c>
      <c r="E356" s="76">
        <v>45.4983</v>
      </c>
      <c r="F356" s="49">
        <f t="shared" si="64"/>
        <v>45.5</v>
      </c>
      <c r="G356" s="49">
        <f>ROUND((+F356*0.1),2)</f>
        <v>4.55</v>
      </c>
      <c r="H356" s="49">
        <f>+G356+F356</f>
        <v>50.05</v>
      </c>
    </row>
    <row r="357" spans="1:8" ht="12.75" customHeight="1" x14ac:dyDescent="0.2">
      <c r="A357" s="75" t="s">
        <v>132</v>
      </c>
      <c r="B357" s="75" t="s">
        <v>134</v>
      </c>
      <c r="C357" s="75" t="s">
        <v>145</v>
      </c>
      <c r="D357" s="74" t="s">
        <v>1528</v>
      </c>
      <c r="E357" s="76">
        <v>26.805199999999999</v>
      </c>
      <c r="F357" s="49">
        <f t="shared" si="64"/>
        <v>26.8</v>
      </c>
      <c r="G357" s="49">
        <f>ROUND((+F357*0.1),2)</f>
        <v>2.68</v>
      </c>
      <c r="H357" s="49">
        <f>+G357+F357</f>
        <v>29.48</v>
      </c>
    </row>
    <row r="358" spans="1:8" ht="12.75" customHeight="1" x14ac:dyDescent="0.2">
      <c r="A358" s="75" t="s">
        <v>132</v>
      </c>
      <c r="B358" s="75" t="s">
        <v>134</v>
      </c>
      <c r="C358" s="75" t="s">
        <v>145</v>
      </c>
      <c r="D358" s="74" t="s">
        <v>1529</v>
      </c>
      <c r="E358" s="76">
        <v>26.805199999999999</v>
      </c>
      <c r="F358" s="49">
        <f t="shared" si="64"/>
        <v>26.8</v>
      </c>
      <c r="G358" s="49">
        <f>ROUND((+F358*0.1),2)</f>
        <v>2.68</v>
      </c>
      <c r="H358" s="49">
        <f>+G358+F358</f>
        <v>29.48</v>
      </c>
    </row>
    <row r="359" spans="1:8" ht="12.75" customHeight="1" x14ac:dyDescent="0.2">
      <c r="A359" s="75" t="s">
        <v>132</v>
      </c>
      <c r="B359" s="75" t="s">
        <v>134</v>
      </c>
      <c r="C359" s="75" t="s">
        <v>145</v>
      </c>
      <c r="D359" s="74" t="s">
        <v>1255</v>
      </c>
      <c r="E359" s="76">
        <v>101.43652000000002</v>
      </c>
      <c r="F359" s="49">
        <f t="shared" si="64"/>
        <v>101.45</v>
      </c>
      <c r="G359" s="49">
        <f t="shared" ref="G359:G424" si="65">ROUND((+F359*0.1),2)</f>
        <v>10.15</v>
      </c>
      <c r="H359" s="49">
        <f t="shared" ref="H359:H424" si="66">+G359+F359</f>
        <v>111.60000000000001</v>
      </c>
    </row>
    <row r="360" spans="1:8" ht="12.75" customHeight="1" x14ac:dyDescent="0.2">
      <c r="A360" s="75" t="s">
        <v>132</v>
      </c>
      <c r="B360" s="75" t="s">
        <v>134</v>
      </c>
      <c r="C360" s="75" t="s">
        <v>145</v>
      </c>
      <c r="D360" s="74" t="s">
        <v>1530</v>
      </c>
      <c r="E360" s="76">
        <v>35.270000000000003</v>
      </c>
      <c r="F360" s="49">
        <f t="shared" si="64"/>
        <v>35.300000000000004</v>
      </c>
      <c r="G360" s="49">
        <f>ROUND((+F360*0.1),2)</f>
        <v>3.53</v>
      </c>
      <c r="H360" s="49">
        <f>+G360+F360</f>
        <v>38.830000000000005</v>
      </c>
    </row>
    <row r="361" spans="1:8" ht="12.75" customHeight="1" x14ac:dyDescent="0.2">
      <c r="A361" s="75" t="s">
        <v>132</v>
      </c>
      <c r="B361" s="75" t="s">
        <v>134</v>
      </c>
      <c r="C361" s="75" t="s">
        <v>145</v>
      </c>
      <c r="D361" s="74" t="s">
        <v>1256</v>
      </c>
      <c r="E361" s="76">
        <v>175.71513999999999</v>
      </c>
      <c r="F361" s="49">
        <f t="shared" si="64"/>
        <v>175.75</v>
      </c>
      <c r="G361" s="49">
        <f t="shared" si="65"/>
        <v>17.579999999999998</v>
      </c>
      <c r="H361" s="49">
        <f t="shared" si="66"/>
        <v>193.32999999999998</v>
      </c>
    </row>
    <row r="362" spans="1:8" ht="12.75" customHeight="1" x14ac:dyDescent="0.2">
      <c r="A362" s="75" t="s">
        <v>132</v>
      </c>
      <c r="B362" s="75" t="s">
        <v>134</v>
      </c>
      <c r="C362" s="75" t="s">
        <v>145</v>
      </c>
      <c r="D362" s="74" t="s">
        <v>1531</v>
      </c>
      <c r="E362" s="76">
        <v>243.7157</v>
      </c>
      <c r="F362" s="49">
        <f t="shared" si="64"/>
        <v>243.75</v>
      </c>
      <c r="G362" s="49">
        <f>ROUND((+F362*0.1),2)</f>
        <v>24.38</v>
      </c>
      <c r="H362" s="49">
        <f>+G362+F362</f>
        <v>268.13</v>
      </c>
    </row>
    <row r="363" spans="1:8" ht="12.75" customHeight="1" x14ac:dyDescent="0.2">
      <c r="A363" s="75" t="s">
        <v>132</v>
      </c>
      <c r="B363" s="75" t="s">
        <v>134</v>
      </c>
      <c r="C363" s="75" t="s">
        <v>145</v>
      </c>
      <c r="D363" s="74" t="s">
        <v>1532</v>
      </c>
      <c r="E363" s="76">
        <v>143.1962</v>
      </c>
      <c r="F363" s="49">
        <f t="shared" si="64"/>
        <v>143.20000000000002</v>
      </c>
      <c r="G363" s="49">
        <f>ROUND((+F363*0.1),2)</f>
        <v>14.32</v>
      </c>
      <c r="H363" s="49">
        <f>+G363+F363</f>
        <v>157.52000000000001</v>
      </c>
    </row>
    <row r="364" spans="1:8" ht="12.75" customHeight="1" x14ac:dyDescent="0.2">
      <c r="A364" s="75" t="s">
        <v>132</v>
      </c>
      <c r="B364" s="75" t="s">
        <v>134</v>
      </c>
      <c r="C364" s="75" t="s">
        <v>145</v>
      </c>
      <c r="D364" s="74" t="s">
        <v>1257</v>
      </c>
      <c r="E364" s="76">
        <v>50.577180000000006</v>
      </c>
      <c r="F364" s="49">
        <f t="shared" si="64"/>
        <v>50.6</v>
      </c>
      <c r="G364" s="49">
        <f t="shared" si="65"/>
        <v>5.0599999999999996</v>
      </c>
      <c r="H364" s="49">
        <f t="shared" si="66"/>
        <v>55.660000000000004</v>
      </c>
    </row>
    <row r="365" spans="1:8" ht="12.75" customHeight="1" x14ac:dyDescent="0.2">
      <c r="A365" s="75" t="s">
        <v>132</v>
      </c>
      <c r="B365" s="75" t="s">
        <v>134</v>
      </c>
      <c r="C365" s="75" t="s">
        <v>145</v>
      </c>
      <c r="D365" s="74" t="s">
        <v>1258</v>
      </c>
      <c r="E365" s="76">
        <v>97.204120000000017</v>
      </c>
      <c r="F365" s="49">
        <f t="shared" si="64"/>
        <v>97.2</v>
      </c>
      <c r="G365" s="49">
        <f t="shared" si="65"/>
        <v>9.7200000000000006</v>
      </c>
      <c r="H365" s="49">
        <f t="shared" si="66"/>
        <v>106.92</v>
      </c>
    </row>
    <row r="366" spans="1:8" ht="12.75" customHeight="1" x14ac:dyDescent="0.2">
      <c r="A366" s="75" t="s">
        <v>132</v>
      </c>
      <c r="B366" s="75" t="s">
        <v>134</v>
      </c>
      <c r="C366" s="75" t="s">
        <v>145</v>
      </c>
      <c r="D366" s="74" t="s">
        <v>1259</v>
      </c>
      <c r="E366" s="76">
        <v>97.204120000000017</v>
      </c>
      <c r="F366" s="49">
        <f t="shared" si="64"/>
        <v>97.2</v>
      </c>
      <c r="G366" s="49">
        <f t="shared" si="65"/>
        <v>9.7200000000000006</v>
      </c>
      <c r="H366" s="49">
        <f t="shared" si="66"/>
        <v>106.92</v>
      </c>
    </row>
    <row r="367" spans="1:8" ht="12.75" customHeight="1" x14ac:dyDescent="0.2">
      <c r="A367" s="75" t="s">
        <v>132</v>
      </c>
      <c r="B367" s="75" t="s">
        <v>134</v>
      </c>
      <c r="C367" s="75" t="s">
        <v>145</v>
      </c>
      <c r="D367" s="74" t="s">
        <v>1260</v>
      </c>
      <c r="E367" s="76">
        <v>101.43652000000002</v>
      </c>
      <c r="F367" s="49">
        <f t="shared" si="64"/>
        <v>101.45</v>
      </c>
      <c r="G367" s="49">
        <f t="shared" si="65"/>
        <v>10.15</v>
      </c>
      <c r="H367" s="49">
        <f t="shared" si="66"/>
        <v>111.60000000000001</v>
      </c>
    </row>
    <row r="368" spans="1:8" ht="12.75" customHeight="1" x14ac:dyDescent="0.2">
      <c r="A368" s="75" t="s">
        <v>132</v>
      </c>
      <c r="B368" s="75" t="s">
        <v>134</v>
      </c>
      <c r="C368" s="75" t="s">
        <v>145</v>
      </c>
      <c r="D368" s="74" t="s">
        <v>1533</v>
      </c>
      <c r="E368" s="76">
        <v>75.548339999999996</v>
      </c>
      <c r="F368" s="49">
        <f t="shared" si="64"/>
        <v>75.55</v>
      </c>
      <c r="G368" s="49">
        <f>ROUND((+F368*0.1),2)</f>
        <v>7.56</v>
      </c>
      <c r="H368" s="49">
        <f>+G368+F368</f>
        <v>83.11</v>
      </c>
    </row>
    <row r="369" spans="1:8" ht="12.75" customHeight="1" x14ac:dyDescent="0.2">
      <c r="A369" s="75" t="s">
        <v>132</v>
      </c>
      <c r="B369" s="75" t="s">
        <v>134</v>
      </c>
      <c r="C369" s="75" t="s">
        <v>145</v>
      </c>
      <c r="D369" s="74" t="s">
        <v>1261</v>
      </c>
      <c r="E369" s="76">
        <v>245.69082000000003</v>
      </c>
      <c r="F369" s="49">
        <f t="shared" si="64"/>
        <v>245.70000000000002</v>
      </c>
      <c r="G369" s="49">
        <f t="shared" si="65"/>
        <v>24.57</v>
      </c>
      <c r="H369" s="49">
        <f t="shared" si="66"/>
        <v>270.27000000000004</v>
      </c>
    </row>
    <row r="370" spans="1:8" ht="12.75" customHeight="1" x14ac:dyDescent="0.2">
      <c r="A370" s="75" t="s">
        <v>132</v>
      </c>
      <c r="B370" s="75" t="s">
        <v>134</v>
      </c>
      <c r="C370" s="75" t="s">
        <v>145</v>
      </c>
      <c r="D370" s="74" t="s">
        <v>1262</v>
      </c>
      <c r="E370" s="76">
        <v>275.74086</v>
      </c>
      <c r="F370" s="49">
        <f t="shared" si="64"/>
        <v>275.75</v>
      </c>
      <c r="G370" s="49">
        <f t="shared" si="65"/>
        <v>27.58</v>
      </c>
      <c r="H370" s="49">
        <f t="shared" si="66"/>
        <v>303.33</v>
      </c>
    </row>
    <row r="371" spans="1:8" ht="12.75" customHeight="1" x14ac:dyDescent="0.2">
      <c r="A371" s="75" t="s">
        <v>132</v>
      </c>
      <c r="B371" s="75" t="s">
        <v>134</v>
      </c>
      <c r="C371" s="75" t="s">
        <v>145</v>
      </c>
      <c r="D371" s="74" t="s">
        <v>1263</v>
      </c>
      <c r="E371" s="76">
        <v>137.83516</v>
      </c>
      <c r="F371" s="49">
        <f t="shared" si="64"/>
        <v>137.85</v>
      </c>
      <c r="G371" s="49">
        <f t="shared" si="65"/>
        <v>13.79</v>
      </c>
      <c r="H371" s="49">
        <f t="shared" si="66"/>
        <v>151.63999999999999</v>
      </c>
    </row>
    <row r="372" spans="1:8" ht="12.75" customHeight="1" x14ac:dyDescent="0.2">
      <c r="A372" s="75" t="s">
        <v>132</v>
      </c>
      <c r="B372" s="75" t="s">
        <v>134</v>
      </c>
      <c r="C372" s="75" t="s">
        <v>145</v>
      </c>
      <c r="D372" s="74" t="s">
        <v>1264</v>
      </c>
      <c r="E372" s="76">
        <v>137.83516</v>
      </c>
      <c r="F372" s="49">
        <f t="shared" si="64"/>
        <v>137.85</v>
      </c>
      <c r="G372" s="49">
        <f t="shared" si="65"/>
        <v>13.79</v>
      </c>
      <c r="H372" s="49">
        <f t="shared" si="66"/>
        <v>151.63999999999999</v>
      </c>
    </row>
    <row r="373" spans="1:8" ht="12.75" customHeight="1" x14ac:dyDescent="0.2">
      <c r="A373" s="75" t="s">
        <v>132</v>
      </c>
      <c r="B373" s="75" t="s">
        <v>134</v>
      </c>
      <c r="C373" s="75" t="s">
        <v>145</v>
      </c>
      <c r="D373" s="74" t="s">
        <v>1145</v>
      </c>
      <c r="E373" s="76">
        <v>50.577180000000006</v>
      </c>
      <c r="F373" s="49">
        <f t="shared" si="64"/>
        <v>50.6</v>
      </c>
      <c r="G373" s="49">
        <f t="shared" si="65"/>
        <v>5.0599999999999996</v>
      </c>
      <c r="H373" s="49">
        <f t="shared" si="66"/>
        <v>55.660000000000004</v>
      </c>
    </row>
    <row r="374" spans="1:8" ht="12.75" customHeight="1" x14ac:dyDescent="0.2">
      <c r="A374" s="75" t="s">
        <v>132</v>
      </c>
      <c r="B374" s="75" t="s">
        <v>134</v>
      </c>
      <c r="C374" s="75" t="s">
        <v>145</v>
      </c>
      <c r="D374" s="74" t="s">
        <v>1534</v>
      </c>
      <c r="E374" s="76">
        <v>221.42506</v>
      </c>
      <c r="F374" s="49">
        <f t="shared" si="64"/>
        <v>221.45000000000002</v>
      </c>
      <c r="G374" s="49">
        <f>ROUND((+F374*0.1),2)</f>
        <v>22.15</v>
      </c>
      <c r="H374" s="49">
        <f>+G374+F374</f>
        <v>243.60000000000002</v>
      </c>
    </row>
    <row r="375" spans="1:8" ht="12.75" customHeight="1" x14ac:dyDescent="0.2">
      <c r="A375" s="75" t="s">
        <v>132</v>
      </c>
      <c r="B375" s="75" t="s">
        <v>134</v>
      </c>
      <c r="C375" s="75" t="s">
        <v>145</v>
      </c>
      <c r="D375" s="74" t="s">
        <v>1535</v>
      </c>
      <c r="E375" s="76">
        <v>221.42506</v>
      </c>
      <c r="F375" s="49">
        <f t="shared" si="64"/>
        <v>221.45000000000002</v>
      </c>
      <c r="G375" s="49">
        <f>ROUND((+F375*0.1),2)</f>
        <v>22.15</v>
      </c>
      <c r="H375" s="49">
        <f>+G375+F375</f>
        <v>243.60000000000002</v>
      </c>
    </row>
    <row r="376" spans="1:8" ht="12.75" customHeight="1" x14ac:dyDescent="0.2">
      <c r="A376" s="75" t="s">
        <v>132</v>
      </c>
      <c r="B376" s="75" t="s">
        <v>134</v>
      </c>
      <c r="C376" s="75" t="s">
        <v>145</v>
      </c>
      <c r="D376" s="74" t="s">
        <v>1536</v>
      </c>
      <c r="E376" s="76">
        <v>50.577180000000006</v>
      </c>
      <c r="F376" s="49">
        <f t="shared" si="64"/>
        <v>50.6</v>
      </c>
      <c r="G376" s="49">
        <f t="shared" ref="G376:G377" si="67">ROUND((+F376*0.1),2)</f>
        <v>5.0599999999999996</v>
      </c>
      <c r="H376" s="49">
        <f t="shared" ref="H376:H377" si="68">+G376+F376</f>
        <v>55.660000000000004</v>
      </c>
    </row>
    <row r="377" spans="1:8" ht="12.75" customHeight="1" x14ac:dyDescent="0.2">
      <c r="A377" s="75" t="s">
        <v>132</v>
      </c>
      <c r="B377" s="75" t="s">
        <v>134</v>
      </c>
      <c r="C377" s="75" t="s">
        <v>145</v>
      </c>
      <c r="D377" s="74" t="s">
        <v>1537</v>
      </c>
      <c r="E377" s="76">
        <v>186.08452000000003</v>
      </c>
      <c r="F377" s="49">
        <f t="shared" si="64"/>
        <v>186.10000000000002</v>
      </c>
      <c r="G377" s="49">
        <f t="shared" si="67"/>
        <v>18.61</v>
      </c>
      <c r="H377" s="49">
        <f t="shared" si="68"/>
        <v>204.71000000000004</v>
      </c>
    </row>
    <row r="378" spans="1:8" ht="12.75" customHeight="1" x14ac:dyDescent="0.2">
      <c r="A378" s="75" t="s">
        <v>132</v>
      </c>
      <c r="B378" s="75" t="s">
        <v>134</v>
      </c>
      <c r="C378" s="75" t="s">
        <v>147</v>
      </c>
      <c r="D378" s="74" t="s">
        <v>1265</v>
      </c>
      <c r="E378" s="76">
        <v>301.58436</v>
      </c>
      <c r="F378" s="49">
        <f t="shared" si="64"/>
        <v>301.60000000000002</v>
      </c>
      <c r="G378" s="49">
        <f t="shared" si="65"/>
        <v>30.16</v>
      </c>
      <c r="H378" s="49">
        <f t="shared" si="66"/>
        <v>331.76000000000005</v>
      </c>
    </row>
    <row r="379" spans="1:8" ht="12.75" customHeight="1" x14ac:dyDescent="0.2">
      <c r="A379" s="75" t="s">
        <v>132</v>
      </c>
      <c r="B379" s="75" t="s">
        <v>134</v>
      </c>
      <c r="C379" s="75" t="s">
        <v>147</v>
      </c>
      <c r="D379" s="74" t="s">
        <v>1266</v>
      </c>
      <c r="E379" s="76">
        <v>454.63967999999994</v>
      </c>
      <c r="F379" s="49">
        <f t="shared" si="64"/>
        <v>454.65000000000003</v>
      </c>
      <c r="G379" s="49">
        <f t="shared" si="65"/>
        <v>45.47</v>
      </c>
      <c r="H379" s="49">
        <f t="shared" si="66"/>
        <v>500.12</v>
      </c>
    </row>
    <row r="380" spans="1:8" ht="12.75" customHeight="1" x14ac:dyDescent="0.2">
      <c r="A380" s="75" t="s">
        <v>132</v>
      </c>
      <c r="B380" s="75" t="s">
        <v>134</v>
      </c>
      <c r="C380" s="75" t="s">
        <v>147</v>
      </c>
      <c r="D380" s="74" t="s">
        <v>1267</v>
      </c>
      <c r="E380" s="76">
        <v>301.58436</v>
      </c>
      <c r="F380" s="49">
        <f t="shared" si="64"/>
        <v>301.60000000000002</v>
      </c>
      <c r="G380" s="49">
        <f t="shared" si="65"/>
        <v>30.16</v>
      </c>
      <c r="H380" s="49">
        <f t="shared" si="66"/>
        <v>331.76000000000005</v>
      </c>
    </row>
    <row r="381" spans="1:8" ht="12.75" customHeight="1" x14ac:dyDescent="0.2">
      <c r="A381" s="75" t="s">
        <v>132</v>
      </c>
      <c r="B381" s="75" t="s">
        <v>134</v>
      </c>
      <c r="C381" s="75" t="s">
        <v>147</v>
      </c>
      <c r="D381" s="74" t="s">
        <v>1268</v>
      </c>
      <c r="E381" s="76">
        <v>2125.2561000000001</v>
      </c>
      <c r="F381" s="49">
        <f t="shared" si="64"/>
        <v>2125.25</v>
      </c>
      <c r="G381" s="49">
        <f t="shared" si="65"/>
        <v>212.53</v>
      </c>
      <c r="H381" s="49">
        <f t="shared" si="66"/>
        <v>2337.7800000000002</v>
      </c>
    </row>
    <row r="382" spans="1:8" ht="12.75" customHeight="1" x14ac:dyDescent="0.2">
      <c r="A382" s="75" t="s">
        <v>132</v>
      </c>
      <c r="B382" s="75" t="s">
        <v>134</v>
      </c>
      <c r="C382" s="75" t="s">
        <v>147</v>
      </c>
      <c r="D382" s="74" t="s">
        <v>1269</v>
      </c>
      <c r="E382" s="76">
        <v>2125.2561000000001</v>
      </c>
      <c r="F382" s="49">
        <f t="shared" si="64"/>
        <v>2125.25</v>
      </c>
      <c r="G382" s="49">
        <f t="shared" si="65"/>
        <v>212.53</v>
      </c>
      <c r="H382" s="49">
        <f t="shared" si="66"/>
        <v>2337.7800000000002</v>
      </c>
    </row>
    <row r="383" spans="1:8" ht="12.75" customHeight="1" x14ac:dyDescent="0.2">
      <c r="A383" s="75" t="s">
        <v>132</v>
      </c>
      <c r="B383" s="75" t="s">
        <v>134</v>
      </c>
      <c r="C383" s="75" t="s">
        <v>147</v>
      </c>
      <c r="D383" s="74" t="s">
        <v>1270</v>
      </c>
      <c r="E383" s="76">
        <v>322.95846</v>
      </c>
      <c r="F383" s="49">
        <f t="shared" si="64"/>
        <v>322.95000000000005</v>
      </c>
      <c r="G383" s="49">
        <f t="shared" si="65"/>
        <v>32.299999999999997</v>
      </c>
      <c r="H383" s="49">
        <f t="shared" si="66"/>
        <v>355.25000000000006</v>
      </c>
    </row>
    <row r="384" spans="1:8" ht="12.75" customHeight="1" x14ac:dyDescent="0.2">
      <c r="A384" s="75" t="s">
        <v>132</v>
      </c>
      <c r="B384" s="75" t="s">
        <v>134</v>
      </c>
      <c r="C384" s="75" t="s">
        <v>147</v>
      </c>
      <c r="D384" s="74" t="s">
        <v>1271</v>
      </c>
      <c r="E384" s="76">
        <v>431.75682</v>
      </c>
      <c r="F384" s="49">
        <f t="shared" si="64"/>
        <v>431.75</v>
      </c>
      <c r="G384" s="49">
        <f t="shared" si="65"/>
        <v>43.18</v>
      </c>
      <c r="H384" s="49">
        <f t="shared" si="66"/>
        <v>474.93</v>
      </c>
    </row>
    <row r="385" spans="1:8" ht="12.75" customHeight="1" x14ac:dyDescent="0.2">
      <c r="A385" s="75" t="s">
        <v>132</v>
      </c>
      <c r="B385" s="75" t="s">
        <v>134</v>
      </c>
      <c r="C385" s="75" t="s">
        <v>149</v>
      </c>
      <c r="D385" s="74" t="s">
        <v>1272</v>
      </c>
      <c r="E385" s="76">
        <v>40.061039999999998</v>
      </c>
      <c r="F385" s="49">
        <f t="shared" si="64"/>
        <v>40.1</v>
      </c>
      <c r="G385" s="49">
        <f t="shared" si="65"/>
        <v>4.01</v>
      </c>
      <c r="H385" s="49">
        <f t="shared" si="66"/>
        <v>44.11</v>
      </c>
    </row>
    <row r="386" spans="1:8" ht="12.75" customHeight="1" x14ac:dyDescent="0.2">
      <c r="A386" s="75" t="s">
        <v>132</v>
      </c>
      <c r="B386" s="75" t="s">
        <v>134</v>
      </c>
      <c r="C386" s="75" t="s">
        <v>149</v>
      </c>
      <c r="D386" s="74" t="s">
        <v>1273</v>
      </c>
      <c r="E386" s="76">
        <v>161.65476000000001</v>
      </c>
      <c r="F386" s="49">
        <f t="shared" si="64"/>
        <v>161.65</v>
      </c>
      <c r="G386" s="49">
        <f t="shared" si="65"/>
        <v>16.170000000000002</v>
      </c>
      <c r="H386" s="49">
        <f t="shared" si="66"/>
        <v>177.82</v>
      </c>
    </row>
    <row r="387" spans="1:8" ht="12.75" customHeight="1" x14ac:dyDescent="0.2">
      <c r="A387" s="75" t="s">
        <v>132</v>
      </c>
      <c r="B387" s="75" t="s">
        <v>134</v>
      </c>
      <c r="C387" s="75" t="s">
        <v>149</v>
      </c>
      <c r="D387" s="74" t="s">
        <v>1274</v>
      </c>
      <c r="E387" s="76">
        <v>161.65476000000001</v>
      </c>
      <c r="F387" s="49">
        <f t="shared" ref="F387:F450" si="69">CEILING(TRUNC(+E387*F$2,2),0.05)</f>
        <v>161.65</v>
      </c>
      <c r="G387" s="49">
        <f t="shared" si="65"/>
        <v>16.170000000000002</v>
      </c>
      <c r="H387" s="49">
        <f t="shared" si="66"/>
        <v>177.82</v>
      </c>
    </row>
    <row r="388" spans="1:8" ht="12.75" customHeight="1" x14ac:dyDescent="0.2">
      <c r="A388" s="75" t="s">
        <v>132</v>
      </c>
      <c r="B388" s="75" t="s">
        <v>134</v>
      </c>
      <c r="C388" s="75" t="s">
        <v>149</v>
      </c>
      <c r="D388" s="74" t="s">
        <v>1275</v>
      </c>
      <c r="E388" s="76">
        <v>240.22518000000002</v>
      </c>
      <c r="F388" s="49">
        <f t="shared" si="69"/>
        <v>240.25</v>
      </c>
      <c r="G388" s="49">
        <f t="shared" si="65"/>
        <v>24.03</v>
      </c>
      <c r="H388" s="49">
        <f t="shared" si="66"/>
        <v>264.27999999999997</v>
      </c>
    </row>
    <row r="389" spans="1:8" ht="12.75" customHeight="1" x14ac:dyDescent="0.2">
      <c r="A389" s="75" t="s">
        <v>132</v>
      </c>
      <c r="B389" s="75" t="s">
        <v>134</v>
      </c>
      <c r="C389" s="75" t="s">
        <v>149</v>
      </c>
      <c r="D389" s="74" t="s">
        <v>1276</v>
      </c>
      <c r="E389" s="76">
        <v>240.22518000000002</v>
      </c>
      <c r="F389" s="49">
        <f t="shared" si="69"/>
        <v>240.25</v>
      </c>
      <c r="G389" s="49">
        <f t="shared" si="65"/>
        <v>24.03</v>
      </c>
      <c r="H389" s="49">
        <f t="shared" si="66"/>
        <v>264.27999999999997</v>
      </c>
    </row>
    <row r="390" spans="1:8" ht="12.75" customHeight="1" x14ac:dyDescent="0.2">
      <c r="A390" s="75" t="s">
        <v>132</v>
      </c>
      <c r="B390" s="75" t="s">
        <v>134</v>
      </c>
      <c r="C390" s="75" t="s">
        <v>149</v>
      </c>
      <c r="D390" s="74" t="s">
        <v>1277</v>
      </c>
      <c r="E390" s="76">
        <v>240.22518000000002</v>
      </c>
      <c r="F390" s="49">
        <f t="shared" si="69"/>
        <v>240.25</v>
      </c>
      <c r="G390" s="49">
        <f t="shared" si="65"/>
        <v>24.03</v>
      </c>
      <c r="H390" s="49">
        <f t="shared" si="66"/>
        <v>264.27999999999997</v>
      </c>
    </row>
    <row r="391" spans="1:8" ht="12.75" customHeight="1" x14ac:dyDescent="0.2">
      <c r="A391" s="75" t="s">
        <v>132</v>
      </c>
      <c r="B391" s="75" t="s">
        <v>134</v>
      </c>
      <c r="C391" s="75" t="s">
        <v>149</v>
      </c>
      <c r="D391" s="74" t="s">
        <v>1278</v>
      </c>
      <c r="E391" s="76">
        <v>623.13255000000004</v>
      </c>
      <c r="F391" s="49">
        <f t="shared" si="69"/>
        <v>623.15000000000009</v>
      </c>
      <c r="G391" s="49">
        <f t="shared" si="65"/>
        <v>62.32</v>
      </c>
      <c r="H391" s="49">
        <f t="shared" si="66"/>
        <v>685.47000000000014</v>
      </c>
    </row>
    <row r="392" spans="1:8" ht="12.75" customHeight="1" x14ac:dyDescent="0.2">
      <c r="A392" s="75" t="s">
        <v>132</v>
      </c>
      <c r="B392" s="75" t="s">
        <v>134</v>
      </c>
      <c r="C392" s="75" t="s">
        <v>149</v>
      </c>
      <c r="D392" s="74" t="s">
        <v>1279</v>
      </c>
      <c r="E392" s="76">
        <v>623.13255000000004</v>
      </c>
      <c r="F392" s="49">
        <f t="shared" si="69"/>
        <v>623.15000000000009</v>
      </c>
      <c r="G392" s="49">
        <f t="shared" si="65"/>
        <v>62.32</v>
      </c>
      <c r="H392" s="49">
        <f t="shared" si="66"/>
        <v>685.47000000000014</v>
      </c>
    </row>
    <row r="393" spans="1:8" ht="12.75" customHeight="1" x14ac:dyDescent="0.2">
      <c r="A393" s="75" t="s">
        <v>132</v>
      </c>
      <c r="B393" s="75" t="s">
        <v>134</v>
      </c>
      <c r="C393" s="75" t="s">
        <v>149</v>
      </c>
      <c r="D393" s="74" t="s">
        <v>1280</v>
      </c>
      <c r="E393" s="76">
        <v>109.18044000000002</v>
      </c>
      <c r="F393" s="49">
        <f t="shared" si="69"/>
        <v>109.2</v>
      </c>
      <c r="G393" s="49">
        <f t="shared" si="65"/>
        <v>10.92</v>
      </c>
      <c r="H393" s="49">
        <f t="shared" si="66"/>
        <v>120.12</v>
      </c>
    </row>
    <row r="394" spans="1:8" ht="12.75" customHeight="1" x14ac:dyDescent="0.2">
      <c r="A394" s="75" t="s">
        <v>132</v>
      </c>
      <c r="B394" s="75" t="s">
        <v>134</v>
      </c>
      <c r="C394" s="75" t="s">
        <v>151</v>
      </c>
      <c r="D394" s="74" t="s">
        <v>1281</v>
      </c>
      <c r="E394" s="76">
        <v>59.586614999999995</v>
      </c>
      <c r="F394" s="49">
        <f t="shared" si="69"/>
        <v>59.6</v>
      </c>
      <c r="G394" s="49">
        <f t="shared" si="65"/>
        <v>5.96</v>
      </c>
      <c r="H394" s="49">
        <f t="shared" si="66"/>
        <v>65.56</v>
      </c>
    </row>
    <row r="395" spans="1:8" ht="12.75" customHeight="1" x14ac:dyDescent="0.2">
      <c r="A395" s="75" t="s">
        <v>132</v>
      </c>
      <c r="B395" s="75" t="s">
        <v>134</v>
      </c>
      <c r="C395" s="75" t="s">
        <v>151</v>
      </c>
      <c r="D395" s="74" t="s">
        <v>1146</v>
      </c>
      <c r="E395" s="76">
        <v>59.586614999999995</v>
      </c>
      <c r="F395" s="49">
        <f t="shared" si="69"/>
        <v>59.6</v>
      </c>
      <c r="G395" s="49">
        <f t="shared" si="65"/>
        <v>5.96</v>
      </c>
      <c r="H395" s="49">
        <f t="shared" si="66"/>
        <v>65.56</v>
      </c>
    </row>
    <row r="396" spans="1:8" ht="12.75" customHeight="1" x14ac:dyDescent="0.2">
      <c r="A396" s="75" t="s">
        <v>132</v>
      </c>
      <c r="B396" s="75" t="s">
        <v>134</v>
      </c>
      <c r="C396" s="75" t="s">
        <v>151</v>
      </c>
      <c r="D396" s="74" t="s">
        <v>1147</v>
      </c>
      <c r="E396" s="76">
        <v>59.586614999999995</v>
      </c>
      <c r="F396" s="49">
        <f t="shared" si="69"/>
        <v>59.6</v>
      </c>
      <c r="G396" s="49">
        <f t="shared" si="65"/>
        <v>5.96</v>
      </c>
      <c r="H396" s="49">
        <f t="shared" si="66"/>
        <v>65.56</v>
      </c>
    </row>
    <row r="397" spans="1:8" ht="12.75" customHeight="1" x14ac:dyDescent="0.2">
      <c r="A397" s="75" t="s">
        <v>132</v>
      </c>
      <c r="B397" s="75" t="s">
        <v>134</v>
      </c>
      <c r="C397" s="75" t="s">
        <v>151</v>
      </c>
      <c r="D397" s="74" t="s">
        <v>1282</v>
      </c>
      <c r="E397" s="76">
        <v>59.586614999999995</v>
      </c>
      <c r="F397" s="49">
        <f t="shared" si="69"/>
        <v>59.6</v>
      </c>
      <c r="G397" s="49">
        <f t="shared" si="65"/>
        <v>5.96</v>
      </c>
      <c r="H397" s="49">
        <f t="shared" si="66"/>
        <v>65.56</v>
      </c>
    </row>
    <row r="398" spans="1:8" ht="12.75" customHeight="1" x14ac:dyDescent="0.2">
      <c r="A398" s="75" t="s">
        <v>132</v>
      </c>
      <c r="B398" s="75" t="s">
        <v>134</v>
      </c>
      <c r="C398" s="75" t="s">
        <v>151</v>
      </c>
      <c r="D398" s="74" t="s">
        <v>1148</v>
      </c>
      <c r="E398" s="76">
        <v>90.084870000000009</v>
      </c>
      <c r="F398" s="49">
        <f t="shared" si="69"/>
        <v>90.100000000000009</v>
      </c>
      <c r="G398" s="49">
        <f t="shared" si="65"/>
        <v>9.01</v>
      </c>
      <c r="H398" s="49">
        <f t="shared" si="66"/>
        <v>99.110000000000014</v>
      </c>
    </row>
    <row r="399" spans="1:8" ht="12.75" customHeight="1" x14ac:dyDescent="0.2">
      <c r="A399" s="75" t="s">
        <v>132</v>
      </c>
      <c r="B399" s="75" t="s">
        <v>134</v>
      </c>
      <c r="C399" s="75" t="s">
        <v>151</v>
      </c>
      <c r="D399" s="74" t="s">
        <v>1149</v>
      </c>
      <c r="E399" s="76">
        <v>121.176765</v>
      </c>
      <c r="F399" s="49">
        <f t="shared" si="69"/>
        <v>121.2</v>
      </c>
      <c r="G399" s="49">
        <f t="shared" si="65"/>
        <v>12.12</v>
      </c>
      <c r="H399" s="49">
        <f t="shared" si="66"/>
        <v>133.32</v>
      </c>
    </row>
    <row r="400" spans="1:8" ht="12.75" customHeight="1" x14ac:dyDescent="0.2">
      <c r="A400" s="75" t="s">
        <v>132</v>
      </c>
      <c r="B400" s="75" t="s">
        <v>134</v>
      </c>
      <c r="C400" s="75" t="s">
        <v>151</v>
      </c>
      <c r="D400" s="74" t="s">
        <v>1283</v>
      </c>
      <c r="E400" s="76">
        <v>31.833945</v>
      </c>
      <c r="F400" s="49">
        <f t="shared" si="69"/>
        <v>31.85</v>
      </c>
      <c r="G400" s="49">
        <f t="shared" si="65"/>
        <v>3.19</v>
      </c>
      <c r="H400" s="49">
        <f t="shared" si="66"/>
        <v>35.04</v>
      </c>
    </row>
    <row r="401" spans="1:8" ht="12.75" customHeight="1" x14ac:dyDescent="0.2">
      <c r="A401" s="75" t="s">
        <v>132</v>
      </c>
      <c r="B401" s="75" t="s">
        <v>134</v>
      </c>
      <c r="C401" s="75" t="s">
        <v>151</v>
      </c>
      <c r="D401" s="74" t="s">
        <v>1284</v>
      </c>
      <c r="E401" s="76">
        <v>107.523045</v>
      </c>
      <c r="F401" s="49">
        <f t="shared" si="69"/>
        <v>107.55000000000001</v>
      </c>
      <c r="G401" s="49">
        <f t="shared" si="65"/>
        <v>10.76</v>
      </c>
      <c r="H401" s="49">
        <f t="shared" si="66"/>
        <v>118.31000000000002</v>
      </c>
    </row>
    <row r="402" spans="1:8" ht="12.75" customHeight="1" x14ac:dyDescent="0.2">
      <c r="A402" s="75" t="s">
        <v>132</v>
      </c>
      <c r="B402" s="75" t="s">
        <v>134</v>
      </c>
      <c r="C402" s="75" t="s">
        <v>151</v>
      </c>
      <c r="D402" s="74" t="s">
        <v>1285</v>
      </c>
      <c r="E402" s="76">
        <v>176.75630999999998</v>
      </c>
      <c r="F402" s="49">
        <f t="shared" si="69"/>
        <v>176.75</v>
      </c>
      <c r="G402" s="49">
        <f t="shared" si="65"/>
        <v>17.68</v>
      </c>
      <c r="H402" s="49">
        <f t="shared" si="66"/>
        <v>194.43</v>
      </c>
    </row>
    <row r="403" spans="1:8" ht="12.75" customHeight="1" x14ac:dyDescent="0.2">
      <c r="A403" s="75" t="s">
        <v>132</v>
      </c>
      <c r="B403" s="75" t="s">
        <v>134</v>
      </c>
      <c r="C403" s="75" t="s">
        <v>151</v>
      </c>
      <c r="D403" s="74" t="s">
        <v>1286</v>
      </c>
      <c r="E403" s="76">
        <v>207.55138499999998</v>
      </c>
      <c r="F403" s="49">
        <f t="shared" si="69"/>
        <v>207.55</v>
      </c>
      <c r="G403" s="49">
        <f t="shared" si="65"/>
        <v>20.76</v>
      </c>
      <c r="H403" s="49">
        <f t="shared" si="66"/>
        <v>228.31</v>
      </c>
    </row>
    <row r="404" spans="1:8" ht="12.75" customHeight="1" x14ac:dyDescent="0.2">
      <c r="A404" s="75" t="s">
        <v>132</v>
      </c>
      <c r="B404" s="75" t="s">
        <v>134</v>
      </c>
      <c r="C404" s="75" t="s">
        <v>151</v>
      </c>
      <c r="D404" s="74" t="s">
        <v>1287</v>
      </c>
      <c r="E404" s="76">
        <v>236.41713000000001</v>
      </c>
      <c r="F404" s="49">
        <f t="shared" si="69"/>
        <v>236.45000000000002</v>
      </c>
      <c r="G404" s="49">
        <f t="shared" si="65"/>
        <v>23.65</v>
      </c>
      <c r="H404" s="49">
        <f t="shared" si="66"/>
        <v>260.10000000000002</v>
      </c>
    </row>
    <row r="405" spans="1:8" ht="12.75" customHeight="1" x14ac:dyDescent="0.2">
      <c r="A405" s="75" t="s">
        <v>132</v>
      </c>
      <c r="B405" s="75" t="s">
        <v>134</v>
      </c>
      <c r="C405" s="75" t="s">
        <v>153</v>
      </c>
      <c r="D405" s="74" t="s">
        <v>1288</v>
      </c>
      <c r="E405" s="76">
        <v>54.104180000000007</v>
      </c>
      <c r="F405" s="49">
        <f t="shared" si="69"/>
        <v>54.1</v>
      </c>
      <c r="G405" s="49">
        <f t="shared" si="65"/>
        <v>5.41</v>
      </c>
      <c r="H405" s="49">
        <f t="shared" si="66"/>
        <v>59.510000000000005</v>
      </c>
    </row>
    <row r="406" spans="1:8" ht="12.75" customHeight="1" x14ac:dyDescent="0.2">
      <c r="A406" s="75" t="s">
        <v>132</v>
      </c>
      <c r="B406" s="75" t="s">
        <v>134</v>
      </c>
      <c r="C406" s="75" t="s">
        <v>153</v>
      </c>
      <c r="D406" s="74" t="s">
        <v>1289</v>
      </c>
      <c r="E406" s="76">
        <v>3481.3606200000004</v>
      </c>
      <c r="F406" s="49">
        <f t="shared" si="69"/>
        <v>3481.4</v>
      </c>
      <c r="G406" s="49">
        <f t="shared" si="65"/>
        <v>348.14</v>
      </c>
      <c r="H406" s="49">
        <f t="shared" si="66"/>
        <v>3829.54</v>
      </c>
    </row>
    <row r="407" spans="1:8" ht="12.75" customHeight="1" x14ac:dyDescent="0.2">
      <c r="A407" s="75" t="s">
        <v>132</v>
      </c>
      <c r="B407" s="75" t="s">
        <v>134</v>
      </c>
      <c r="C407" s="75" t="s">
        <v>153</v>
      </c>
      <c r="D407" s="74" t="s">
        <v>1290</v>
      </c>
      <c r="E407" s="76">
        <v>855.43858000000012</v>
      </c>
      <c r="F407" s="49">
        <f t="shared" si="69"/>
        <v>855.45</v>
      </c>
      <c r="G407" s="49">
        <f t="shared" si="65"/>
        <v>85.55</v>
      </c>
      <c r="H407" s="49">
        <f t="shared" si="66"/>
        <v>941</v>
      </c>
    </row>
    <row r="408" spans="1:8" ht="12.75" customHeight="1" x14ac:dyDescent="0.2">
      <c r="A408" s="75" t="s">
        <v>132</v>
      </c>
      <c r="B408" s="75" t="s">
        <v>134</v>
      </c>
      <c r="C408" s="75" t="s">
        <v>153</v>
      </c>
      <c r="D408" s="74" t="s">
        <v>1150</v>
      </c>
      <c r="E408" s="76">
        <v>855.43858000000012</v>
      </c>
      <c r="F408" s="49">
        <f t="shared" si="69"/>
        <v>855.45</v>
      </c>
      <c r="G408" s="49">
        <f t="shared" si="65"/>
        <v>85.55</v>
      </c>
      <c r="H408" s="49">
        <f t="shared" si="66"/>
        <v>941</v>
      </c>
    </row>
    <row r="409" spans="1:8" ht="12.75" customHeight="1" x14ac:dyDescent="0.2">
      <c r="A409" s="75" t="s">
        <v>132</v>
      </c>
      <c r="B409" s="75" t="s">
        <v>134</v>
      </c>
      <c r="C409" s="75" t="s">
        <v>153</v>
      </c>
      <c r="D409" s="74" t="s">
        <v>1151</v>
      </c>
      <c r="E409" s="76">
        <v>855.43858000000012</v>
      </c>
      <c r="F409" s="49">
        <f t="shared" si="69"/>
        <v>855.45</v>
      </c>
      <c r="G409" s="49">
        <f t="shared" si="65"/>
        <v>85.55</v>
      </c>
      <c r="H409" s="49">
        <f t="shared" si="66"/>
        <v>941</v>
      </c>
    </row>
    <row r="410" spans="1:8" ht="12.75" customHeight="1" x14ac:dyDescent="0.2">
      <c r="A410" s="75" t="s">
        <v>132</v>
      </c>
      <c r="B410" s="75" t="s">
        <v>134</v>
      </c>
      <c r="C410" s="75" t="s">
        <v>153</v>
      </c>
      <c r="D410" s="74" t="s">
        <v>1291</v>
      </c>
      <c r="E410" s="76">
        <v>855.43858000000012</v>
      </c>
      <c r="F410" s="49">
        <f t="shared" si="69"/>
        <v>855.45</v>
      </c>
      <c r="G410" s="49">
        <f t="shared" si="65"/>
        <v>85.55</v>
      </c>
      <c r="H410" s="49">
        <f t="shared" si="66"/>
        <v>941</v>
      </c>
    </row>
    <row r="411" spans="1:8" ht="12.75" customHeight="1" x14ac:dyDescent="0.2">
      <c r="A411" s="75" t="s">
        <v>132</v>
      </c>
      <c r="B411" s="75" t="s">
        <v>134</v>
      </c>
      <c r="C411" s="75" t="s">
        <v>153</v>
      </c>
      <c r="D411" s="74" t="s">
        <v>1152</v>
      </c>
      <c r="E411" s="76">
        <v>855.43858000000012</v>
      </c>
      <c r="F411" s="49">
        <f t="shared" si="69"/>
        <v>855.45</v>
      </c>
      <c r="G411" s="49">
        <f t="shared" si="65"/>
        <v>85.55</v>
      </c>
      <c r="H411" s="49">
        <f t="shared" si="66"/>
        <v>941</v>
      </c>
    </row>
    <row r="412" spans="1:8" ht="12.75" customHeight="1" x14ac:dyDescent="0.2">
      <c r="A412" s="75" t="s">
        <v>132</v>
      </c>
      <c r="B412" s="75" t="s">
        <v>134</v>
      </c>
      <c r="C412" s="75" t="s">
        <v>153</v>
      </c>
      <c r="D412" s="74" t="s">
        <v>1292</v>
      </c>
      <c r="E412" s="76">
        <v>1021.13704</v>
      </c>
      <c r="F412" s="49">
        <f t="shared" si="69"/>
        <v>1021.1500000000001</v>
      </c>
      <c r="G412" s="49">
        <f t="shared" si="65"/>
        <v>102.12</v>
      </c>
      <c r="H412" s="49">
        <f t="shared" si="66"/>
        <v>1123.27</v>
      </c>
    </row>
    <row r="413" spans="1:8" ht="12.75" customHeight="1" x14ac:dyDescent="0.2">
      <c r="A413" s="75" t="s">
        <v>132</v>
      </c>
      <c r="B413" s="75" t="s">
        <v>134</v>
      </c>
      <c r="C413" s="75" t="s">
        <v>153</v>
      </c>
      <c r="D413" s="74" t="s">
        <v>1293</v>
      </c>
      <c r="E413" s="76">
        <v>919.91214000000002</v>
      </c>
      <c r="F413" s="49">
        <f t="shared" si="69"/>
        <v>919.95</v>
      </c>
      <c r="G413" s="49">
        <f t="shared" si="65"/>
        <v>92</v>
      </c>
      <c r="H413" s="49">
        <f t="shared" si="66"/>
        <v>1011.95</v>
      </c>
    </row>
    <row r="414" spans="1:8" ht="12.75" customHeight="1" x14ac:dyDescent="0.2">
      <c r="A414" s="75" t="s">
        <v>132</v>
      </c>
      <c r="B414" s="75" t="s">
        <v>134</v>
      </c>
      <c r="C414" s="75" t="s">
        <v>153</v>
      </c>
      <c r="D414" s="74" t="s">
        <v>1294</v>
      </c>
      <c r="E414" s="76">
        <v>1021.13704</v>
      </c>
      <c r="F414" s="49">
        <f t="shared" si="69"/>
        <v>1021.1500000000001</v>
      </c>
      <c r="G414" s="49">
        <f t="shared" si="65"/>
        <v>102.12</v>
      </c>
      <c r="H414" s="49">
        <f t="shared" si="66"/>
        <v>1123.27</v>
      </c>
    </row>
    <row r="415" spans="1:8" ht="12.75" customHeight="1" x14ac:dyDescent="0.2">
      <c r="A415" s="75" t="s">
        <v>132</v>
      </c>
      <c r="B415" s="75" t="s">
        <v>134</v>
      </c>
      <c r="C415" s="75" t="s">
        <v>153</v>
      </c>
      <c r="D415" s="74" t="s">
        <v>1295</v>
      </c>
      <c r="E415" s="76">
        <v>919.91214000000002</v>
      </c>
      <c r="F415" s="49">
        <f t="shared" si="69"/>
        <v>919.95</v>
      </c>
      <c r="G415" s="49">
        <f t="shared" si="65"/>
        <v>92</v>
      </c>
      <c r="H415" s="49">
        <f t="shared" si="66"/>
        <v>1011.95</v>
      </c>
    </row>
    <row r="416" spans="1:8" ht="12.75" customHeight="1" x14ac:dyDescent="0.2">
      <c r="A416" s="75" t="s">
        <v>132</v>
      </c>
      <c r="B416" s="75" t="s">
        <v>134</v>
      </c>
      <c r="C416" s="75" t="s">
        <v>153</v>
      </c>
      <c r="D416" s="74" t="s">
        <v>1296</v>
      </c>
      <c r="E416" s="76">
        <v>487.78410000000002</v>
      </c>
      <c r="F416" s="49">
        <f t="shared" si="69"/>
        <v>487.8</v>
      </c>
      <c r="G416" s="49">
        <f t="shared" si="65"/>
        <v>48.78</v>
      </c>
      <c r="H416" s="49">
        <f t="shared" si="66"/>
        <v>536.58000000000004</v>
      </c>
    </row>
    <row r="417" spans="1:8" ht="12.75" customHeight="1" x14ac:dyDescent="0.2">
      <c r="A417" s="75" t="s">
        <v>132</v>
      </c>
      <c r="B417" s="75" t="s">
        <v>134</v>
      </c>
      <c r="C417" s="75" t="s">
        <v>153</v>
      </c>
      <c r="D417" s="74" t="s">
        <v>1153</v>
      </c>
      <c r="E417" s="76">
        <v>1329.25576</v>
      </c>
      <c r="F417" s="49">
        <f t="shared" si="69"/>
        <v>1329.25</v>
      </c>
      <c r="G417" s="49">
        <f t="shared" si="65"/>
        <v>132.93</v>
      </c>
      <c r="H417" s="49">
        <f t="shared" si="66"/>
        <v>1462.18</v>
      </c>
    </row>
    <row r="418" spans="1:8" ht="12.75" customHeight="1" x14ac:dyDescent="0.2">
      <c r="A418" s="75" t="s">
        <v>132</v>
      </c>
      <c r="B418" s="75" t="s">
        <v>134</v>
      </c>
      <c r="C418" s="75" t="s">
        <v>153</v>
      </c>
      <c r="D418" s="74" t="s">
        <v>1154</v>
      </c>
      <c r="E418" s="76">
        <v>1329.25576</v>
      </c>
      <c r="F418" s="49">
        <f t="shared" si="69"/>
        <v>1329.25</v>
      </c>
      <c r="G418" s="49">
        <f t="shared" si="65"/>
        <v>132.93</v>
      </c>
      <c r="H418" s="49">
        <f t="shared" si="66"/>
        <v>1462.18</v>
      </c>
    </row>
    <row r="419" spans="1:8" ht="12.75" customHeight="1" x14ac:dyDescent="0.2">
      <c r="A419" s="75" t="s">
        <v>132</v>
      </c>
      <c r="B419" s="75" t="s">
        <v>134</v>
      </c>
      <c r="C419" s="75" t="s">
        <v>153</v>
      </c>
      <c r="D419" s="74" t="s">
        <v>1155</v>
      </c>
      <c r="E419" s="76">
        <v>1393.7998600000001</v>
      </c>
      <c r="F419" s="49">
        <f t="shared" si="69"/>
        <v>1393.8000000000002</v>
      </c>
      <c r="G419" s="49">
        <f t="shared" si="65"/>
        <v>139.38</v>
      </c>
      <c r="H419" s="49">
        <f t="shared" si="66"/>
        <v>1533.1800000000003</v>
      </c>
    </row>
    <row r="420" spans="1:8" ht="12.75" customHeight="1" x14ac:dyDescent="0.2">
      <c r="A420" s="75" t="s">
        <v>132</v>
      </c>
      <c r="B420" s="75" t="s">
        <v>134</v>
      </c>
      <c r="C420" s="75" t="s">
        <v>153</v>
      </c>
      <c r="D420" s="74" t="s">
        <v>1156</v>
      </c>
      <c r="E420" s="76">
        <v>1393.7998600000001</v>
      </c>
      <c r="F420" s="49">
        <f t="shared" si="69"/>
        <v>1393.8000000000002</v>
      </c>
      <c r="G420" s="49">
        <f t="shared" si="65"/>
        <v>139.38</v>
      </c>
      <c r="H420" s="49">
        <f t="shared" si="66"/>
        <v>1533.1800000000003</v>
      </c>
    </row>
    <row r="421" spans="1:8" ht="12.75" customHeight="1" x14ac:dyDescent="0.2">
      <c r="A421" s="75" t="s">
        <v>132</v>
      </c>
      <c r="B421" s="75" t="s">
        <v>134</v>
      </c>
      <c r="C421" s="75" t="s">
        <v>153</v>
      </c>
      <c r="D421" s="74" t="s">
        <v>1157</v>
      </c>
      <c r="E421" s="76">
        <v>1494.9542200000001</v>
      </c>
      <c r="F421" s="49">
        <f t="shared" si="69"/>
        <v>1494.95</v>
      </c>
      <c r="G421" s="49">
        <f t="shared" si="65"/>
        <v>149.5</v>
      </c>
      <c r="H421" s="49">
        <f t="shared" si="66"/>
        <v>1644.45</v>
      </c>
    </row>
    <row r="422" spans="1:8" ht="12.75" customHeight="1" x14ac:dyDescent="0.2">
      <c r="A422" s="75" t="s">
        <v>132</v>
      </c>
      <c r="B422" s="75" t="s">
        <v>134</v>
      </c>
      <c r="C422" s="75" t="s">
        <v>153</v>
      </c>
      <c r="D422" s="74" t="s">
        <v>1158</v>
      </c>
      <c r="E422" s="76">
        <v>1494.9542200000001</v>
      </c>
      <c r="F422" s="49">
        <f t="shared" si="69"/>
        <v>1494.95</v>
      </c>
      <c r="G422" s="49">
        <f t="shared" si="65"/>
        <v>149.5</v>
      </c>
      <c r="H422" s="49">
        <f t="shared" si="66"/>
        <v>1644.45</v>
      </c>
    </row>
    <row r="423" spans="1:8" ht="12.75" customHeight="1" x14ac:dyDescent="0.2">
      <c r="A423" s="75" t="s">
        <v>132</v>
      </c>
      <c r="B423" s="75" t="s">
        <v>134</v>
      </c>
      <c r="C423" s="75" t="s">
        <v>153</v>
      </c>
      <c r="D423" s="74" t="s">
        <v>1297</v>
      </c>
      <c r="E423" s="76">
        <v>148.98048</v>
      </c>
      <c r="F423" s="49">
        <f t="shared" si="69"/>
        <v>149</v>
      </c>
      <c r="G423" s="49">
        <f t="shared" si="65"/>
        <v>14.9</v>
      </c>
      <c r="H423" s="49">
        <f t="shared" si="66"/>
        <v>163.9</v>
      </c>
    </row>
    <row r="424" spans="1:8" ht="12.75" customHeight="1" x14ac:dyDescent="0.2">
      <c r="A424" s="75" t="s">
        <v>132</v>
      </c>
      <c r="B424" s="75" t="s">
        <v>134</v>
      </c>
      <c r="C424" s="75" t="s">
        <v>153</v>
      </c>
      <c r="D424" s="74" t="s">
        <v>1298</v>
      </c>
      <c r="E424" s="76">
        <v>148.98048</v>
      </c>
      <c r="F424" s="49">
        <f t="shared" si="69"/>
        <v>149</v>
      </c>
      <c r="G424" s="49">
        <f t="shared" si="65"/>
        <v>14.9</v>
      </c>
      <c r="H424" s="49">
        <f t="shared" si="66"/>
        <v>163.9</v>
      </c>
    </row>
    <row r="425" spans="1:8" ht="12.75" customHeight="1" x14ac:dyDescent="0.2">
      <c r="A425" s="75" t="s">
        <v>132</v>
      </c>
      <c r="B425" s="75" t="s">
        <v>134</v>
      </c>
      <c r="C425" s="75" t="s">
        <v>153</v>
      </c>
      <c r="D425" s="74" t="s">
        <v>1299</v>
      </c>
      <c r="E425" s="76">
        <v>148.98048</v>
      </c>
      <c r="F425" s="49">
        <f t="shared" si="69"/>
        <v>149</v>
      </c>
      <c r="G425" s="49">
        <f t="shared" ref="G425:G434" si="70">ROUND((+F425*0.1),2)</f>
        <v>14.9</v>
      </c>
      <c r="H425" s="49">
        <f t="shared" ref="H425:H434" si="71">+G425+F425</f>
        <v>163.9</v>
      </c>
    </row>
    <row r="426" spans="1:8" ht="12.75" customHeight="1" x14ac:dyDescent="0.2">
      <c r="A426" s="75" t="s">
        <v>132</v>
      </c>
      <c r="B426" s="75" t="s">
        <v>134</v>
      </c>
      <c r="C426" s="75" t="s">
        <v>153</v>
      </c>
      <c r="D426" s="74" t="s">
        <v>1300</v>
      </c>
      <c r="E426" s="76">
        <v>148.98048</v>
      </c>
      <c r="F426" s="49">
        <f t="shared" si="69"/>
        <v>149</v>
      </c>
      <c r="G426" s="49">
        <f t="shared" si="70"/>
        <v>14.9</v>
      </c>
      <c r="H426" s="49">
        <f t="shared" si="71"/>
        <v>163.9</v>
      </c>
    </row>
    <row r="427" spans="1:8" ht="12.75" customHeight="1" x14ac:dyDescent="0.2">
      <c r="A427" s="75" t="s">
        <v>132</v>
      </c>
      <c r="B427" s="75" t="s">
        <v>134</v>
      </c>
      <c r="C427" s="75" t="s">
        <v>153</v>
      </c>
      <c r="D427" s="74" t="s">
        <v>1301</v>
      </c>
      <c r="E427" s="76">
        <v>148.98048</v>
      </c>
      <c r="F427" s="49">
        <f t="shared" si="69"/>
        <v>149</v>
      </c>
      <c r="G427" s="49">
        <f t="shared" si="70"/>
        <v>14.9</v>
      </c>
      <c r="H427" s="49">
        <f t="shared" si="71"/>
        <v>163.9</v>
      </c>
    </row>
    <row r="428" spans="1:8" ht="12.75" customHeight="1" x14ac:dyDescent="0.2">
      <c r="A428" s="75" t="s">
        <v>132</v>
      </c>
      <c r="B428" s="75" t="s">
        <v>134</v>
      </c>
      <c r="C428" s="75" t="s">
        <v>153</v>
      </c>
      <c r="D428" s="74" t="s">
        <v>1302</v>
      </c>
      <c r="E428" s="76">
        <v>148.98048</v>
      </c>
      <c r="F428" s="49">
        <f t="shared" si="69"/>
        <v>149</v>
      </c>
      <c r="G428" s="49">
        <f t="shared" si="70"/>
        <v>14.9</v>
      </c>
      <c r="H428" s="49">
        <f t="shared" si="71"/>
        <v>163.9</v>
      </c>
    </row>
    <row r="429" spans="1:8" ht="12.75" customHeight="1" x14ac:dyDescent="0.2">
      <c r="A429" s="75" t="s">
        <v>132</v>
      </c>
      <c r="B429" s="75" t="s">
        <v>134</v>
      </c>
      <c r="C429" s="75" t="s">
        <v>153</v>
      </c>
      <c r="D429" s="74" t="s">
        <v>1303</v>
      </c>
      <c r="E429" s="76">
        <v>72.726739999999992</v>
      </c>
      <c r="F429" s="49">
        <f t="shared" si="69"/>
        <v>72.75</v>
      </c>
      <c r="G429" s="49">
        <f t="shared" si="70"/>
        <v>7.28</v>
      </c>
      <c r="H429" s="49">
        <f t="shared" si="71"/>
        <v>80.03</v>
      </c>
    </row>
    <row r="430" spans="1:8" ht="12.75" customHeight="1" x14ac:dyDescent="0.2">
      <c r="A430" s="75" t="s">
        <v>132</v>
      </c>
      <c r="B430" s="75" t="s">
        <v>134</v>
      </c>
      <c r="C430" s="75" t="s">
        <v>153</v>
      </c>
      <c r="D430" s="74" t="s">
        <v>1304</v>
      </c>
      <c r="E430" s="76">
        <v>72.726739999999992</v>
      </c>
      <c r="F430" s="49">
        <f t="shared" si="69"/>
        <v>72.75</v>
      </c>
      <c r="G430" s="49">
        <f t="shared" si="70"/>
        <v>7.28</v>
      </c>
      <c r="H430" s="49">
        <f t="shared" si="71"/>
        <v>80.03</v>
      </c>
    </row>
    <row r="431" spans="1:8" ht="12.75" customHeight="1" x14ac:dyDescent="0.2">
      <c r="A431" s="75" t="s">
        <v>132</v>
      </c>
      <c r="B431" s="75" t="s">
        <v>155</v>
      </c>
      <c r="C431" s="75" t="s">
        <v>157</v>
      </c>
      <c r="D431" s="74">
        <v>12500</v>
      </c>
      <c r="E431" s="76">
        <v>315.17272000000003</v>
      </c>
      <c r="F431" s="49">
        <f t="shared" si="69"/>
        <v>315.20000000000005</v>
      </c>
      <c r="G431" s="49">
        <f>ROUND((+F431*0.1),2)</f>
        <v>31.52</v>
      </c>
      <c r="H431" s="49">
        <f>+G431+F431</f>
        <v>346.72</v>
      </c>
    </row>
    <row r="432" spans="1:8" ht="12.75" customHeight="1" x14ac:dyDescent="0.2">
      <c r="A432" s="75" t="s">
        <v>132</v>
      </c>
      <c r="B432" s="75" t="s">
        <v>155</v>
      </c>
      <c r="C432" s="75" t="s">
        <v>157</v>
      </c>
      <c r="D432" s="74">
        <v>12524</v>
      </c>
      <c r="E432" s="76">
        <v>230.38364000000001</v>
      </c>
      <c r="F432" s="49">
        <f t="shared" si="69"/>
        <v>230.4</v>
      </c>
      <c r="G432" s="49">
        <f t="shared" si="70"/>
        <v>23.04</v>
      </c>
      <c r="H432" s="49">
        <f t="shared" si="71"/>
        <v>253.44</v>
      </c>
    </row>
    <row r="433" spans="1:8" ht="12.75" customHeight="1" x14ac:dyDescent="0.2">
      <c r="A433" s="75" t="s">
        <v>132</v>
      </c>
      <c r="B433" s="75" t="s">
        <v>155</v>
      </c>
      <c r="C433" s="75" t="s">
        <v>157</v>
      </c>
      <c r="D433" s="74">
        <v>12527</v>
      </c>
      <c r="E433" s="76">
        <v>123.58608</v>
      </c>
      <c r="F433" s="49">
        <f t="shared" si="69"/>
        <v>123.60000000000001</v>
      </c>
      <c r="G433" s="49">
        <f t="shared" si="70"/>
        <v>12.36</v>
      </c>
      <c r="H433" s="49">
        <f t="shared" si="71"/>
        <v>135.96</v>
      </c>
    </row>
    <row r="434" spans="1:8" ht="12.75" customHeight="1" x14ac:dyDescent="0.2">
      <c r="A434" s="75" t="s">
        <v>132</v>
      </c>
      <c r="B434" s="75" t="s">
        <v>155</v>
      </c>
      <c r="C434" s="75" t="s">
        <v>157</v>
      </c>
      <c r="D434" s="74">
        <v>12533</v>
      </c>
      <c r="E434" s="76">
        <v>123.16284</v>
      </c>
      <c r="F434" s="49">
        <f t="shared" si="69"/>
        <v>123.2</v>
      </c>
      <c r="G434" s="49">
        <f t="shared" si="70"/>
        <v>12.32</v>
      </c>
      <c r="H434" s="49">
        <f t="shared" si="71"/>
        <v>135.52000000000001</v>
      </c>
    </row>
    <row r="435" spans="1:8" ht="12.75" customHeight="1" x14ac:dyDescent="0.2">
      <c r="A435" s="75" t="s">
        <v>158</v>
      </c>
      <c r="B435" s="75" t="s">
        <v>160</v>
      </c>
      <c r="C435" s="75" t="s">
        <v>162</v>
      </c>
      <c r="D435" s="74">
        <v>13015</v>
      </c>
      <c r="E435" s="76">
        <v>370.66142500000001</v>
      </c>
      <c r="F435" s="49">
        <f t="shared" si="69"/>
        <v>370.70000000000005</v>
      </c>
      <c r="G435" s="49">
        <f t="shared" ref="G435:G490" si="72">ROUND((+F435*0.1),2)</f>
        <v>37.07</v>
      </c>
      <c r="H435" s="49">
        <f t="shared" ref="H435:H490" si="73">+G435+F435</f>
        <v>407.77000000000004</v>
      </c>
    </row>
    <row r="436" spans="1:8" ht="12.75" customHeight="1" x14ac:dyDescent="0.2">
      <c r="A436" s="75" t="s">
        <v>158</v>
      </c>
      <c r="B436" s="75" t="s">
        <v>160</v>
      </c>
      <c r="C436" s="75" t="s">
        <v>162</v>
      </c>
      <c r="D436" s="74">
        <v>13020</v>
      </c>
      <c r="E436" s="76">
        <v>376.586365</v>
      </c>
      <c r="F436" s="49">
        <f t="shared" si="69"/>
        <v>376.6</v>
      </c>
      <c r="G436" s="49">
        <f t="shared" si="72"/>
        <v>37.659999999999997</v>
      </c>
      <c r="H436" s="49">
        <f t="shared" si="73"/>
        <v>414.26</v>
      </c>
    </row>
    <row r="437" spans="1:8" ht="12.75" customHeight="1" x14ac:dyDescent="0.2">
      <c r="A437" s="86" t="s">
        <v>158</v>
      </c>
      <c r="B437" s="86" t="s">
        <v>160</v>
      </c>
      <c r="C437" s="86" t="s">
        <v>162</v>
      </c>
      <c r="D437" s="74">
        <v>13025</v>
      </c>
      <c r="E437" s="76">
        <v>168.29651000000001</v>
      </c>
      <c r="F437" s="49">
        <f t="shared" si="69"/>
        <v>168.3</v>
      </c>
      <c r="G437" s="49">
        <f t="shared" si="72"/>
        <v>16.829999999999998</v>
      </c>
      <c r="H437" s="49">
        <f t="shared" si="73"/>
        <v>185.13</v>
      </c>
    </row>
    <row r="438" spans="1:8" ht="12.75" customHeight="1" x14ac:dyDescent="0.2">
      <c r="A438" s="75" t="s">
        <v>158</v>
      </c>
      <c r="B438" s="75" t="s">
        <v>160</v>
      </c>
      <c r="C438" s="75" t="s">
        <v>162</v>
      </c>
      <c r="D438" s="74">
        <v>13030</v>
      </c>
      <c r="E438" s="76">
        <v>237.77348500000002</v>
      </c>
      <c r="F438" s="49">
        <f t="shared" si="69"/>
        <v>237.8</v>
      </c>
      <c r="G438" s="49">
        <f t="shared" si="72"/>
        <v>23.78</v>
      </c>
      <c r="H438" s="49">
        <f t="shared" si="73"/>
        <v>261.58000000000004</v>
      </c>
    </row>
    <row r="439" spans="1:8" ht="12.75" customHeight="1" x14ac:dyDescent="0.2">
      <c r="A439" s="75" t="s">
        <v>158</v>
      </c>
      <c r="B439" s="75" t="s">
        <v>160</v>
      </c>
      <c r="C439" s="75" t="s">
        <v>164</v>
      </c>
      <c r="D439" s="74">
        <v>13100</v>
      </c>
      <c r="E439" s="76">
        <v>198.85226</v>
      </c>
      <c r="F439" s="49">
        <f t="shared" si="69"/>
        <v>198.85000000000002</v>
      </c>
      <c r="G439" s="49">
        <f t="shared" si="72"/>
        <v>19.89</v>
      </c>
      <c r="H439" s="49">
        <f t="shared" si="73"/>
        <v>218.74</v>
      </c>
    </row>
    <row r="440" spans="1:8" ht="12.75" customHeight="1" x14ac:dyDescent="0.2">
      <c r="A440" s="75" t="s">
        <v>158</v>
      </c>
      <c r="B440" s="75" t="s">
        <v>160</v>
      </c>
      <c r="C440" s="75" t="s">
        <v>164</v>
      </c>
      <c r="D440" s="74">
        <v>13103</v>
      </c>
      <c r="E440" s="76">
        <v>103.62326</v>
      </c>
      <c r="F440" s="49">
        <f t="shared" si="69"/>
        <v>103.65</v>
      </c>
      <c r="G440" s="49">
        <f t="shared" si="72"/>
        <v>10.37</v>
      </c>
      <c r="H440" s="49">
        <f t="shared" si="73"/>
        <v>114.02000000000001</v>
      </c>
    </row>
    <row r="441" spans="1:8" ht="12.75" customHeight="1" x14ac:dyDescent="0.2">
      <c r="A441" s="75" t="s">
        <v>158</v>
      </c>
      <c r="B441" s="75" t="s">
        <v>160</v>
      </c>
      <c r="C441" s="75" t="s">
        <v>164</v>
      </c>
      <c r="D441" s="74">
        <v>13104</v>
      </c>
      <c r="E441" s="76">
        <v>215.21754000000001</v>
      </c>
      <c r="F441" s="49">
        <f t="shared" si="69"/>
        <v>215.25</v>
      </c>
      <c r="G441" s="49">
        <f t="shared" si="72"/>
        <v>21.53</v>
      </c>
      <c r="H441" s="49">
        <f t="shared" si="73"/>
        <v>236.78</v>
      </c>
    </row>
    <row r="442" spans="1:8" ht="12.75" customHeight="1" x14ac:dyDescent="0.2">
      <c r="A442" s="75" t="s">
        <v>158</v>
      </c>
      <c r="B442" s="75" t="s">
        <v>160</v>
      </c>
      <c r="C442" s="75" t="s">
        <v>164</v>
      </c>
      <c r="D442" s="74">
        <v>13105</v>
      </c>
      <c r="E442" s="76">
        <v>861.22286000000008</v>
      </c>
      <c r="F442" s="49">
        <f t="shared" si="69"/>
        <v>861.25</v>
      </c>
      <c r="G442" s="49">
        <f t="shared" si="72"/>
        <v>86.13</v>
      </c>
      <c r="H442" s="49">
        <f t="shared" si="73"/>
        <v>947.38</v>
      </c>
    </row>
    <row r="443" spans="1:8" ht="12.75" customHeight="1" x14ac:dyDescent="0.2">
      <c r="A443" s="75" t="s">
        <v>158</v>
      </c>
      <c r="B443" s="75" t="s">
        <v>160</v>
      </c>
      <c r="C443" s="75" t="s">
        <v>164</v>
      </c>
      <c r="D443" s="74">
        <v>13106</v>
      </c>
      <c r="E443" s="76">
        <v>176.56162</v>
      </c>
      <c r="F443" s="49">
        <f t="shared" si="69"/>
        <v>176.60000000000002</v>
      </c>
      <c r="G443" s="49">
        <f t="shared" si="72"/>
        <v>17.66</v>
      </c>
      <c r="H443" s="49">
        <f t="shared" si="73"/>
        <v>194.26000000000002</v>
      </c>
    </row>
    <row r="444" spans="1:8" ht="12.75" customHeight="1" x14ac:dyDescent="0.2">
      <c r="A444" s="75" t="s">
        <v>158</v>
      </c>
      <c r="B444" s="75" t="s">
        <v>160</v>
      </c>
      <c r="C444" s="75" t="s">
        <v>164</v>
      </c>
      <c r="D444" s="74">
        <v>13109</v>
      </c>
      <c r="E444" s="76">
        <v>331.32638000000003</v>
      </c>
      <c r="F444" s="49">
        <f t="shared" si="69"/>
        <v>331.35</v>
      </c>
      <c r="G444" s="49">
        <f t="shared" si="72"/>
        <v>33.14</v>
      </c>
      <c r="H444" s="49">
        <f t="shared" si="73"/>
        <v>364.49</v>
      </c>
    </row>
    <row r="445" spans="1:8" ht="12.75" customHeight="1" x14ac:dyDescent="0.2">
      <c r="A445" s="75" t="s">
        <v>158</v>
      </c>
      <c r="B445" s="75" t="s">
        <v>160</v>
      </c>
      <c r="C445" s="75" t="s">
        <v>164</v>
      </c>
      <c r="D445" s="74">
        <v>13110</v>
      </c>
      <c r="E445" s="76">
        <v>332.45502000000005</v>
      </c>
      <c r="F445" s="49">
        <f t="shared" si="69"/>
        <v>332.45000000000005</v>
      </c>
      <c r="G445" s="49">
        <f t="shared" si="72"/>
        <v>33.25</v>
      </c>
      <c r="H445" s="49">
        <f t="shared" si="73"/>
        <v>365.70000000000005</v>
      </c>
    </row>
    <row r="446" spans="1:8" ht="12.75" customHeight="1" x14ac:dyDescent="0.2">
      <c r="A446" s="75" t="s">
        <v>158</v>
      </c>
      <c r="B446" s="75" t="s">
        <v>160</v>
      </c>
      <c r="C446" s="75" t="s">
        <v>166</v>
      </c>
      <c r="D446" s="74">
        <v>13200</v>
      </c>
      <c r="E446" s="76">
        <v>4526.0261100000007</v>
      </c>
      <c r="F446" s="49">
        <f t="shared" si="69"/>
        <v>4526.05</v>
      </c>
      <c r="G446" s="49">
        <f t="shared" si="72"/>
        <v>452.61</v>
      </c>
      <c r="H446" s="49">
        <f t="shared" si="73"/>
        <v>4978.66</v>
      </c>
    </row>
    <row r="447" spans="1:8" ht="12.75" customHeight="1" x14ac:dyDescent="0.2">
      <c r="A447" s="75" t="s">
        <v>158</v>
      </c>
      <c r="B447" s="75" t="s">
        <v>160</v>
      </c>
      <c r="C447" s="75" t="s">
        <v>166</v>
      </c>
      <c r="D447" s="74">
        <v>13201</v>
      </c>
      <c r="E447" s="76">
        <v>4233.6170849999999</v>
      </c>
      <c r="F447" s="49">
        <f t="shared" si="69"/>
        <v>4233.6500000000005</v>
      </c>
      <c r="G447" s="49">
        <f t="shared" si="72"/>
        <v>423.37</v>
      </c>
      <c r="H447" s="49">
        <f t="shared" si="73"/>
        <v>4657.0200000000004</v>
      </c>
    </row>
    <row r="448" spans="1:8" ht="12.75" customHeight="1" x14ac:dyDescent="0.2">
      <c r="A448" s="75" t="s">
        <v>158</v>
      </c>
      <c r="B448" s="75" t="s">
        <v>160</v>
      </c>
      <c r="C448" s="75" t="s">
        <v>166</v>
      </c>
      <c r="D448" s="74">
        <v>13202</v>
      </c>
      <c r="E448" s="76">
        <v>677.37309000000005</v>
      </c>
      <c r="F448" s="49">
        <f t="shared" si="69"/>
        <v>677.40000000000009</v>
      </c>
      <c r="G448" s="49">
        <f t="shared" si="72"/>
        <v>67.739999999999995</v>
      </c>
      <c r="H448" s="49">
        <f t="shared" si="73"/>
        <v>745.1400000000001</v>
      </c>
    </row>
    <row r="449" spans="1:8" ht="12.75" customHeight="1" x14ac:dyDescent="0.2">
      <c r="A449" s="75" t="s">
        <v>158</v>
      </c>
      <c r="B449" s="75" t="s">
        <v>160</v>
      </c>
      <c r="C449" s="75" t="s">
        <v>166</v>
      </c>
      <c r="D449" s="74">
        <v>13203</v>
      </c>
      <c r="E449" s="76">
        <v>708.20125500000006</v>
      </c>
      <c r="F449" s="49">
        <f t="shared" si="69"/>
        <v>708.2</v>
      </c>
      <c r="G449" s="49">
        <f t="shared" si="72"/>
        <v>70.819999999999993</v>
      </c>
      <c r="H449" s="49">
        <f t="shared" si="73"/>
        <v>779.02</v>
      </c>
    </row>
    <row r="450" spans="1:8" ht="12.75" customHeight="1" x14ac:dyDescent="0.2">
      <c r="A450" s="75" t="s">
        <v>158</v>
      </c>
      <c r="B450" s="75" t="s">
        <v>160</v>
      </c>
      <c r="C450" s="75" t="s">
        <v>166</v>
      </c>
      <c r="D450" s="74">
        <v>13206</v>
      </c>
      <c r="E450" s="76">
        <v>677.37309000000005</v>
      </c>
      <c r="F450" s="49">
        <f t="shared" si="69"/>
        <v>677.40000000000009</v>
      </c>
      <c r="G450" s="49">
        <f t="shared" si="72"/>
        <v>67.739999999999995</v>
      </c>
      <c r="H450" s="49">
        <f t="shared" si="73"/>
        <v>745.1400000000001</v>
      </c>
    </row>
    <row r="451" spans="1:8" ht="12.75" customHeight="1" x14ac:dyDescent="0.2">
      <c r="A451" s="75" t="s">
        <v>158</v>
      </c>
      <c r="B451" s="75" t="s">
        <v>160</v>
      </c>
      <c r="C451" s="75" t="s">
        <v>166</v>
      </c>
      <c r="D451" s="74">
        <v>13209</v>
      </c>
      <c r="E451" s="76">
        <v>123.242115</v>
      </c>
      <c r="F451" s="49">
        <f t="shared" ref="F451:F514" si="74">CEILING(TRUNC(+E451*F$2,2),0.05)</f>
        <v>123.25</v>
      </c>
      <c r="G451" s="49">
        <f t="shared" si="72"/>
        <v>12.33</v>
      </c>
      <c r="H451" s="49">
        <f t="shared" si="73"/>
        <v>135.58000000000001</v>
      </c>
    </row>
    <row r="452" spans="1:8" ht="12.75" customHeight="1" x14ac:dyDescent="0.2">
      <c r="A452" s="75" t="s">
        <v>158</v>
      </c>
      <c r="B452" s="75" t="s">
        <v>160</v>
      </c>
      <c r="C452" s="75" t="s">
        <v>166</v>
      </c>
      <c r="D452" s="74">
        <v>13212</v>
      </c>
      <c r="E452" s="76">
        <v>515.68394999999998</v>
      </c>
      <c r="F452" s="49">
        <f t="shared" si="74"/>
        <v>515.70000000000005</v>
      </c>
      <c r="G452" s="49">
        <f t="shared" si="72"/>
        <v>51.57</v>
      </c>
      <c r="H452" s="49">
        <f t="shared" si="73"/>
        <v>567.2700000000001</v>
      </c>
    </row>
    <row r="453" spans="1:8" ht="12.75" customHeight="1" x14ac:dyDescent="0.2">
      <c r="A453" s="75" t="s">
        <v>158</v>
      </c>
      <c r="B453" s="75" t="s">
        <v>160</v>
      </c>
      <c r="C453" s="75" t="s">
        <v>166</v>
      </c>
      <c r="D453" s="74">
        <v>13215</v>
      </c>
      <c r="E453" s="76">
        <v>161.68914000000001</v>
      </c>
      <c r="F453" s="49">
        <f t="shared" si="74"/>
        <v>161.70000000000002</v>
      </c>
      <c r="G453" s="49">
        <f t="shared" si="72"/>
        <v>16.170000000000002</v>
      </c>
      <c r="H453" s="49">
        <f t="shared" si="73"/>
        <v>177.87</v>
      </c>
    </row>
    <row r="454" spans="1:8" ht="12.75" customHeight="1" x14ac:dyDescent="0.2">
      <c r="A454" s="75" t="s">
        <v>158</v>
      </c>
      <c r="B454" s="75" t="s">
        <v>160</v>
      </c>
      <c r="C454" s="75" t="s">
        <v>166</v>
      </c>
      <c r="D454" s="74">
        <v>13218</v>
      </c>
      <c r="E454" s="76">
        <v>1154.610015</v>
      </c>
      <c r="F454" s="49">
        <f t="shared" si="74"/>
        <v>1154.6500000000001</v>
      </c>
      <c r="G454" s="49">
        <f t="shared" si="72"/>
        <v>115.47</v>
      </c>
      <c r="H454" s="49">
        <f t="shared" si="73"/>
        <v>1270.1200000000001</v>
      </c>
    </row>
    <row r="455" spans="1:8" ht="12.75" customHeight="1" x14ac:dyDescent="0.2">
      <c r="A455" s="75" t="s">
        <v>158</v>
      </c>
      <c r="B455" s="75" t="s">
        <v>160</v>
      </c>
      <c r="C455" s="75" t="s">
        <v>166</v>
      </c>
      <c r="D455" s="74">
        <v>13221</v>
      </c>
      <c r="E455" s="76">
        <v>73.86061500000001</v>
      </c>
      <c r="F455" s="49">
        <f t="shared" si="74"/>
        <v>73.900000000000006</v>
      </c>
      <c r="G455" s="49">
        <f t="shared" si="72"/>
        <v>7.39</v>
      </c>
      <c r="H455" s="49">
        <f t="shared" si="73"/>
        <v>81.290000000000006</v>
      </c>
    </row>
    <row r="456" spans="1:8" ht="12.75" customHeight="1" x14ac:dyDescent="0.2">
      <c r="A456" s="75" t="s">
        <v>158</v>
      </c>
      <c r="B456" s="75" t="s">
        <v>160</v>
      </c>
      <c r="C456" s="75" t="s">
        <v>166</v>
      </c>
      <c r="D456" s="74">
        <v>13251</v>
      </c>
      <c r="E456" s="76">
        <v>608.09789999999998</v>
      </c>
      <c r="F456" s="49">
        <f t="shared" si="74"/>
        <v>608.1</v>
      </c>
      <c r="G456" s="49">
        <f t="shared" si="72"/>
        <v>60.81</v>
      </c>
      <c r="H456" s="49">
        <f t="shared" si="73"/>
        <v>668.91000000000008</v>
      </c>
    </row>
    <row r="457" spans="1:8" ht="12.75" customHeight="1" x14ac:dyDescent="0.2">
      <c r="A457" s="75" t="s">
        <v>158</v>
      </c>
      <c r="B457" s="75" t="s">
        <v>160</v>
      </c>
      <c r="C457" s="75" t="s">
        <v>166</v>
      </c>
      <c r="D457" s="74">
        <v>13260</v>
      </c>
      <c r="E457" s="76">
        <v>603.79465500000003</v>
      </c>
      <c r="F457" s="49">
        <f t="shared" si="74"/>
        <v>603.80000000000007</v>
      </c>
      <c r="G457" s="49">
        <f t="shared" si="72"/>
        <v>60.38</v>
      </c>
      <c r="H457" s="49">
        <f t="shared" si="73"/>
        <v>664.18000000000006</v>
      </c>
    </row>
    <row r="458" spans="1:8" ht="12.75" customHeight="1" x14ac:dyDescent="0.2">
      <c r="A458" s="75" t="s">
        <v>158</v>
      </c>
      <c r="B458" s="75" t="s">
        <v>160</v>
      </c>
      <c r="C458" s="75" t="s">
        <v>166</v>
      </c>
      <c r="D458" s="74">
        <v>13290</v>
      </c>
      <c r="E458" s="76">
        <v>297.13553999999999</v>
      </c>
      <c r="F458" s="49">
        <f t="shared" si="74"/>
        <v>297.15000000000003</v>
      </c>
      <c r="G458" s="49">
        <f t="shared" si="72"/>
        <v>29.72</v>
      </c>
      <c r="H458" s="49">
        <f t="shared" si="73"/>
        <v>326.87</v>
      </c>
    </row>
    <row r="459" spans="1:8" ht="12.75" customHeight="1" x14ac:dyDescent="0.2">
      <c r="A459" s="75" t="s">
        <v>158</v>
      </c>
      <c r="B459" s="75" t="s">
        <v>160</v>
      </c>
      <c r="C459" s="75" t="s">
        <v>166</v>
      </c>
      <c r="D459" s="74">
        <v>13292</v>
      </c>
      <c r="E459" s="76">
        <v>594.69434999999999</v>
      </c>
      <c r="F459" s="49">
        <f t="shared" si="74"/>
        <v>594.70000000000005</v>
      </c>
      <c r="G459" s="49">
        <f t="shared" si="72"/>
        <v>59.47</v>
      </c>
      <c r="H459" s="49">
        <f t="shared" si="73"/>
        <v>654.17000000000007</v>
      </c>
    </row>
    <row r="460" spans="1:8" ht="12.75" customHeight="1" x14ac:dyDescent="0.2">
      <c r="A460" s="75" t="s">
        <v>158</v>
      </c>
      <c r="B460" s="75" t="s">
        <v>160</v>
      </c>
      <c r="C460" s="75" t="s">
        <v>168</v>
      </c>
      <c r="D460" s="74">
        <v>13300</v>
      </c>
      <c r="E460" s="76">
        <v>82.81983000000001</v>
      </c>
      <c r="F460" s="49">
        <f t="shared" si="74"/>
        <v>82.850000000000009</v>
      </c>
      <c r="G460" s="49">
        <f t="shared" si="72"/>
        <v>8.2899999999999991</v>
      </c>
      <c r="H460" s="49">
        <f t="shared" si="73"/>
        <v>91.140000000000015</v>
      </c>
    </row>
    <row r="461" spans="1:8" ht="12.75" customHeight="1" x14ac:dyDescent="0.2">
      <c r="A461" s="75" t="s">
        <v>158</v>
      </c>
      <c r="B461" s="75" t="s">
        <v>160</v>
      </c>
      <c r="C461" s="75" t="s">
        <v>168</v>
      </c>
      <c r="D461" s="74">
        <v>13303</v>
      </c>
      <c r="E461" s="76">
        <v>122.818845</v>
      </c>
      <c r="F461" s="49">
        <f t="shared" si="74"/>
        <v>122.85000000000001</v>
      </c>
      <c r="G461" s="49">
        <f t="shared" si="72"/>
        <v>12.29</v>
      </c>
      <c r="H461" s="49">
        <f t="shared" si="73"/>
        <v>135.14000000000001</v>
      </c>
    </row>
    <row r="462" spans="1:8" ht="12.75" customHeight="1" x14ac:dyDescent="0.2">
      <c r="A462" s="75" t="s">
        <v>158</v>
      </c>
      <c r="B462" s="75" t="s">
        <v>160</v>
      </c>
      <c r="C462" s="75" t="s">
        <v>168</v>
      </c>
      <c r="D462" s="74">
        <v>13306</v>
      </c>
      <c r="E462" s="76">
        <v>486.12559500000003</v>
      </c>
      <c r="F462" s="49">
        <f t="shared" si="74"/>
        <v>486.15000000000003</v>
      </c>
      <c r="G462" s="49">
        <f t="shared" si="72"/>
        <v>48.62</v>
      </c>
      <c r="H462" s="49">
        <f t="shared" si="73"/>
        <v>534.77</v>
      </c>
    </row>
    <row r="463" spans="1:8" ht="12.75" customHeight="1" x14ac:dyDescent="0.2">
      <c r="A463" s="75" t="s">
        <v>158</v>
      </c>
      <c r="B463" s="75" t="s">
        <v>160</v>
      </c>
      <c r="C463" s="75" t="s">
        <v>168</v>
      </c>
      <c r="D463" s="74">
        <v>13309</v>
      </c>
      <c r="E463" s="76">
        <v>414.45187500000003</v>
      </c>
      <c r="F463" s="49">
        <f t="shared" si="74"/>
        <v>414.45000000000005</v>
      </c>
      <c r="G463" s="49">
        <f t="shared" si="72"/>
        <v>41.45</v>
      </c>
      <c r="H463" s="49">
        <f t="shared" si="73"/>
        <v>455.90000000000003</v>
      </c>
    </row>
    <row r="464" spans="1:8" ht="12.75" customHeight="1" x14ac:dyDescent="0.2">
      <c r="A464" s="75" t="s">
        <v>158</v>
      </c>
      <c r="B464" s="75" t="s">
        <v>160</v>
      </c>
      <c r="C464" s="75" t="s">
        <v>168</v>
      </c>
      <c r="D464" s="74">
        <v>13312</v>
      </c>
      <c r="E464" s="76">
        <v>41.409915000000005</v>
      </c>
      <c r="F464" s="49">
        <f t="shared" si="74"/>
        <v>41.400000000000006</v>
      </c>
      <c r="G464" s="49">
        <f t="shared" si="72"/>
        <v>4.1399999999999997</v>
      </c>
      <c r="H464" s="49">
        <f t="shared" si="73"/>
        <v>45.540000000000006</v>
      </c>
    </row>
    <row r="465" spans="1:8" ht="12.75" customHeight="1" x14ac:dyDescent="0.2">
      <c r="A465" s="75" t="s">
        <v>158</v>
      </c>
      <c r="B465" s="75" t="s">
        <v>160</v>
      </c>
      <c r="C465" s="75" t="s">
        <v>168</v>
      </c>
      <c r="D465" s="74">
        <v>13318</v>
      </c>
      <c r="E465" s="76">
        <v>330.92659500000002</v>
      </c>
      <c r="F465" s="49">
        <f t="shared" si="74"/>
        <v>330.95000000000005</v>
      </c>
      <c r="G465" s="49">
        <f t="shared" si="72"/>
        <v>33.1</v>
      </c>
      <c r="H465" s="49">
        <f t="shared" si="73"/>
        <v>364.05000000000007</v>
      </c>
    </row>
    <row r="466" spans="1:8" ht="12.75" customHeight="1" x14ac:dyDescent="0.2">
      <c r="A466" s="75" t="s">
        <v>158</v>
      </c>
      <c r="B466" s="75" t="s">
        <v>160</v>
      </c>
      <c r="C466" s="75" t="s">
        <v>168</v>
      </c>
      <c r="D466" s="74">
        <v>13319</v>
      </c>
      <c r="E466" s="76">
        <v>330.92659500000002</v>
      </c>
      <c r="F466" s="49">
        <f t="shared" si="74"/>
        <v>330.95000000000005</v>
      </c>
      <c r="G466" s="49">
        <f t="shared" si="72"/>
        <v>33.1</v>
      </c>
      <c r="H466" s="49">
        <f t="shared" si="73"/>
        <v>364.05000000000007</v>
      </c>
    </row>
    <row r="467" spans="1:8" ht="12.75" customHeight="1" x14ac:dyDescent="0.2">
      <c r="A467" s="75" t="s">
        <v>158</v>
      </c>
      <c r="B467" s="75" t="s">
        <v>160</v>
      </c>
      <c r="C467" s="75" t="s">
        <v>170</v>
      </c>
      <c r="D467" s="74">
        <v>13400</v>
      </c>
      <c r="E467" s="76">
        <v>140.82844</v>
      </c>
      <c r="F467" s="49">
        <f t="shared" si="74"/>
        <v>140.85</v>
      </c>
      <c r="G467" s="49">
        <f t="shared" si="72"/>
        <v>14.09</v>
      </c>
      <c r="H467" s="49">
        <f t="shared" si="73"/>
        <v>154.94</v>
      </c>
    </row>
    <row r="468" spans="1:8" ht="12.75" customHeight="1" x14ac:dyDescent="0.2">
      <c r="A468" s="75" t="s">
        <v>158</v>
      </c>
      <c r="B468" s="75" t="s">
        <v>160</v>
      </c>
      <c r="C468" s="75" t="s">
        <v>171</v>
      </c>
      <c r="D468" s="74">
        <v>13506</v>
      </c>
      <c r="E468" s="76">
        <v>268.44274999999999</v>
      </c>
      <c r="F468" s="49">
        <f t="shared" si="74"/>
        <v>268.45</v>
      </c>
      <c r="G468" s="49">
        <f t="shared" si="72"/>
        <v>26.85</v>
      </c>
      <c r="H468" s="49">
        <f t="shared" si="73"/>
        <v>295.3</v>
      </c>
    </row>
    <row r="469" spans="1:8" ht="12.75" customHeight="1" x14ac:dyDescent="0.2">
      <c r="A469" s="75" t="s">
        <v>158</v>
      </c>
      <c r="B469" s="75" t="s">
        <v>160</v>
      </c>
      <c r="C469" s="75" t="s">
        <v>173</v>
      </c>
      <c r="D469" s="74">
        <v>13700</v>
      </c>
      <c r="E469" s="76">
        <v>484.85759000000002</v>
      </c>
      <c r="F469" s="49">
        <f t="shared" si="74"/>
        <v>484.85</v>
      </c>
      <c r="G469" s="49">
        <f t="shared" si="72"/>
        <v>48.49</v>
      </c>
      <c r="H469" s="49">
        <f t="shared" si="73"/>
        <v>533.34</v>
      </c>
    </row>
    <row r="470" spans="1:8" ht="12.75" customHeight="1" x14ac:dyDescent="0.2">
      <c r="A470" s="75" t="s">
        <v>158</v>
      </c>
      <c r="B470" s="75" t="s">
        <v>160</v>
      </c>
      <c r="C470" s="75" t="s">
        <v>173</v>
      </c>
      <c r="D470" s="74">
        <v>13703</v>
      </c>
      <c r="E470" s="76">
        <v>173.79824000000002</v>
      </c>
      <c r="F470" s="49">
        <f t="shared" si="74"/>
        <v>173.8</v>
      </c>
      <c r="G470" s="49">
        <f t="shared" si="72"/>
        <v>17.38</v>
      </c>
      <c r="H470" s="49">
        <f t="shared" si="73"/>
        <v>191.18</v>
      </c>
    </row>
    <row r="471" spans="1:8" ht="12.75" customHeight="1" x14ac:dyDescent="0.2">
      <c r="A471" s="75" t="s">
        <v>158</v>
      </c>
      <c r="B471" s="75" t="s">
        <v>160</v>
      </c>
      <c r="C471" s="75" t="s">
        <v>173</v>
      </c>
      <c r="D471" s="74">
        <v>13706</v>
      </c>
      <c r="E471" s="76">
        <v>121.24966500000001</v>
      </c>
      <c r="F471" s="49">
        <f t="shared" si="74"/>
        <v>121.25</v>
      </c>
      <c r="G471" s="49">
        <f t="shared" si="72"/>
        <v>12.13</v>
      </c>
      <c r="H471" s="49">
        <f t="shared" si="73"/>
        <v>133.38</v>
      </c>
    </row>
    <row r="472" spans="1:8" ht="12.75" customHeight="1" x14ac:dyDescent="0.2">
      <c r="A472" s="75" t="s">
        <v>158</v>
      </c>
      <c r="B472" s="75" t="s">
        <v>160</v>
      </c>
      <c r="C472" s="75" t="s">
        <v>173</v>
      </c>
      <c r="D472" s="74">
        <v>13750</v>
      </c>
      <c r="E472" s="76">
        <v>198.838165</v>
      </c>
      <c r="F472" s="49">
        <f t="shared" si="74"/>
        <v>198.85000000000002</v>
      </c>
      <c r="G472" s="49">
        <f t="shared" si="72"/>
        <v>19.89</v>
      </c>
      <c r="H472" s="49">
        <f t="shared" si="73"/>
        <v>218.74</v>
      </c>
    </row>
    <row r="473" spans="1:8" ht="12.75" customHeight="1" x14ac:dyDescent="0.2">
      <c r="A473" s="75" t="s">
        <v>158</v>
      </c>
      <c r="B473" s="75" t="s">
        <v>160</v>
      </c>
      <c r="C473" s="75" t="s">
        <v>173</v>
      </c>
      <c r="D473" s="74">
        <v>13755</v>
      </c>
      <c r="E473" s="76">
        <v>198.838165</v>
      </c>
      <c r="F473" s="49">
        <f t="shared" si="74"/>
        <v>198.85000000000002</v>
      </c>
      <c r="G473" s="49">
        <f t="shared" si="72"/>
        <v>19.89</v>
      </c>
      <c r="H473" s="49">
        <f t="shared" si="73"/>
        <v>218.74</v>
      </c>
    </row>
    <row r="474" spans="1:8" ht="12.75" customHeight="1" x14ac:dyDescent="0.2">
      <c r="A474" s="75" t="s">
        <v>158</v>
      </c>
      <c r="B474" s="75" t="s">
        <v>160</v>
      </c>
      <c r="C474" s="75" t="s">
        <v>173</v>
      </c>
      <c r="D474" s="74">
        <v>13757</v>
      </c>
      <c r="E474" s="76">
        <v>106.08464000000001</v>
      </c>
      <c r="F474" s="49">
        <f t="shared" si="74"/>
        <v>106.10000000000001</v>
      </c>
      <c r="G474" s="49">
        <f t="shared" si="72"/>
        <v>10.61</v>
      </c>
      <c r="H474" s="49">
        <f t="shared" si="73"/>
        <v>116.71000000000001</v>
      </c>
    </row>
    <row r="475" spans="1:8" ht="12.75" customHeight="1" x14ac:dyDescent="0.2">
      <c r="A475" s="75" t="s">
        <v>158</v>
      </c>
      <c r="B475" s="75" t="s">
        <v>160</v>
      </c>
      <c r="C475" s="75" t="s">
        <v>173</v>
      </c>
      <c r="D475" s="74">
        <v>13760</v>
      </c>
      <c r="E475" s="76">
        <v>1109.3744799999999</v>
      </c>
      <c r="F475" s="49">
        <f t="shared" si="74"/>
        <v>1109.4000000000001</v>
      </c>
      <c r="G475" s="49">
        <f t="shared" si="72"/>
        <v>110.94</v>
      </c>
      <c r="H475" s="49">
        <f t="shared" si="73"/>
        <v>1220.3400000000001</v>
      </c>
    </row>
    <row r="476" spans="1:8" ht="12.75" customHeight="1" x14ac:dyDescent="0.2">
      <c r="A476" s="75" t="s">
        <v>158</v>
      </c>
      <c r="B476" s="75" t="s">
        <v>160</v>
      </c>
      <c r="C476" s="75" t="s">
        <v>175</v>
      </c>
      <c r="D476" s="74">
        <v>13815</v>
      </c>
      <c r="E476" s="76">
        <v>165.34576000000001</v>
      </c>
      <c r="F476" s="49">
        <f t="shared" si="74"/>
        <v>165.35000000000002</v>
      </c>
      <c r="G476" s="49">
        <f t="shared" si="72"/>
        <v>16.54</v>
      </c>
      <c r="H476" s="49">
        <f t="shared" si="73"/>
        <v>181.89000000000001</v>
      </c>
    </row>
    <row r="477" spans="1:8" ht="12.75" customHeight="1" x14ac:dyDescent="0.2">
      <c r="A477" s="75" t="s">
        <v>158</v>
      </c>
      <c r="B477" s="75" t="s">
        <v>160</v>
      </c>
      <c r="C477" s="75" t="s">
        <v>175</v>
      </c>
      <c r="D477" s="74">
        <v>13818</v>
      </c>
      <c r="E477" s="76">
        <v>165.41630000000001</v>
      </c>
      <c r="F477" s="49">
        <f t="shared" si="74"/>
        <v>165.45000000000002</v>
      </c>
      <c r="G477" s="49">
        <f t="shared" si="72"/>
        <v>16.55</v>
      </c>
      <c r="H477" s="49">
        <f t="shared" si="73"/>
        <v>182.00000000000003</v>
      </c>
    </row>
    <row r="478" spans="1:8" ht="12.75" customHeight="1" x14ac:dyDescent="0.2">
      <c r="A478" s="75" t="s">
        <v>158</v>
      </c>
      <c r="B478" s="75" t="s">
        <v>160</v>
      </c>
      <c r="C478" s="75" t="s">
        <v>175</v>
      </c>
      <c r="D478" s="74">
        <v>13830</v>
      </c>
      <c r="E478" s="76">
        <v>109.61916000000001</v>
      </c>
      <c r="F478" s="49">
        <f t="shared" si="74"/>
        <v>109.65</v>
      </c>
      <c r="G478" s="49">
        <f t="shared" si="72"/>
        <v>10.97</v>
      </c>
      <c r="H478" s="49">
        <f t="shared" si="73"/>
        <v>120.62</v>
      </c>
    </row>
    <row r="479" spans="1:8" ht="12.75" customHeight="1" x14ac:dyDescent="0.2">
      <c r="A479" s="75" t="s">
        <v>158</v>
      </c>
      <c r="B479" s="75" t="s">
        <v>160</v>
      </c>
      <c r="C479" s="75" t="s">
        <v>175</v>
      </c>
      <c r="D479" s="74">
        <v>13832</v>
      </c>
      <c r="E479" s="76">
        <v>1282.8404399999999</v>
      </c>
      <c r="F479" s="49">
        <f t="shared" si="74"/>
        <v>1282.8500000000001</v>
      </c>
      <c r="G479" s="49">
        <f>ROUND((+F479*0.1),2)</f>
        <v>128.29</v>
      </c>
      <c r="H479" s="49">
        <f>+G479+F479</f>
        <v>1411.14</v>
      </c>
    </row>
    <row r="480" spans="1:8" ht="12.75" customHeight="1" x14ac:dyDescent="0.2">
      <c r="A480" s="75" t="s">
        <v>158</v>
      </c>
      <c r="B480" s="75" t="s">
        <v>160</v>
      </c>
      <c r="C480" s="75" t="s">
        <v>175</v>
      </c>
      <c r="D480" s="74">
        <v>13834</v>
      </c>
      <c r="E480" s="76">
        <v>718.16774000000009</v>
      </c>
      <c r="F480" s="49">
        <f t="shared" si="74"/>
        <v>718.2</v>
      </c>
      <c r="G480" s="49">
        <f>ROUND((+F480*0.1),2)</f>
        <v>71.819999999999993</v>
      </c>
      <c r="H480" s="49">
        <f>+G480+F480</f>
        <v>790.02</v>
      </c>
    </row>
    <row r="481" spans="1:8" ht="12.75" customHeight="1" x14ac:dyDescent="0.2">
      <c r="A481" s="75" t="s">
        <v>158</v>
      </c>
      <c r="B481" s="75" t="s">
        <v>160</v>
      </c>
      <c r="C481" s="75" t="s">
        <v>175</v>
      </c>
      <c r="D481" s="74">
        <v>13835</v>
      </c>
      <c r="E481" s="76">
        <v>167.10926000000001</v>
      </c>
      <c r="F481" s="49">
        <f t="shared" si="74"/>
        <v>167.10000000000002</v>
      </c>
      <c r="G481" s="49">
        <f>ROUND((+F481*0.1),2)</f>
        <v>16.71</v>
      </c>
      <c r="H481" s="49">
        <f>+G481+F481</f>
        <v>183.81000000000003</v>
      </c>
    </row>
    <row r="482" spans="1:8" ht="12.75" customHeight="1" x14ac:dyDescent="0.2">
      <c r="A482" s="75" t="s">
        <v>158</v>
      </c>
      <c r="B482" s="75" t="s">
        <v>160</v>
      </c>
      <c r="C482" s="75" t="s">
        <v>175</v>
      </c>
      <c r="D482" s="74">
        <v>13837</v>
      </c>
      <c r="E482" s="76">
        <v>718.16774000000009</v>
      </c>
      <c r="F482" s="49">
        <f t="shared" si="74"/>
        <v>718.2</v>
      </c>
      <c r="G482" s="49">
        <f>ROUND((+F482*0.1),2)</f>
        <v>71.819999999999993</v>
      </c>
      <c r="H482" s="49">
        <f>+G482+F482</f>
        <v>790.02</v>
      </c>
    </row>
    <row r="483" spans="1:8" ht="12.75" customHeight="1" x14ac:dyDescent="0.2">
      <c r="A483" s="75" t="s">
        <v>158</v>
      </c>
      <c r="B483" s="75" t="s">
        <v>160</v>
      </c>
      <c r="C483" s="75" t="s">
        <v>175</v>
      </c>
      <c r="D483" s="74">
        <v>13838</v>
      </c>
      <c r="E483" s="76">
        <v>167.10926000000001</v>
      </c>
      <c r="F483" s="49">
        <f t="shared" si="74"/>
        <v>167.10000000000002</v>
      </c>
      <c r="G483" s="49">
        <f>ROUND((+F483*0.1),2)</f>
        <v>16.71</v>
      </c>
      <c r="H483" s="49">
        <f>+G483+F483</f>
        <v>183.81000000000003</v>
      </c>
    </row>
    <row r="484" spans="1:8" ht="12.75" customHeight="1" x14ac:dyDescent="0.2">
      <c r="A484" s="75" t="s">
        <v>158</v>
      </c>
      <c r="B484" s="75" t="s">
        <v>160</v>
      </c>
      <c r="C484" s="75" t="s">
        <v>175</v>
      </c>
      <c r="D484" s="74">
        <v>13839</v>
      </c>
      <c r="E484" s="76">
        <v>33.506500000000003</v>
      </c>
      <c r="F484" s="49">
        <f t="shared" si="74"/>
        <v>33.5</v>
      </c>
      <c r="G484" s="49">
        <f t="shared" si="72"/>
        <v>3.35</v>
      </c>
      <c r="H484" s="49">
        <f t="shared" si="73"/>
        <v>36.85</v>
      </c>
    </row>
    <row r="485" spans="1:8" ht="12.75" customHeight="1" x14ac:dyDescent="0.2">
      <c r="A485" s="75" t="s">
        <v>158</v>
      </c>
      <c r="B485" s="75" t="s">
        <v>160</v>
      </c>
      <c r="C485" s="75" t="s">
        <v>175</v>
      </c>
      <c r="D485" s="74">
        <v>13840</v>
      </c>
      <c r="E485" s="76">
        <v>859.45936000000006</v>
      </c>
      <c r="F485" s="49">
        <f t="shared" si="74"/>
        <v>859.45</v>
      </c>
      <c r="G485" s="49">
        <f>ROUND((+F485*0.1),2)</f>
        <v>85.95</v>
      </c>
      <c r="H485" s="49">
        <f>+G485+F485</f>
        <v>945.40000000000009</v>
      </c>
    </row>
    <row r="486" spans="1:8" ht="12.75" customHeight="1" x14ac:dyDescent="0.2">
      <c r="A486" s="75" t="s">
        <v>158</v>
      </c>
      <c r="B486" s="75" t="s">
        <v>160</v>
      </c>
      <c r="C486" s="75" t="s">
        <v>175</v>
      </c>
      <c r="D486" s="74">
        <v>13842</v>
      </c>
      <c r="E486" s="76">
        <v>136.1422</v>
      </c>
      <c r="F486" s="49">
        <f t="shared" si="74"/>
        <v>136.15</v>
      </c>
      <c r="G486" s="49">
        <f t="shared" si="72"/>
        <v>13.62</v>
      </c>
      <c r="H486" s="49">
        <f t="shared" si="73"/>
        <v>149.77000000000001</v>
      </c>
    </row>
    <row r="487" spans="1:8" ht="12.75" customHeight="1" x14ac:dyDescent="0.2">
      <c r="A487" s="75" t="s">
        <v>158</v>
      </c>
      <c r="B487" s="75" t="s">
        <v>160</v>
      </c>
      <c r="C487" s="75" t="s">
        <v>175</v>
      </c>
      <c r="D487" s="74">
        <v>13848</v>
      </c>
      <c r="E487" s="76">
        <v>227.1388</v>
      </c>
      <c r="F487" s="49">
        <f t="shared" si="74"/>
        <v>227.15</v>
      </c>
      <c r="G487" s="49">
        <f t="shared" si="72"/>
        <v>22.72</v>
      </c>
      <c r="H487" s="49">
        <f t="shared" si="73"/>
        <v>249.87</v>
      </c>
    </row>
    <row r="488" spans="1:8" ht="12.75" customHeight="1" x14ac:dyDescent="0.2">
      <c r="A488" s="75" t="s">
        <v>158</v>
      </c>
      <c r="B488" s="75" t="s">
        <v>160</v>
      </c>
      <c r="C488" s="75" t="s">
        <v>175</v>
      </c>
      <c r="D488" s="74">
        <v>13851</v>
      </c>
      <c r="E488" s="76">
        <v>718.16774000000009</v>
      </c>
      <c r="F488" s="49">
        <f t="shared" si="74"/>
        <v>718.2</v>
      </c>
      <c r="G488" s="49">
        <f t="shared" si="72"/>
        <v>71.819999999999993</v>
      </c>
      <c r="H488" s="49">
        <f t="shared" si="73"/>
        <v>790.02</v>
      </c>
    </row>
    <row r="489" spans="1:8" ht="12.75" customHeight="1" x14ac:dyDescent="0.2">
      <c r="A489" s="75" t="s">
        <v>158</v>
      </c>
      <c r="B489" s="75" t="s">
        <v>160</v>
      </c>
      <c r="C489" s="75" t="s">
        <v>175</v>
      </c>
      <c r="D489" s="74">
        <v>13854</v>
      </c>
      <c r="E489" s="76">
        <v>167.10926000000001</v>
      </c>
      <c r="F489" s="49">
        <f t="shared" si="74"/>
        <v>167.10000000000002</v>
      </c>
      <c r="G489" s="49">
        <f t="shared" si="72"/>
        <v>16.71</v>
      </c>
      <c r="H489" s="49">
        <f t="shared" si="73"/>
        <v>183.81000000000003</v>
      </c>
    </row>
    <row r="490" spans="1:8" ht="12.75" customHeight="1" x14ac:dyDescent="0.2">
      <c r="A490" s="75" t="s">
        <v>158</v>
      </c>
      <c r="B490" s="75" t="s">
        <v>160</v>
      </c>
      <c r="C490" s="75" t="s">
        <v>175</v>
      </c>
      <c r="D490" s="74">
        <v>13857</v>
      </c>
      <c r="E490" s="76">
        <v>213.0308</v>
      </c>
      <c r="F490" s="49">
        <f t="shared" si="74"/>
        <v>213.05</v>
      </c>
      <c r="G490" s="49">
        <f t="shared" si="72"/>
        <v>21.31</v>
      </c>
      <c r="H490" s="49">
        <f t="shared" si="73"/>
        <v>234.36</v>
      </c>
    </row>
    <row r="491" spans="1:8" ht="12.75" customHeight="1" x14ac:dyDescent="0.2">
      <c r="A491" s="75" t="s">
        <v>158</v>
      </c>
      <c r="B491" s="75" t="s">
        <v>160</v>
      </c>
      <c r="C491" s="75" t="s">
        <v>176</v>
      </c>
      <c r="D491" s="74">
        <v>13870</v>
      </c>
      <c r="E491" s="76">
        <v>526.79272000000003</v>
      </c>
      <c r="F491" s="49">
        <f t="shared" si="74"/>
        <v>526.80000000000007</v>
      </c>
      <c r="G491" s="49">
        <f t="shared" ref="G491:G497" si="75">ROUND((+F491*0.1),2)</f>
        <v>52.68</v>
      </c>
      <c r="H491" s="49">
        <f t="shared" ref="H491:H497" si="76">+G491+F491</f>
        <v>579.48</v>
      </c>
    </row>
    <row r="492" spans="1:8" ht="12.75" customHeight="1" x14ac:dyDescent="0.2">
      <c r="A492" s="75" t="s">
        <v>158</v>
      </c>
      <c r="B492" s="75" t="s">
        <v>160</v>
      </c>
      <c r="C492" s="75" t="s">
        <v>176</v>
      </c>
      <c r="D492" s="74">
        <v>13873</v>
      </c>
      <c r="E492" s="76">
        <v>390.79160000000002</v>
      </c>
      <c r="F492" s="49">
        <f t="shared" si="74"/>
        <v>390.8</v>
      </c>
      <c r="G492" s="49">
        <f t="shared" si="75"/>
        <v>39.08</v>
      </c>
      <c r="H492" s="49">
        <f t="shared" si="76"/>
        <v>429.88</v>
      </c>
    </row>
    <row r="493" spans="1:8" ht="12.75" customHeight="1" x14ac:dyDescent="0.2">
      <c r="A493" s="75" t="s">
        <v>158</v>
      </c>
      <c r="B493" s="75" t="s">
        <v>160</v>
      </c>
      <c r="C493" s="75" t="s">
        <v>176</v>
      </c>
      <c r="D493" s="74">
        <v>13876</v>
      </c>
      <c r="E493" s="76">
        <v>111.87644</v>
      </c>
      <c r="F493" s="49">
        <f t="shared" si="74"/>
        <v>111.9</v>
      </c>
      <c r="G493" s="49">
        <f t="shared" si="75"/>
        <v>11.19</v>
      </c>
      <c r="H493" s="49">
        <f t="shared" si="76"/>
        <v>123.09</v>
      </c>
    </row>
    <row r="494" spans="1:8" ht="12.75" customHeight="1" x14ac:dyDescent="0.2">
      <c r="A494" s="75" t="s">
        <v>158</v>
      </c>
      <c r="B494" s="75" t="s">
        <v>160</v>
      </c>
      <c r="C494" s="75" t="s">
        <v>176</v>
      </c>
      <c r="D494" s="74">
        <v>13881</v>
      </c>
      <c r="E494" s="76">
        <v>213.0308</v>
      </c>
      <c r="F494" s="49">
        <f t="shared" si="74"/>
        <v>213.05</v>
      </c>
      <c r="G494" s="49">
        <f t="shared" si="75"/>
        <v>21.31</v>
      </c>
      <c r="H494" s="49">
        <f t="shared" si="76"/>
        <v>234.36</v>
      </c>
    </row>
    <row r="495" spans="1:8" ht="12.75" customHeight="1" x14ac:dyDescent="0.2">
      <c r="A495" s="75" t="s">
        <v>158</v>
      </c>
      <c r="B495" s="75" t="s">
        <v>160</v>
      </c>
      <c r="C495" s="75" t="s">
        <v>176</v>
      </c>
      <c r="D495" s="74">
        <v>13882</v>
      </c>
      <c r="E495" s="76">
        <v>167.67357999999999</v>
      </c>
      <c r="F495" s="49">
        <f t="shared" si="74"/>
        <v>167.70000000000002</v>
      </c>
      <c r="G495" s="49">
        <f t="shared" si="75"/>
        <v>16.77</v>
      </c>
      <c r="H495" s="49">
        <f t="shared" si="76"/>
        <v>184.47000000000003</v>
      </c>
    </row>
    <row r="496" spans="1:8" ht="12.75" customHeight="1" x14ac:dyDescent="0.2">
      <c r="A496" s="75" t="s">
        <v>158</v>
      </c>
      <c r="B496" s="75" t="s">
        <v>160</v>
      </c>
      <c r="C496" s="75" t="s">
        <v>176</v>
      </c>
      <c r="D496" s="74">
        <v>13885</v>
      </c>
      <c r="E496" s="76">
        <v>223.54125999999999</v>
      </c>
      <c r="F496" s="49">
        <f t="shared" si="74"/>
        <v>223.55</v>
      </c>
      <c r="G496" s="49">
        <f t="shared" si="75"/>
        <v>22.36</v>
      </c>
      <c r="H496" s="49">
        <f t="shared" si="76"/>
        <v>245.91000000000003</v>
      </c>
    </row>
    <row r="497" spans="1:8" ht="12.75" customHeight="1" x14ac:dyDescent="0.2">
      <c r="A497" s="75" t="s">
        <v>158</v>
      </c>
      <c r="B497" s="75" t="s">
        <v>160</v>
      </c>
      <c r="C497" s="75" t="s">
        <v>176</v>
      </c>
      <c r="D497" s="74">
        <v>13888</v>
      </c>
      <c r="E497" s="76">
        <v>111.87644</v>
      </c>
      <c r="F497" s="49">
        <f t="shared" si="74"/>
        <v>111.9</v>
      </c>
      <c r="G497" s="49">
        <f t="shared" si="75"/>
        <v>11.19</v>
      </c>
      <c r="H497" s="49">
        <f t="shared" si="76"/>
        <v>123.09</v>
      </c>
    </row>
    <row r="498" spans="1:8" ht="12.75" customHeight="1" x14ac:dyDescent="0.2">
      <c r="A498" s="75" t="s">
        <v>158</v>
      </c>
      <c r="B498" s="75" t="s">
        <v>160</v>
      </c>
      <c r="C498" s="75" t="s">
        <v>176</v>
      </c>
      <c r="D498" s="74">
        <v>13899</v>
      </c>
      <c r="E498" s="76">
        <v>389.73349999999999</v>
      </c>
      <c r="F498" s="49">
        <f t="shared" si="74"/>
        <v>389.75</v>
      </c>
      <c r="G498" s="49">
        <f t="shared" ref="G498:G538" si="77">ROUND((+F498*0.1),2)</f>
        <v>38.979999999999997</v>
      </c>
      <c r="H498" s="49">
        <f t="shared" ref="H498:H538" si="78">+G498+F498</f>
        <v>428.73</v>
      </c>
    </row>
    <row r="499" spans="1:8" ht="12.75" customHeight="1" x14ac:dyDescent="0.2">
      <c r="A499" s="75" t="s">
        <v>158</v>
      </c>
      <c r="B499" s="75" t="s">
        <v>160</v>
      </c>
      <c r="C499" s="75" t="s">
        <v>178</v>
      </c>
      <c r="D499" s="74">
        <v>13950</v>
      </c>
      <c r="E499" s="76">
        <v>157.16312000000002</v>
      </c>
      <c r="F499" s="49">
        <f t="shared" si="74"/>
        <v>157.20000000000002</v>
      </c>
      <c r="G499" s="49">
        <f t="shared" si="77"/>
        <v>15.72</v>
      </c>
      <c r="H499" s="49">
        <f t="shared" si="78"/>
        <v>172.92000000000002</v>
      </c>
    </row>
    <row r="500" spans="1:8" ht="12.75" customHeight="1" x14ac:dyDescent="0.2">
      <c r="A500" s="75" t="s">
        <v>158</v>
      </c>
      <c r="B500" s="75" t="s">
        <v>160</v>
      </c>
      <c r="C500" s="75" t="s">
        <v>179</v>
      </c>
      <c r="D500" s="74">
        <v>14050</v>
      </c>
      <c r="E500" s="76">
        <v>76.470079999999996</v>
      </c>
      <c r="F500" s="49">
        <f t="shared" si="74"/>
        <v>76.5</v>
      </c>
      <c r="G500" s="49">
        <f t="shared" ref="G500:G520" si="79">ROUND((+F500*0.1),2)</f>
        <v>7.65</v>
      </c>
      <c r="H500" s="49">
        <f t="shared" ref="H500:H518" si="80">+G500+F500</f>
        <v>84.15</v>
      </c>
    </row>
    <row r="501" spans="1:8" ht="12.75" customHeight="1" x14ac:dyDescent="0.2">
      <c r="A501" s="75" t="s">
        <v>158</v>
      </c>
      <c r="B501" s="75" t="s">
        <v>160</v>
      </c>
      <c r="C501" s="75" t="s">
        <v>179</v>
      </c>
      <c r="D501" s="74">
        <v>14100</v>
      </c>
      <c r="E501" s="76">
        <v>221.046325</v>
      </c>
      <c r="F501" s="49">
        <f t="shared" si="74"/>
        <v>221.05</v>
      </c>
      <c r="G501" s="49">
        <f t="shared" si="79"/>
        <v>22.11</v>
      </c>
      <c r="H501" s="49">
        <f t="shared" si="80"/>
        <v>243.16000000000003</v>
      </c>
    </row>
    <row r="502" spans="1:8" ht="12.75" customHeight="1" x14ac:dyDescent="0.2">
      <c r="A502" s="75" t="s">
        <v>158</v>
      </c>
      <c r="B502" s="75" t="s">
        <v>160</v>
      </c>
      <c r="C502" s="75" t="s">
        <v>179</v>
      </c>
      <c r="D502" s="74">
        <v>14106</v>
      </c>
      <c r="E502" s="76">
        <v>232.151355</v>
      </c>
      <c r="F502" s="49">
        <f t="shared" si="74"/>
        <v>232.15</v>
      </c>
      <c r="G502" s="49">
        <f t="shared" si="79"/>
        <v>23.22</v>
      </c>
      <c r="H502" s="49">
        <f t="shared" si="80"/>
        <v>255.37</v>
      </c>
    </row>
    <row r="503" spans="1:8" ht="12.75" customHeight="1" x14ac:dyDescent="0.2">
      <c r="A503" s="75" t="s">
        <v>158</v>
      </c>
      <c r="B503" s="75" t="s">
        <v>160</v>
      </c>
      <c r="C503" s="75" t="s">
        <v>179</v>
      </c>
      <c r="D503" s="74">
        <v>14115</v>
      </c>
      <c r="E503" s="76">
        <v>371.80764999999997</v>
      </c>
      <c r="F503" s="49">
        <f t="shared" si="74"/>
        <v>371.8</v>
      </c>
      <c r="G503" s="49">
        <f t="shared" si="79"/>
        <v>37.18</v>
      </c>
      <c r="H503" s="49">
        <f t="shared" si="80"/>
        <v>408.98</v>
      </c>
    </row>
    <row r="504" spans="1:8" ht="12.75" customHeight="1" x14ac:dyDescent="0.2">
      <c r="A504" s="75" t="s">
        <v>158</v>
      </c>
      <c r="B504" s="75" t="s">
        <v>160</v>
      </c>
      <c r="C504" s="75" t="s">
        <v>179</v>
      </c>
      <c r="D504" s="74">
        <v>14118</v>
      </c>
      <c r="E504" s="76">
        <v>472.17462999999998</v>
      </c>
      <c r="F504" s="49">
        <f t="shared" si="74"/>
        <v>472.20000000000005</v>
      </c>
      <c r="G504" s="49">
        <f t="shared" si="79"/>
        <v>47.22</v>
      </c>
      <c r="H504" s="49">
        <f t="shared" si="80"/>
        <v>519.42000000000007</v>
      </c>
    </row>
    <row r="505" spans="1:8" ht="12.75" customHeight="1" x14ac:dyDescent="0.2">
      <c r="A505" s="75" t="s">
        <v>158</v>
      </c>
      <c r="B505" s="75" t="s">
        <v>160</v>
      </c>
      <c r="C505" s="75" t="s">
        <v>179</v>
      </c>
      <c r="D505" s="74">
        <v>14124</v>
      </c>
      <c r="E505" s="76">
        <v>221.046325</v>
      </c>
      <c r="F505" s="49">
        <f t="shared" si="74"/>
        <v>221.05</v>
      </c>
      <c r="G505" s="49">
        <f t="shared" si="79"/>
        <v>22.11</v>
      </c>
      <c r="H505" s="49">
        <f t="shared" si="80"/>
        <v>243.16000000000003</v>
      </c>
    </row>
    <row r="506" spans="1:8" ht="12.75" customHeight="1" x14ac:dyDescent="0.2">
      <c r="A506" s="75" t="s">
        <v>158</v>
      </c>
      <c r="B506" s="75" t="s">
        <v>160</v>
      </c>
      <c r="C506" s="75" t="s">
        <v>181</v>
      </c>
      <c r="D506" s="74">
        <v>14201</v>
      </c>
      <c r="E506" s="76">
        <v>344.612325</v>
      </c>
      <c r="F506" s="49">
        <f t="shared" si="74"/>
        <v>344.65000000000003</v>
      </c>
      <c r="G506" s="49">
        <f t="shared" si="79"/>
        <v>34.47</v>
      </c>
      <c r="H506" s="49">
        <f t="shared" si="80"/>
        <v>379.12</v>
      </c>
    </row>
    <row r="507" spans="1:8" ht="12.75" customHeight="1" x14ac:dyDescent="0.2">
      <c r="A507" s="75" t="s">
        <v>158</v>
      </c>
      <c r="B507" s="75" t="s">
        <v>160</v>
      </c>
      <c r="C507" s="75" t="s">
        <v>181</v>
      </c>
      <c r="D507" s="74">
        <v>14202</v>
      </c>
      <c r="E507" s="76">
        <v>174.457785</v>
      </c>
      <c r="F507" s="49">
        <f t="shared" si="74"/>
        <v>174.45000000000002</v>
      </c>
      <c r="G507" s="49">
        <f t="shared" si="79"/>
        <v>17.45</v>
      </c>
      <c r="H507" s="49">
        <f t="shared" si="80"/>
        <v>191.9</v>
      </c>
    </row>
    <row r="508" spans="1:8" ht="12.75" customHeight="1" x14ac:dyDescent="0.2">
      <c r="A508" s="75" t="s">
        <v>158</v>
      </c>
      <c r="B508" s="75" t="s">
        <v>160</v>
      </c>
      <c r="C508" s="75" t="s">
        <v>181</v>
      </c>
      <c r="D508" s="74">
        <v>14203</v>
      </c>
      <c r="E508" s="76">
        <v>74.424975000000003</v>
      </c>
      <c r="F508" s="49">
        <f t="shared" si="74"/>
        <v>74.45</v>
      </c>
      <c r="G508" s="49">
        <f t="shared" si="79"/>
        <v>7.45</v>
      </c>
      <c r="H508" s="49">
        <f t="shared" si="80"/>
        <v>81.900000000000006</v>
      </c>
    </row>
    <row r="509" spans="1:8" ht="12.75" customHeight="1" x14ac:dyDescent="0.2">
      <c r="A509" s="75" t="s">
        <v>158</v>
      </c>
      <c r="B509" s="75" t="s">
        <v>160</v>
      </c>
      <c r="C509" s="75" t="s">
        <v>181</v>
      </c>
      <c r="D509" s="74">
        <v>14206</v>
      </c>
      <c r="E509" s="76">
        <v>51.780030000000004</v>
      </c>
      <c r="F509" s="49">
        <f t="shared" si="74"/>
        <v>51.800000000000004</v>
      </c>
      <c r="G509" s="49">
        <f t="shared" si="79"/>
        <v>5.18</v>
      </c>
      <c r="H509" s="49">
        <f t="shared" si="80"/>
        <v>56.980000000000004</v>
      </c>
    </row>
    <row r="510" spans="1:8" ht="12.75" customHeight="1" x14ac:dyDescent="0.2">
      <c r="A510" s="75" t="s">
        <v>158</v>
      </c>
      <c r="B510" s="75" t="s">
        <v>160</v>
      </c>
      <c r="C510" s="75" t="s">
        <v>181</v>
      </c>
      <c r="D510" s="74">
        <v>14209</v>
      </c>
      <c r="E510" s="76">
        <v>129.026805</v>
      </c>
      <c r="F510" s="49">
        <f t="shared" si="74"/>
        <v>129.05000000000001</v>
      </c>
      <c r="G510" s="49">
        <f t="shared" si="79"/>
        <v>12.91</v>
      </c>
      <c r="H510" s="49">
        <f t="shared" si="80"/>
        <v>141.96</v>
      </c>
    </row>
    <row r="511" spans="1:8" ht="12.75" customHeight="1" x14ac:dyDescent="0.2">
      <c r="A511" s="75" t="s">
        <v>158</v>
      </c>
      <c r="B511" s="75" t="s">
        <v>160</v>
      </c>
      <c r="C511" s="75" t="s">
        <v>181</v>
      </c>
      <c r="D511" s="74">
        <v>14212</v>
      </c>
      <c r="E511" s="76">
        <v>269.55244500000003</v>
      </c>
      <c r="F511" s="49">
        <f t="shared" si="74"/>
        <v>269.55</v>
      </c>
      <c r="G511" s="49">
        <f t="shared" si="79"/>
        <v>26.96</v>
      </c>
      <c r="H511" s="49">
        <f t="shared" si="80"/>
        <v>296.51</v>
      </c>
    </row>
    <row r="512" spans="1:8" ht="12.75" customHeight="1" x14ac:dyDescent="0.2">
      <c r="A512" s="75" t="s">
        <v>158</v>
      </c>
      <c r="B512" s="75" t="s">
        <v>160</v>
      </c>
      <c r="C512" s="75" t="s">
        <v>181</v>
      </c>
      <c r="D512" s="74">
        <v>14218</v>
      </c>
      <c r="E512" s="76">
        <v>142.5009</v>
      </c>
      <c r="F512" s="49">
        <f t="shared" si="74"/>
        <v>142.5</v>
      </c>
      <c r="G512" s="49">
        <f t="shared" si="79"/>
        <v>14.25</v>
      </c>
      <c r="H512" s="49">
        <f t="shared" si="80"/>
        <v>156.75</v>
      </c>
    </row>
    <row r="513" spans="1:8" ht="12.75" customHeight="1" x14ac:dyDescent="0.2">
      <c r="A513" s="75" t="s">
        <v>158</v>
      </c>
      <c r="B513" s="75" t="s">
        <v>160</v>
      </c>
      <c r="C513" s="75" t="s">
        <v>181</v>
      </c>
      <c r="D513" s="74">
        <v>14221</v>
      </c>
      <c r="E513" s="76">
        <v>76.400234999999995</v>
      </c>
      <c r="F513" s="49">
        <f t="shared" si="74"/>
        <v>76.400000000000006</v>
      </c>
      <c r="G513" s="49">
        <f t="shared" si="79"/>
        <v>7.64</v>
      </c>
      <c r="H513" s="49">
        <f t="shared" si="80"/>
        <v>84.04</v>
      </c>
    </row>
    <row r="514" spans="1:8" ht="12.75" customHeight="1" x14ac:dyDescent="0.2">
      <c r="A514" s="75" t="s">
        <v>158</v>
      </c>
      <c r="B514" s="75" t="s">
        <v>160</v>
      </c>
      <c r="C514" s="75" t="s">
        <v>181</v>
      </c>
      <c r="D514" s="74">
        <v>14224</v>
      </c>
      <c r="E514" s="76">
        <v>102.360795</v>
      </c>
      <c r="F514" s="49">
        <f t="shared" si="74"/>
        <v>102.4</v>
      </c>
      <c r="G514" s="49">
        <f t="shared" si="79"/>
        <v>10.24</v>
      </c>
      <c r="H514" s="49">
        <f t="shared" si="80"/>
        <v>112.64</v>
      </c>
    </row>
    <row r="515" spans="1:8" ht="12.75" customHeight="1" x14ac:dyDescent="0.2">
      <c r="A515" s="75" t="s">
        <v>158</v>
      </c>
      <c r="B515" s="75" t="s">
        <v>160</v>
      </c>
      <c r="C515" s="75" t="s">
        <v>181</v>
      </c>
      <c r="D515" s="74">
        <v>14227</v>
      </c>
      <c r="E515" s="76">
        <v>142.5009</v>
      </c>
      <c r="F515" s="49">
        <f t="shared" ref="F515:F578" si="81">CEILING(TRUNC(+E515*F$2,2),0.05)</f>
        <v>142.5</v>
      </c>
      <c r="G515" s="49">
        <f t="shared" si="79"/>
        <v>14.25</v>
      </c>
      <c r="H515" s="49">
        <f t="shared" si="80"/>
        <v>156.75</v>
      </c>
    </row>
    <row r="516" spans="1:8" ht="12.75" customHeight="1" x14ac:dyDescent="0.2">
      <c r="A516" s="75" t="s">
        <v>158</v>
      </c>
      <c r="B516" s="75" t="s">
        <v>160</v>
      </c>
      <c r="C516" s="75" t="s">
        <v>181</v>
      </c>
      <c r="D516" s="74">
        <v>14234</v>
      </c>
      <c r="E516" s="76">
        <v>526.54787999999996</v>
      </c>
      <c r="F516" s="49">
        <f t="shared" si="81"/>
        <v>526.55000000000007</v>
      </c>
      <c r="G516" s="49">
        <f t="shared" si="79"/>
        <v>52.66</v>
      </c>
      <c r="H516" s="49">
        <f t="shared" si="80"/>
        <v>579.21</v>
      </c>
    </row>
    <row r="517" spans="1:8" ht="12.75" customHeight="1" x14ac:dyDescent="0.2">
      <c r="A517" s="75" t="s">
        <v>158</v>
      </c>
      <c r="B517" s="75" t="s">
        <v>160</v>
      </c>
      <c r="C517" s="75" t="s">
        <v>181</v>
      </c>
      <c r="D517" s="74">
        <v>14237</v>
      </c>
      <c r="E517" s="76">
        <v>960.187995</v>
      </c>
      <c r="F517" s="49">
        <f t="shared" si="81"/>
        <v>960.2</v>
      </c>
      <c r="G517" s="49">
        <f t="shared" si="79"/>
        <v>96.02</v>
      </c>
      <c r="H517" s="49">
        <f t="shared" si="80"/>
        <v>1056.22</v>
      </c>
    </row>
    <row r="518" spans="1:8" ht="12.75" customHeight="1" x14ac:dyDescent="0.2">
      <c r="A518" s="75" t="s">
        <v>158</v>
      </c>
      <c r="B518" s="75" t="s">
        <v>160</v>
      </c>
      <c r="C518" s="75" t="s">
        <v>181</v>
      </c>
      <c r="D518" s="74">
        <v>14245</v>
      </c>
      <c r="E518" s="76">
        <v>142.5009</v>
      </c>
      <c r="F518" s="49">
        <f t="shared" si="81"/>
        <v>142.5</v>
      </c>
      <c r="G518" s="49">
        <f t="shared" si="79"/>
        <v>14.25</v>
      </c>
      <c r="H518" s="49">
        <f t="shared" si="80"/>
        <v>156.75</v>
      </c>
    </row>
    <row r="519" spans="1:8" ht="12.75" customHeight="1" x14ac:dyDescent="0.2">
      <c r="A519" s="75" t="s">
        <v>158</v>
      </c>
      <c r="B519" s="75" t="s">
        <v>160</v>
      </c>
      <c r="C519" s="75" t="s">
        <v>181</v>
      </c>
      <c r="D519" s="74">
        <v>14247</v>
      </c>
      <c r="E519" s="76">
        <v>2692.6818499999999</v>
      </c>
      <c r="F519" s="49">
        <f t="shared" si="81"/>
        <v>2692.7000000000003</v>
      </c>
      <c r="G519" s="49">
        <f t="shared" si="79"/>
        <v>269.27</v>
      </c>
      <c r="H519" s="49">
        <f t="shared" ref="H519:H520" si="82">+G519+F519</f>
        <v>2961.9700000000003</v>
      </c>
    </row>
    <row r="520" spans="1:8" ht="12.75" customHeight="1" x14ac:dyDescent="0.2">
      <c r="A520" s="75" t="s">
        <v>158</v>
      </c>
      <c r="B520" s="75" t="s">
        <v>160</v>
      </c>
      <c r="C520" s="75" t="s">
        <v>181</v>
      </c>
      <c r="D520" s="83">
        <v>14249</v>
      </c>
      <c r="E520" s="76">
        <v>2692.6818499999999</v>
      </c>
      <c r="F520" s="49">
        <f t="shared" si="81"/>
        <v>2692.7000000000003</v>
      </c>
      <c r="G520" s="49">
        <f t="shared" si="79"/>
        <v>269.27</v>
      </c>
      <c r="H520" s="49">
        <f t="shared" si="82"/>
        <v>2961.9700000000003</v>
      </c>
    </row>
    <row r="521" spans="1:8" ht="12.75" customHeight="1" x14ac:dyDescent="0.2">
      <c r="A521" s="75" t="s">
        <v>158</v>
      </c>
      <c r="B521" s="75" t="s">
        <v>160</v>
      </c>
      <c r="C521" s="75" t="s">
        <v>1538</v>
      </c>
      <c r="D521" s="83">
        <v>14255</v>
      </c>
      <c r="E521" s="76">
        <v>215.86770000000001</v>
      </c>
      <c r="F521" s="49">
        <f t="shared" si="81"/>
        <v>215.9</v>
      </c>
      <c r="G521" s="49">
        <f t="shared" si="77"/>
        <v>21.59</v>
      </c>
      <c r="H521" s="49">
        <f t="shared" si="78"/>
        <v>237.49</v>
      </c>
    </row>
    <row r="522" spans="1:8" ht="12.75" customHeight="1" x14ac:dyDescent="0.2">
      <c r="A522" s="75" t="s">
        <v>158</v>
      </c>
      <c r="B522" s="75" t="s">
        <v>160</v>
      </c>
      <c r="C522" s="75" t="s">
        <v>1538</v>
      </c>
      <c r="D522" s="83">
        <v>14256</v>
      </c>
      <c r="E522" s="76">
        <v>415.15732500000001</v>
      </c>
      <c r="F522" s="49">
        <f t="shared" si="81"/>
        <v>415.15000000000003</v>
      </c>
      <c r="G522" s="49">
        <f t="shared" si="77"/>
        <v>41.52</v>
      </c>
      <c r="H522" s="49">
        <f t="shared" si="78"/>
        <v>456.67</v>
      </c>
    </row>
    <row r="523" spans="1:8" ht="12.75" customHeight="1" x14ac:dyDescent="0.2">
      <c r="A523" s="75" t="s">
        <v>158</v>
      </c>
      <c r="B523" s="75" t="s">
        <v>160</v>
      </c>
      <c r="C523" s="75" t="s">
        <v>1538</v>
      </c>
      <c r="D523" s="83">
        <v>14257</v>
      </c>
      <c r="E523" s="76">
        <v>826.78740000000005</v>
      </c>
      <c r="F523" s="49">
        <f t="shared" si="81"/>
        <v>826.80000000000007</v>
      </c>
      <c r="G523" s="49">
        <f t="shared" si="77"/>
        <v>82.68</v>
      </c>
      <c r="H523" s="49">
        <f t="shared" si="78"/>
        <v>909.48</v>
      </c>
    </row>
    <row r="524" spans="1:8" ht="12.75" customHeight="1" x14ac:dyDescent="0.2">
      <c r="A524" s="75" t="s">
        <v>158</v>
      </c>
      <c r="B524" s="75" t="s">
        <v>160</v>
      </c>
      <c r="C524" s="75" t="s">
        <v>1538</v>
      </c>
      <c r="D524" s="83">
        <v>14258</v>
      </c>
      <c r="E524" s="76">
        <v>161.97131999999999</v>
      </c>
      <c r="F524" s="49">
        <f t="shared" si="81"/>
        <v>162</v>
      </c>
      <c r="G524" s="49">
        <f t="shared" si="77"/>
        <v>16.2</v>
      </c>
      <c r="H524" s="49">
        <f t="shared" si="78"/>
        <v>178.2</v>
      </c>
    </row>
    <row r="525" spans="1:8" ht="12.75" customHeight="1" x14ac:dyDescent="0.2">
      <c r="A525" s="75" t="s">
        <v>158</v>
      </c>
      <c r="B525" s="75" t="s">
        <v>160</v>
      </c>
      <c r="C525" s="75" t="s">
        <v>1538</v>
      </c>
      <c r="D525" s="83">
        <v>14259</v>
      </c>
      <c r="E525" s="76">
        <v>311.38562999999999</v>
      </c>
      <c r="F525" s="49">
        <f t="shared" si="81"/>
        <v>311.40000000000003</v>
      </c>
      <c r="G525" s="49">
        <f t="shared" si="77"/>
        <v>31.14</v>
      </c>
      <c r="H525" s="49">
        <f t="shared" si="78"/>
        <v>342.54</v>
      </c>
    </row>
    <row r="526" spans="1:8" ht="12.75" customHeight="1" x14ac:dyDescent="0.2">
      <c r="A526" s="75" t="s">
        <v>158</v>
      </c>
      <c r="B526" s="75" t="s">
        <v>160</v>
      </c>
      <c r="C526" s="75" t="s">
        <v>1538</v>
      </c>
      <c r="D526" s="83">
        <v>14260</v>
      </c>
      <c r="E526" s="76">
        <v>620.09055000000001</v>
      </c>
      <c r="F526" s="49">
        <f t="shared" si="81"/>
        <v>620.1</v>
      </c>
      <c r="G526" s="49">
        <f t="shared" si="77"/>
        <v>62.01</v>
      </c>
      <c r="H526" s="49">
        <f t="shared" si="78"/>
        <v>682.11</v>
      </c>
    </row>
    <row r="527" spans="1:8" ht="12.75" customHeight="1" x14ac:dyDescent="0.2">
      <c r="A527" s="75" t="s">
        <v>158</v>
      </c>
      <c r="B527" s="75" t="s">
        <v>160</v>
      </c>
      <c r="C527" s="75" t="s">
        <v>1538</v>
      </c>
      <c r="D527" s="83">
        <v>14263</v>
      </c>
      <c r="E527" s="76">
        <v>75.976965000000007</v>
      </c>
      <c r="F527" s="49">
        <f t="shared" si="81"/>
        <v>76</v>
      </c>
      <c r="G527" s="49">
        <f t="shared" si="77"/>
        <v>7.6</v>
      </c>
      <c r="H527" s="49">
        <f t="shared" si="78"/>
        <v>83.6</v>
      </c>
    </row>
    <row r="528" spans="1:8" ht="12.75" customHeight="1" x14ac:dyDescent="0.2">
      <c r="A528" s="75" t="s">
        <v>158</v>
      </c>
      <c r="B528" s="75" t="s">
        <v>160</v>
      </c>
      <c r="C528" s="75" t="s">
        <v>1538</v>
      </c>
      <c r="D528" s="83">
        <v>14264</v>
      </c>
      <c r="E528" s="76">
        <v>171.07162500000001</v>
      </c>
      <c r="F528" s="49">
        <f t="shared" si="81"/>
        <v>171.10000000000002</v>
      </c>
      <c r="G528" s="49">
        <f t="shared" si="77"/>
        <v>17.11</v>
      </c>
      <c r="H528" s="49">
        <f t="shared" si="78"/>
        <v>188.21000000000004</v>
      </c>
    </row>
    <row r="529" spans="1:8" ht="12.75" customHeight="1" x14ac:dyDescent="0.2">
      <c r="A529" s="75" t="s">
        <v>158</v>
      </c>
      <c r="B529" s="75" t="s">
        <v>160</v>
      </c>
      <c r="C529" s="75" t="s">
        <v>1538</v>
      </c>
      <c r="D529" s="83">
        <v>14265</v>
      </c>
      <c r="E529" s="76">
        <v>57.000360000000001</v>
      </c>
      <c r="F529" s="49">
        <f t="shared" si="81"/>
        <v>57</v>
      </c>
      <c r="G529" s="49">
        <f t="shared" si="77"/>
        <v>5.7</v>
      </c>
      <c r="H529" s="49">
        <f t="shared" si="78"/>
        <v>62.7</v>
      </c>
    </row>
    <row r="530" spans="1:8" ht="12.75" customHeight="1" x14ac:dyDescent="0.2">
      <c r="A530" s="75" t="s">
        <v>158</v>
      </c>
      <c r="B530" s="75" t="s">
        <v>160</v>
      </c>
      <c r="C530" s="75" t="s">
        <v>1538</v>
      </c>
      <c r="D530" s="83">
        <v>14266</v>
      </c>
      <c r="E530" s="76">
        <v>128.32135500000001</v>
      </c>
      <c r="F530" s="49">
        <f t="shared" si="81"/>
        <v>128.35</v>
      </c>
      <c r="G530" s="49">
        <f t="shared" si="77"/>
        <v>12.84</v>
      </c>
      <c r="H530" s="49">
        <f t="shared" si="78"/>
        <v>141.19</v>
      </c>
    </row>
    <row r="531" spans="1:8" ht="12.75" customHeight="1" x14ac:dyDescent="0.2">
      <c r="A531" s="75" t="s">
        <v>158</v>
      </c>
      <c r="B531" s="75" t="s">
        <v>160</v>
      </c>
      <c r="C531" s="75" t="s">
        <v>1538</v>
      </c>
      <c r="D531" s="83">
        <v>14270</v>
      </c>
      <c r="E531" s="76">
        <v>191.81185499999998</v>
      </c>
      <c r="F531" s="49">
        <f t="shared" si="81"/>
        <v>191.85000000000002</v>
      </c>
      <c r="G531" s="49">
        <f t="shared" si="77"/>
        <v>19.190000000000001</v>
      </c>
      <c r="H531" s="49">
        <f t="shared" si="78"/>
        <v>211.04000000000002</v>
      </c>
    </row>
    <row r="532" spans="1:8" ht="12.75" customHeight="1" x14ac:dyDescent="0.2">
      <c r="A532" s="75" t="s">
        <v>158</v>
      </c>
      <c r="B532" s="75" t="s">
        <v>160</v>
      </c>
      <c r="C532" s="75" t="s">
        <v>1538</v>
      </c>
      <c r="D532" s="88">
        <v>14272</v>
      </c>
      <c r="E532" s="76">
        <v>143.9118</v>
      </c>
      <c r="F532" s="49">
        <f t="shared" si="81"/>
        <v>143.95000000000002</v>
      </c>
      <c r="G532" s="49">
        <f t="shared" si="77"/>
        <v>14.4</v>
      </c>
      <c r="H532" s="49">
        <f t="shared" si="78"/>
        <v>158.35000000000002</v>
      </c>
    </row>
    <row r="533" spans="1:8" ht="12.75" customHeight="1" x14ac:dyDescent="0.2">
      <c r="A533" s="75" t="s">
        <v>158</v>
      </c>
      <c r="B533" s="75" t="s">
        <v>160</v>
      </c>
      <c r="C533" s="75" t="s">
        <v>1538</v>
      </c>
      <c r="D533" s="88">
        <v>14277</v>
      </c>
      <c r="E533" s="76">
        <v>215.86770000000001</v>
      </c>
      <c r="F533" s="49">
        <f t="shared" si="81"/>
        <v>215.9</v>
      </c>
      <c r="G533" s="49">
        <f t="shared" si="77"/>
        <v>21.59</v>
      </c>
      <c r="H533" s="49">
        <f t="shared" si="78"/>
        <v>237.49</v>
      </c>
    </row>
    <row r="534" spans="1:8" ht="12.75" customHeight="1" x14ac:dyDescent="0.2">
      <c r="A534" s="75" t="s">
        <v>158</v>
      </c>
      <c r="B534" s="75" t="s">
        <v>160</v>
      </c>
      <c r="C534" s="75" t="s">
        <v>1538</v>
      </c>
      <c r="D534" s="88">
        <v>14278</v>
      </c>
      <c r="E534" s="76">
        <v>161.97131999999999</v>
      </c>
      <c r="F534" s="49">
        <f t="shared" si="81"/>
        <v>162</v>
      </c>
      <c r="G534" s="49">
        <f t="shared" si="77"/>
        <v>16.2</v>
      </c>
      <c r="H534" s="49">
        <f t="shared" si="78"/>
        <v>178.2</v>
      </c>
    </row>
    <row r="535" spans="1:8" ht="12.75" customHeight="1" x14ac:dyDescent="0.2">
      <c r="A535" s="75" t="s">
        <v>158</v>
      </c>
      <c r="B535" s="75" t="s">
        <v>160</v>
      </c>
      <c r="C535" s="75" t="s">
        <v>1538</v>
      </c>
      <c r="D535" s="88">
        <v>14280</v>
      </c>
      <c r="E535" s="76">
        <v>215.86770000000001</v>
      </c>
      <c r="F535" s="49">
        <f t="shared" si="81"/>
        <v>215.9</v>
      </c>
      <c r="G535" s="49">
        <f t="shared" si="77"/>
        <v>21.59</v>
      </c>
      <c r="H535" s="49">
        <f t="shared" si="78"/>
        <v>237.49</v>
      </c>
    </row>
    <row r="536" spans="1:8" ht="12.75" customHeight="1" x14ac:dyDescent="0.2">
      <c r="A536" s="75" t="s">
        <v>158</v>
      </c>
      <c r="B536" s="75" t="s">
        <v>160</v>
      </c>
      <c r="C536" s="75" t="s">
        <v>1538</v>
      </c>
      <c r="D536" s="88">
        <v>14283</v>
      </c>
      <c r="E536" s="76">
        <v>161.97131999999999</v>
      </c>
      <c r="F536" s="49">
        <f t="shared" si="81"/>
        <v>162</v>
      </c>
      <c r="G536" s="49">
        <f t="shared" si="77"/>
        <v>16.2</v>
      </c>
      <c r="H536" s="49">
        <f t="shared" si="78"/>
        <v>178.2</v>
      </c>
    </row>
    <row r="537" spans="1:8" ht="12.75" customHeight="1" x14ac:dyDescent="0.2">
      <c r="A537" s="75" t="s">
        <v>158</v>
      </c>
      <c r="B537" s="75" t="s">
        <v>160</v>
      </c>
      <c r="C537" s="75" t="s">
        <v>1538</v>
      </c>
      <c r="D537" s="88">
        <v>14285</v>
      </c>
      <c r="E537" s="76">
        <v>215.86770000000001</v>
      </c>
      <c r="F537" s="49">
        <f t="shared" si="81"/>
        <v>215.9</v>
      </c>
      <c r="G537" s="49">
        <f t="shared" si="77"/>
        <v>21.59</v>
      </c>
      <c r="H537" s="49">
        <f t="shared" si="78"/>
        <v>237.49</v>
      </c>
    </row>
    <row r="538" spans="1:8" ht="12.75" customHeight="1" x14ac:dyDescent="0.2">
      <c r="A538" s="75" t="s">
        <v>158</v>
      </c>
      <c r="B538" s="75" t="s">
        <v>160</v>
      </c>
      <c r="C538" s="75" t="s">
        <v>1538</v>
      </c>
      <c r="D538" s="88">
        <v>14288</v>
      </c>
      <c r="E538" s="76">
        <v>161.97131999999999</v>
      </c>
      <c r="F538" s="49">
        <f t="shared" si="81"/>
        <v>162</v>
      </c>
      <c r="G538" s="49">
        <f t="shared" si="77"/>
        <v>16.2</v>
      </c>
      <c r="H538" s="49">
        <f t="shared" si="78"/>
        <v>178.2</v>
      </c>
    </row>
    <row r="539" spans="1:8" ht="12.75" customHeight="1" x14ac:dyDescent="0.2">
      <c r="A539" s="75" t="s">
        <v>158</v>
      </c>
      <c r="B539" s="75" t="s">
        <v>185</v>
      </c>
      <c r="C539" s="75" t="s">
        <v>187</v>
      </c>
      <c r="D539" s="83">
        <v>16003</v>
      </c>
      <c r="E539" s="76">
        <v>946.43171999999993</v>
      </c>
      <c r="F539" s="49">
        <f t="shared" si="81"/>
        <v>946.45</v>
      </c>
      <c r="G539" s="49">
        <f t="shared" ref="G539:G572" si="83">ROUND((+F539*0.1),2)</f>
        <v>94.65</v>
      </c>
      <c r="H539" s="49">
        <f t="shared" ref="H539:H572" si="84">+G539+F539</f>
        <v>1041.1000000000001</v>
      </c>
    </row>
    <row r="540" spans="1:8" ht="12.75" customHeight="1" x14ac:dyDescent="0.2">
      <c r="A540" s="75" t="s">
        <v>158</v>
      </c>
      <c r="B540" s="75" t="s">
        <v>185</v>
      </c>
      <c r="C540" s="75" t="s">
        <v>187</v>
      </c>
      <c r="D540" s="83">
        <v>16006</v>
      </c>
      <c r="E540" s="76">
        <v>727.24840500000005</v>
      </c>
      <c r="F540" s="49">
        <f t="shared" si="81"/>
        <v>727.25</v>
      </c>
      <c r="G540" s="49">
        <f t="shared" si="83"/>
        <v>72.73</v>
      </c>
      <c r="H540" s="49">
        <f t="shared" si="84"/>
        <v>799.98</v>
      </c>
    </row>
    <row r="541" spans="1:8" ht="12.75" customHeight="1" x14ac:dyDescent="0.2">
      <c r="A541" s="75" t="s">
        <v>158</v>
      </c>
      <c r="B541" s="75" t="s">
        <v>185</v>
      </c>
      <c r="C541" s="75" t="s">
        <v>187</v>
      </c>
      <c r="D541" s="83">
        <v>16009</v>
      </c>
      <c r="E541" s="76">
        <v>496.35462000000001</v>
      </c>
      <c r="F541" s="49">
        <f t="shared" si="81"/>
        <v>496.35</v>
      </c>
      <c r="G541" s="49">
        <f t="shared" si="83"/>
        <v>49.64</v>
      </c>
      <c r="H541" s="49">
        <f t="shared" si="84"/>
        <v>545.99</v>
      </c>
    </row>
    <row r="542" spans="1:8" ht="12.75" customHeight="1" x14ac:dyDescent="0.2">
      <c r="A542" s="75" t="s">
        <v>158</v>
      </c>
      <c r="B542" s="75" t="s">
        <v>185</v>
      </c>
      <c r="C542" s="75" t="s">
        <v>187</v>
      </c>
      <c r="D542" s="83">
        <v>16012</v>
      </c>
      <c r="E542" s="76">
        <v>429.40741500000007</v>
      </c>
      <c r="F542" s="49">
        <f t="shared" si="81"/>
        <v>429.40000000000003</v>
      </c>
      <c r="G542" s="49">
        <f t="shared" si="83"/>
        <v>42.94</v>
      </c>
      <c r="H542" s="49">
        <f t="shared" si="84"/>
        <v>472.34000000000003</v>
      </c>
    </row>
    <row r="543" spans="1:8" ht="12.75" customHeight="1" x14ac:dyDescent="0.2">
      <c r="A543" s="75" t="s">
        <v>158</v>
      </c>
      <c r="B543" s="75" t="s">
        <v>185</v>
      </c>
      <c r="C543" s="75" t="s">
        <v>187</v>
      </c>
      <c r="D543" s="83">
        <v>16015</v>
      </c>
      <c r="E543" s="76">
        <v>5944.5449700000008</v>
      </c>
      <c r="F543" s="49">
        <f t="shared" si="81"/>
        <v>5944.55</v>
      </c>
      <c r="G543" s="49">
        <f t="shared" si="83"/>
        <v>594.46</v>
      </c>
      <c r="H543" s="49">
        <f t="shared" si="84"/>
        <v>6539.01</v>
      </c>
    </row>
    <row r="544" spans="1:8" ht="12.75" customHeight="1" x14ac:dyDescent="0.2">
      <c r="A544" s="75" t="s">
        <v>158</v>
      </c>
      <c r="B544" s="75" t="s">
        <v>185</v>
      </c>
      <c r="C544" s="75" t="s">
        <v>187</v>
      </c>
      <c r="D544" s="83">
        <v>16018</v>
      </c>
      <c r="E544" s="76">
        <v>3553.7043750000003</v>
      </c>
      <c r="F544" s="49">
        <f t="shared" si="81"/>
        <v>3553.7000000000003</v>
      </c>
      <c r="G544" s="49">
        <f t="shared" si="83"/>
        <v>355.37</v>
      </c>
      <c r="H544" s="49">
        <f t="shared" si="84"/>
        <v>3909.07</v>
      </c>
    </row>
    <row r="545" spans="1:8" ht="12.75" customHeight="1" x14ac:dyDescent="0.2">
      <c r="A545" s="75" t="s">
        <v>158</v>
      </c>
      <c r="B545" s="75" t="s">
        <v>188</v>
      </c>
      <c r="C545" s="75" t="s">
        <v>190</v>
      </c>
      <c r="D545" s="83">
        <v>16400</v>
      </c>
      <c r="E545" s="76">
        <v>38.575680000000006</v>
      </c>
      <c r="F545" s="49">
        <f t="shared" si="81"/>
        <v>38.6</v>
      </c>
      <c r="G545" s="49">
        <f t="shared" si="83"/>
        <v>3.86</v>
      </c>
      <c r="H545" s="49">
        <f t="shared" si="84"/>
        <v>42.46</v>
      </c>
    </row>
    <row r="546" spans="1:8" ht="12.75" customHeight="1" x14ac:dyDescent="0.2">
      <c r="A546" s="75" t="s">
        <v>158</v>
      </c>
      <c r="B546" s="75" t="s">
        <v>188</v>
      </c>
      <c r="C546" s="75" t="s">
        <v>190</v>
      </c>
      <c r="D546" s="83">
        <v>16401</v>
      </c>
      <c r="E546" s="76">
        <v>121.08096</v>
      </c>
      <c r="F546" s="49">
        <f t="shared" si="81"/>
        <v>121.10000000000001</v>
      </c>
      <c r="G546" s="49">
        <f t="shared" si="83"/>
        <v>12.11</v>
      </c>
      <c r="H546" s="49">
        <f t="shared" si="84"/>
        <v>133.21</v>
      </c>
    </row>
    <row r="547" spans="1:8" ht="12.75" customHeight="1" x14ac:dyDescent="0.2">
      <c r="A547" s="75" t="s">
        <v>158</v>
      </c>
      <c r="B547" s="75" t="s">
        <v>188</v>
      </c>
      <c r="C547" s="75" t="s">
        <v>190</v>
      </c>
      <c r="D547" s="83">
        <v>16404</v>
      </c>
      <c r="E547" s="76">
        <v>60.883680000000005</v>
      </c>
      <c r="F547" s="49">
        <f t="shared" si="81"/>
        <v>60.900000000000006</v>
      </c>
      <c r="G547" s="49">
        <f t="shared" si="83"/>
        <v>6.09</v>
      </c>
      <c r="H547" s="49">
        <f t="shared" si="84"/>
        <v>66.990000000000009</v>
      </c>
    </row>
    <row r="548" spans="1:8" ht="12.75" customHeight="1" x14ac:dyDescent="0.2">
      <c r="A548" s="75" t="s">
        <v>158</v>
      </c>
      <c r="B548" s="75" t="s">
        <v>188</v>
      </c>
      <c r="C548" s="75" t="s">
        <v>190</v>
      </c>
      <c r="D548" s="83">
        <v>16406</v>
      </c>
      <c r="E548" s="76">
        <v>189.65232</v>
      </c>
      <c r="F548" s="49">
        <f t="shared" si="81"/>
        <v>189.65</v>
      </c>
      <c r="G548" s="49">
        <f t="shared" si="83"/>
        <v>18.97</v>
      </c>
      <c r="H548" s="49">
        <f t="shared" si="84"/>
        <v>208.62</v>
      </c>
    </row>
    <row r="549" spans="1:8" ht="12.75" customHeight="1" x14ac:dyDescent="0.2">
      <c r="A549" s="75" t="s">
        <v>158</v>
      </c>
      <c r="B549" s="75" t="s">
        <v>188</v>
      </c>
      <c r="C549" s="75" t="s">
        <v>190</v>
      </c>
      <c r="D549" s="83">
        <v>16407</v>
      </c>
      <c r="E549" s="76">
        <v>101.51856000000001</v>
      </c>
      <c r="F549" s="49">
        <f t="shared" si="81"/>
        <v>101.55000000000001</v>
      </c>
      <c r="G549" s="49">
        <f t="shared" si="83"/>
        <v>10.16</v>
      </c>
      <c r="H549" s="49">
        <f t="shared" si="84"/>
        <v>111.71000000000001</v>
      </c>
    </row>
    <row r="550" spans="1:8" ht="12.75" customHeight="1" x14ac:dyDescent="0.2">
      <c r="A550" s="75" t="s">
        <v>158</v>
      </c>
      <c r="B550" s="75" t="s">
        <v>188</v>
      </c>
      <c r="C550" s="75" t="s">
        <v>190</v>
      </c>
      <c r="D550" s="83">
        <v>16408</v>
      </c>
      <c r="E550" s="76">
        <v>75.572639999999993</v>
      </c>
      <c r="F550" s="49">
        <f t="shared" si="81"/>
        <v>75.600000000000009</v>
      </c>
      <c r="G550" s="49">
        <f t="shared" si="83"/>
        <v>7.56</v>
      </c>
      <c r="H550" s="49">
        <f t="shared" si="84"/>
        <v>83.160000000000011</v>
      </c>
    </row>
    <row r="551" spans="1:8" ht="12.75" customHeight="1" x14ac:dyDescent="0.2">
      <c r="A551" s="75" t="s">
        <v>158</v>
      </c>
      <c r="B551" s="75" t="s">
        <v>188</v>
      </c>
      <c r="C551" s="75" t="s">
        <v>190</v>
      </c>
      <c r="D551" s="83">
        <v>16500</v>
      </c>
      <c r="E551" s="76">
        <v>66.71808</v>
      </c>
      <c r="F551" s="49">
        <f t="shared" si="81"/>
        <v>66.75</v>
      </c>
      <c r="G551" s="49">
        <f t="shared" si="83"/>
        <v>6.68</v>
      </c>
      <c r="H551" s="49">
        <f t="shared" si="84"/>
        <v>73.430000000000007</v>
      </c>
    </row>
    <row r="552" spans="1:8" ht="12.75" customHeight="1" x14ac:dyDescent="0.2">
      <c r="A552" s="75" t="s">
        <v>158</v>
      </c>
      <c r="B552" s="75" t="s">
        <v>188</v>
      </c>
      <c r="C552" s="75" t="s">
        <v>190</v>
      </c>
      <c r="D552" s="83">
        <v>16501</v>
      </c>
      <c r="E552" s="76">
        <v>198.98736</v>
      </c>
      <c r="F552" s="49">
        <f t="shared" si="81"/>
        <v>199</v>
      </c>
      <c r="G552" s="49">
        <f t="shared" si="83"/>
        <v>19.899999999999999</v>
      </c>
      <c r="H552" s="49">
        <f t="shared" si="84"/>
        <v>218.9</v>
      </c>
    </row>
    <row r="553" spans="1:8" ht="12.75" customHeight="1" x14ac:dyDescent="0.2">
      <c r="A553" s="75" t="s">
        <v>158</v>
      </c>
      <c r="B553" s="75" t="s">
        <v>188</v>
      </c>
      <c r="C553" s="75" t="s">
        <v>190</v>
      </c>
      <c r="D553" s="83">
        <v>16502</v>
      </c>
      <c r="E553" s="76">
        <v>66.71808</v>
      </c>
      <c r="F553" s="49">
        <f t="shared" si="81"/>
        <v>66.75</v>
      </c>
      <c r="G553" s="49">
        <f t="shared" si="83"/>
        <v>6.68</v>
      </c>
      <c r="H553" s="49">
        <f t="shared" si="84"/>
        <v>73.430000000000007</v>
      </c>
    </row>
    <row r="554" spans="1:8" ht="12.75" customHeight="1" x14ac:dyDescent="0.2">
      <c r="A554" s="75" t="s">
        <v>158</v>
      </c>
      <c r="B554" s="75" t="s">
        <v>188</v>
      </c>
      <c r="C554" s="75" t="s">
        <v>190</v>
      </c>
      <c r="D554" s="83">
        <v>16505</v>
      </c>
      <c r="E554" s="76">
        <v>66.71808</v>
      </c>
      <c r="F554" s="49">
        <f t="shared" si="81"/>
        <v>66.75</v>
      </c>
      <c r="G554" s="49">
        <f t="shared" si="83"/>
        <v>6.68</v>
      </c>
      <c r="H554" s="49">
        <f t="shared" si="84"/>
        <v>73.430000000000007</v>
      </c>
    </row>
    <row r="555" spans="1:8" ht="12.75" customHeight="1" x14ac:dyDescent="0.2">
      <c r="A555" s="75" t="s">
        <v>158</v>
      </c>
      <c r="B555" s="75" t="s">
        <v>188</v>
      </c>
      <c r="C555" s="75" t="s">
        <v>190</v>
      </c>
      <c r="D555" s="83">
        <v>16508</v>
      </c>
      <c r="E555" s="76">
        <v>66.71808</v>
      </c>
      <c r="F555" s="49">
        <f t="shared" si="81"/>
        <v>66.75</v>
      </c>
      <c r="G555" s="49">
        <f t="shared" si="83"/>
        <v>6.68</v>
      </c>
      <c r="H555" s="49">
        <f t="shared" si="84"/>
        <v>73.430000000000007</v>
      </c>
    </row>
    <row r="556" spans="1:8" ht="12.75" customHeight="1" x14ac:dyDescent="0.2">
      <c r="A556" s="75" t="s">
        <v>158</v>
      </c>
      <c r="B556" s="75" t="s">
        <v>188</v>
      </c>
      <c r="C556" s="75" t="s">
        <v>190</v>
      </c>
      <c r="D556" s="83">
        <v>16509</v>
      </c>
      <c r="E556" s="76">
        <v>66.71808</v>
      </c>
      <c r="F556" s="49">
        <f t="shared" si="81"/>
        <v>66.75</v>
      </c>
      <c r="G556" s="49">
        <f t="shared" si="83"/>
        <v>6.68</v>
      </c>
      <c r="H556" s="49">
        <f t="shared" si="84"/>
        <v>73.430000000000007</v>
      </c>
    </row>
    <row r="557" spans="1:8" ht="12.75" customHeight="1" x14ac:dyDescent="0.2">
      <c r="A557" s="75" t="s">
        <v>158</v>
      </c>
      <c r="B557" s="75" t="s">
        <v>188</v>
      </c>
      <c r="C557" s="75" t="s">
        <v>190</v>
      </c>
      <c r="D557" s="83">
        <v>16511</v>
      </c>
      <c r="E557" s="76">
        <v>311.35104000000001</v>
      </c>
      <c r="F557" s="49">
        <f t="shared" si="81"/>
        <v>311.35000000000002</v>
      </c>
      <c r="G557" s="49">
        <f t="shared" si="83"/>
        <v>31.14</v>
      </c>
      <c r="H557" s="49">
        <f t="shared" si="84"/>
        <v>342.49</v>
      </c>
    </row>
    <row r="558" spans="1:8" ht="12.75" customHeight="1" x14ac:dyDescent="0.2">
      <c r="A558" s="75" t="s">
        <v>158</v>
      </c>
      <c r="B558" s="75" t="s">
        <v>188</v>
      </c>
      <c r="C558" s="75" t="s">
        <v>190</v>
      </c>
      <c r="D558" s="83">
        <v>16512</v>
      </c>
      <c r="E558" s="76">
        <v>89.849760000000003</v>
      </c>
      <c r="F558" s="49">
        <f t="shared" si="81"/>
        <v>89.850000000000009</v>
      </c>
      <c r="G558" s="49">
        <f t="shared" si="83"/>
        <v>8.99</v>
      </c>
      <c r="H558" s="49">
        <f t="shared" si="84"/>
        <v>98.84</v>
      </c>
    </row>
    <row r="559" spans="1:8" ht="12.75" customHeight="1" x14ac:dyDescent="0.2">
      <c r="A559" s="75" t="s">
        <v>158</v>
      </c>
      <c r="B559" s="75" t="s">
        <v>188</v>
      </c>
      <c r="C559" s="75" t="s">
        <v>190</v>
      </c>
      <c r="D559" s="83">
        <v>16514</v>
      </c>
      <c r="E559" s="76">
        <v>51.891839999999995</v>
      </c>
      <c r="F559" s="49">
        <f t="shared" si="81"/>
        <v>51.900000000000006</v>
      </c>
      <c r="G559" s="49">
        <f t="shared" si="83"/>
        <v>5.19</v>
      </c>
      <c r="H559" s="49">
        <f t="shared" si="84"/>
        <v>57.09</v>
      </c>
    </row>
    <row r="560" spans="1:8" ht="12.75" customHeight="1" x14ac:dyDescent="0.2">
      <c r="A560" s="75" t="s">
        <v>158</v>
      </c>
      <c r="B560" s="75" t="s">
        <v>188</v>
      </c>
      <c r="C560" s="75" t="s">
        <v>191</v>
      </c>
      <c r="D560" s="83">
        <v>16515</v>
      </c>
      <c r="E560" s="76">
        <v>838.30000000000007</v>
      </c>
      <c r="F560" s="49">
        <f t="shared" si="81"/>
        <v>838.30000000000007</v>
      </c>
      <c r="G560" s="49">
        <f t="shared" si="83"/>
        <v>83.83</v>
      </c>
      <c r="H560" s="49">
        <f t="shared" si="84"/>
        <v>922.13000000000011</v>
      </c>
    </row>
    <row r="561" spans="1:8" ht="12.75" customHeight="1" x14ac:dyDescent="0.2">
      <c r="A561" s="75" t="s">
        <v>158</v>
      </c>
      <c r="B561" s="75" t="s">
        <v>188</v>
      </c>
      <c r="C561" s="75" t="s">
        <v>191</v>
      </c>
      <c r="D561" s="83">
        <v>16518</v>
      </c>
      <c r="E561" s="76">
        <v>838.30000000000007</v>
      </c>
      <c r="F561" s="49">
        <f t="shared" si="81"/>
        <v>838.30000000000007</v>
      </c>
      <c r="G561" s="49">
        <f t="shared" si="83"/>
        <v>83.83</v>
      </c>
      <c r="H561" s="49">
        <f t="shared" si="84"/>
        <v>922.13000000000011</v>
      </c>
    </row>
    <row r="562" spans="1:8" ht="12.75" customHeight="1" x14ac:dyDescent="0.2">
      <c r="A562" s="75" t="s">
        <v>158</v>
      </c>
      <c r="B562" s="75" t="s">
        <v>188</v>
      </c>
      <c r="C562" s="75" t="s">
        <v>191</v>
      </c>
      <c r="D562" s="83">
        <v>16519</v>
      </c>
      <c r="E562" s="76">
        <v>1290.9000000000001</v>
      </c>
      <c r="F562" s="49">
        <f t="shared" si="81"/>
        <v>1290.9000000000001</v>
      </c>
      <c r="G562" s="49">
        <f t="shared" si="83"/>
        <v>129.09</v>
      </c>
      <c r="H562" s="49">
        <f t="shared" si="84"/>
        <v>1419.99</v>
      </c>
    </row>
    <row r="563" spans="1:8" ht="12.75" customHeight="1" x14ac:dyDescent="0.2">
      <c r="A563" s="75" t="s">
        <v>158</v>
      </c>
      <c r="B563" s="75" t="s">
        <v>188</v>
      </c>
      <c r="C563" s="75" t="s">
        <v>191</v>
      </c>
      <c r="D563" s="83">
        <v>16520</v>
      </c>
      <c r="E563" s="76">
        <v>1508.7</v>
      </c>
      <c r="F563" s="49">
        <f t="shared" si="81"/>
        <v>1508.7</v>
      </c>
      <c r="G563" s="49">
        <f t="shared" si="83"/>
        <v>150.87</v>
      </c>
      <c r="H563" s="49">
        <f t="shared" si="84"/>
        <v>1659.5700000000002</v>
      </c>
    </row>
    <row r="564" spans="1:8" ht="12.75" customHeight="1" x14ac:dyDescent="0.2">
      <c r="A564" s="75" t="s">
        <v>158</v>
      </c>
      <c r="B564" s="75" t="s">
        <v>188</v>
      </c>
      <c r="C564" s="75" t="s">
        <v>191</v>
      </c>
      <c r="D564" s="83">
        <v>16522</v>
      </c>
      <c r="E564" s="76">
        <v>3030.9</v>
      </c>
      <c r="F564" s="49">
        <f t="shared" si="81"/>
        <v>3030.9</v>
      </c>
      <c r="G564" s="49">
        <f t="shared" si="83"/>
        <v>303.08999999999997</v>
      </c>
      <c r="H564" s="49">
        <f t="shared" si="84"/>
        <v>3333.9900000000002</v>
      </c>
    </row>
    <row r="565" spans="1:8" ht="12.75" customHeight="1" x14ac:dyDescent="0.2">
      <c r="A565" s="75" t="s">
        <v>158</v>
      </c>
      <c r="B565" s="75" t="s">
        <v>188</v>
      </c>
      <c r="C565" s="75" t="s">
        <v>191</v>
      </c>
      <c r="D565" s="83">
        <v>16527</v>
      </c>
      <c r="E565" s="76">
        <v>838.30000000000007</v>
      </c>
      <c r="F565" s="49">
        <f t="shared" si="81"/>
        <v>838.30000000000007</v>
      </c>
      <c r="G565" s="49">
        <f t="shared" si="83"/>
        <v>83.83</v>
      </c>
      <c r="H565" s="49">
        <f t="shared" si="84"/>
        <v>922.13000000000011</v>
      </c>
    </row>
    <row r="566" spans="1:8" ht="12.75" customHeight="1" x14ac:dyDescent="0.2">
      <c r="A566" s="75" t="s">
        <v>158</v>
      </c>
      <c r="B566" s="75" t="s">
        <v>188</v>
      </c>
      <c r="C566" s="75" t="s">
        <v>191</v>
      </c>
      <c r="D566" s="83">
        <v>16528</v>
      </c>
      <c r="E566" s="76">
        <v>1508.7</v>
      </c>
      <c r="F566" s="49">
        <f t="shared" si="81"/>
        <v>1508.7</v>
      </c>
      <c r="G566" s="49">
        <f t="shared" si="83"/>
        <v>150.87</v>
      </c>
      <c r="H566" s="49">
        <f t="shared" si="84"/>
        <v>1659.5700000000002</v>
      </c>
    </row>
    <row r="567" spans="1:8" ht="12.75" customHeight="1" x14ac:dyDescent="0.2">
      <c r="A567" s="75" t="s">
        <v>158</v>
      </c>
      <c r="B567" s="75" t="s">
        <v>188</v>
      </c>
      <c r="C567" s="75" t="s">
        <v>191</v>
      </c>
      <c r="D567" s="83">
        <v>16530</v>
      </c>
      <c r="E567" s="76">
        <v>713.11292000000003</v>
      </c>
      <c r="F567" s="49">
        <f t="shared" si="81"/>
        <v>713.15000000000009</v>
      </c>
      <c r="G567" s="49">
        <f t="shared" si="83"/>
        <v>71.319999999999993</v>
      </c>
      <c r="H567" s="49">
        <f t="shared" si="84"/>
        <v>784.47</v>
      </c>
    </row>
    <row r="568" spans="1:8" ht="12.75" customHeight="1" x14ac:dyDescent="0.2">
      <c r="A568" s="75" t="s">
        <v>158</v>
      </c>
      <c r="B568" s="75" t="s">
        <v>188</v>
      </c>
      <c r="C568" s="75" t="s">
        <v>191</v>
      </c>
      <c r="D568" s="83">
        <v>16531</v>
      </c>
      <c r="E568" s="76">
        <v>1426.2258400000001</v>
      </c>
      <c r="F568" s="49">
        <f t="shared" si="81"/>
        <v>1426.25</v>
      </c>
      <c r="G568" s="49">
        <f t="shared" si="83"/>
        <v>142.63</v>
      </c>
      <c r="H568" s="49">
        <f t="shared" si="84"/>
        <v>1568.88</v>
      </c>
    </row>
    <row r="569" spans="1:8" ht="12.75" customHeight="1" x14ac:dyDescent="0.2">
      <c r="A569" s="75" t="s">
        <v>158</v>
      </c>
      <c r="B569" s="75" t="s">
        <v>188</v>
      </c>
      <c r="C569" s="75" t="s">
        <v>191</v>
      </c>
      <c r="D569" s="83">
        <v>16533</v>
      </c>
      <c r="E569" s="76">
        <v>195.84291999999999</v>
      </c>
      <c r="F569" s="49">
        <f t="shared" si="81"/>
        <v>195.85000000000002</v>
      </c>
      <c r="G569" s="49">
        <f t="shared" si="83"/>
        <v>19.59</v>
      </c>
      <c r="H569" s="49">
        <f t="shared" si="84"/>
        <v>215.44000000000003</v>
      </c>
    </row>
    <row r="570" spans="1:8" ht="12.75" customHeight="1" x14ac:dyDescent="0.2">
      <c r="A570" s="75" t="s">
        <v>158</v>
      </c>
      <c r="B570" s="75" t="s">
        <v>188</v>
      </c>
      <c r="C570" s="75" t="s">
        <v>191</v>
      </c>
      <c r="D570" s="83">
        <v>16534</v>
      </c>
      <c r="E570" s="76">
        <v>195.84291999999999</v>
      </c>
      <c r="F570" s="49">
        <f t="shared" si="81"/>
        <v>195.85000000000002</v>
      </c>
      <c r="G570" s="49">
        <f t="shared" si="83"/>
        <v>19.59</v>
      </c>
      <c r="H570" s="49">
        <f t="shared" si="84"/>
        <v>215.44000000000003</v>
      </c>
    </row>
    <row r="571" spans="1:8" ht="12.75" customHeight="1" x14ac:dyDescent="0.2">
      <c r="A571" s="75" t="s">
        <v>158</v>
      </c>
      <c r="B571" s="75" t="s">
        <v>188</v>
      </c>
      <c r="C571" s="75" t="s">
        <v>191</v>
      </c>
      <c r="D571" s="83" t="s">
        <v>705</v>
      </c>
      <c r="E571" s="76">
        <v>922.15</v>
      </c>
      <c r="F571" s="49">
        <f t="shared" si="81"/>
        <v>922.15000000000009</v>
      </c>
      <c r="G571" s="49">
        <f t="shared" si="83"/>
        <v>92.22</v>
      </c>
      <c r="H571" s="49">
        <f t="shared" si="84"/>
        <v>1014.3700000000001</v>
      </c>
    </row>
    <row r="572" spans="1:8" ht="12.75" customHeight="1" x14ac:dyDescent="0.2">
      <c r="A572" s="75" t="s">
        <v>158</v>
      </c>
      <c r="B572" s="75" t="s">
        <v>188</v>
      </c>
      <c r="C572" s="75" t="s">
        <v>191</v>
      </c>
      <c r="D572" s="83" t="s">
        <v>706</v>
      </c>
      <c r="E572" s="76">
        <v>922.15</v>
      </c>
      <c r="F572" s="49">
        <f t="shared" si="81"/>
        <v>922.15000000000009</v>
      </c>
      <c r="G572" s="49">
        <f t="shared" si="83"/>
        <v>92.22</v>
      </c>
      <c r="H572" s="49">
        <f t="shared" si="84"/>
        <v>1014.3700000000001</v>
      </c>
    </row>
    <row r="573" spans="1:8" ht="12.75" customHeight="1" x14ac:dyDescent="0.2">
      <c r="A573" s="75" t="s">
        <v>158</v>
      </c>
      <c r="B573" s="75" t="s">
        <v>188</v>
      </c>
      <c r="C573" s="75" t="s">
        <v>191</v>
      </c>
      <c r="D573" s="83" t="s">
        <v>707</v>
      </c>
      <c r="E573" s="76">
        <v>1419.95</v>
      </c>
      <c r="F573" s="49">
        <f t="shared" si="81"/>
        <v>1419.95</v>
      </c>
      <c r="G573" s="49">
        <f t="shared" ref="G573:G662" si="85">ROUND((+F573*0.1),2)</f>
        <v>142</v>
      </c>
      <c r="H573" s="49">
        <f t="shared" ref="H573:H662" si="86">+G573+F573</f>
        <v>1561.95</v>
      </c>
    </row>
    <row r="574" spans="1:8" ht="12.75" customHeight="1" x14ac:dyDescent="0.2">
      <c r="A574" s="75" t="s">
        <v>158</v>
      </c>
      <c r="B574" s="75" t="s">
        <v>188</v>
      </c>
      <c r="C574" s="75" t="s">
        <v>191</v>
      </c>
      <c r="D574" s="83" t="s">
        <v>708</v>
      </c>
      <c r="E574" s="76">
        <v>1659.6</v>
      </c>
      <c r="F574" s="49">
        <f t="shared" si="81"/>
        <v>1659.6000000000001</v>
      </c>
      <c r="G574" s="49">
        <f t="shared" si="85"/>
        <v>165.96</v>
      </c>
      <c r="H574" s="49">
        <f t="shared" si="86"/>
        <v>1825.5600000000002</v>
      </c>
    </row>
    <row r="575" spans="1:8" ht="12.75" customHeight="1" x14ac:dyDescent="0.2">
      <c r="A575" s="75" t="s">
        <v>158</v>
      </c>
      <c r="B575" s="75" t="s">
        <v>188</v>
      </c>
      <c r="C575" s="75" t="s">
        <v>191</v>
      </c>
      <c r="D575" s="83" t="s">
        <v>709</v>
      </c>
      <c r="E575" s="76">
        <v>3333.95</v>
      </c>
      <c r="F575" s="49">
        <f t="shared" si="81"/>
        <v>3333.9500000000003</v>
      </c>
      <c r="G575" s="49">
        <f t="shared" si="85"/>
        <v>333.4</v>
      </c>
      <c r="H575" s="49">
        <f t="shared" si="86"/>
        <v>3667.3500000000004</v>
      </c>
    </row>
    <row r="576" spans="1:8" ht="12.75" customHeight="1" x14ac:dyDescent="0.2">
      <c r="A576" s="75" t="s">
        <v>158</v>
      </c>
      <c r="B576" s="75" t="s">
        <v>188</v>
      </c>
      <c r="C576" s="75" t="s">
        <v>191</v>
      </c>
      <c r="D576" s="83" t="s">
        <v>710</v>
      </c>
      <c r="E576" s="76">
        <v>922.15</v>
      </c>
      <c r="F576" s="49">
        <f t="shared" si="81"/>
        <v>922.15000000000009</v>
      </c>
      <c r="G576" s="49">
        <f t="shared" si="85"/>
        <v>92.22</v>
      </c>
      <c r="H576" s="49">
        <f t="shared" si="86"/>
        <v>1014.3700000000001</v>
      </c>
    </row>
    <row r="577" spans="1:8" ht="12.75" customHeight="1" x14ac:dyDescent="0.2">
      <c r="A577" s="75" t="s">
        <v>158</v>
      </c>
      <c r="B577" s="75" t="s">
        <v>188</v>
      </c>
      <c r="C577" s="75" t="s">
        <v>191</v>
      </c>
      <c r="D577" s="83" t="s">
        <v>711</v>
      </c>
      <c r="E577" s="76">
        <v>1659.6</v>
      </c>
      <c r="F577" s="49">
        <f t="shared" si="81"/>
        <v>1659.6000000000001</v>
      </c>
      <c r="G577" s="49">
        <f t="shared" si="85"/>
        <v>165.96</v>
      </c>
      <c r="H577" s="49">
        <f t="shared" si="86"/>
        <v>1825.5600000000002</v>
      </c>
    </row>
    <row r="578" spans="1:8" ht="12.75" customHeight="1" x14ac:dyDescent="0.2">
      <c r="A578" s="75" t="s">
        <v>158</v>
      </c>
      <c r="B578" s="75" t="s">
        <v>188</v>
      </c>
      <c r="C578" s="75" t="s">
        <v>191</v>
      </c>
      <c r="D578" s="83" t="s">
        <v>712</v>
      </c>
      <c r="E578" s="76">
        <v>364.25</v>
      </c>
      <c r="F578" s="49">
        <f t="shared" si="81"/>
        <v>364.25</v>
      </c>
      <c r="G578" s="49">
        <f t="shared" si="85"/>
        <v>36.43</v>
      </c>
      <c r="H578" s="49">
        <f t="shared" si="86"/>
        <v>400.68</v>
      </c>
    </row>
    <row r="579" spans="1:8" ht="12.75" customHeight="1" x14ac:dyDescent="0.2">
      <c r="A579" s="75" t="s">
        <v>158</v>
      </c>
      <c r="B579" s="75" t="s">
        <v>188</v>
      </c>
      <c r="C579" s="75" t="s">
        <v>192</v>
      </c>
      <c r="D579" s="83">
        <v>16564</v>
      </c>
      <c r="E579" s="76">
        <v>308.60544000000004</v>
      </c>
      <c r="F579" s="49">
        <f t="shared" ref="F579:F595" si="87">CEILING(TRUNC(+E579*F$2,2),0.05)</f>
        <v>308.60000000000002</v>
      </c>
      <c r="G579" s="49">
        <f t="shared" si="85"/>
        <v>30.86</v>
      </c>
      <c r="H579" s="49">
        <f t="shared" si="86"/>
        <v>339.46000000000004</v>
      </c>
    </row>
    <row r="580" spans="1:8" ht="12.75" customHeight="1" x14ac:dyDescent="0.2">
      <c r="A580" s="75" t="s">
        <v>158</v>
      </c>
      <c r="B580" s="75" t="s">
        <v>188</v>
      </c>
      <c r="C580" s="75" t="s">
        <v>192</v>
      </c>
      <c r="D580" s="83">
        <v>16567</v>
      </c>
      <c r="E580" s="76">
        <v>451.30799999999999</v>
      </c>
      <c r="F580" s="49">
        <f t="shared" si="87"/>
        <v>451.3</v>
      </c>
      <c r="G580" s="49">
        <f t="shared" si="85"/>
        <v>45.13</v>
      </c>
      <c r="H580" s="49">
        <f t="shared" si="86"/>
        <v>496.43</v>
      </c>
    </row>
    <row r="581" spans="1:8" ht="12.75" customHeight="1" x14ac:dyDescent="0.2">
      <c r="A581" s="75" t="s">
        <v>158</v>
      </c>
      <c r="B581" s="75" t="s">
        <v>188</v>
      </c>
      <c r="C581" s="75" t="s">
        <v>192</v>
      </c>
      <c r="D581" s="83">
        <v>16570</v>
      </c>
      <c r="E581" s="76">
        <v>588.99984000000006</v>
      </c>
      <c r="F581" s="49">
        <f t="shared" si="87"/>
        <v>589</v>
      </c>
      <c r="G581" s="49">
        <f t="shared" si="85"/>
        <v>58.9</v>
      </c>
      <c r="H581" s="49">
        <f t="shared" si="86"/>
        <v>647.9</v>
      </c>
    </row>
    <row r="582" spans="1:8" ht="12.75" customHeight="1" x14ac:dyDescent="0.2">
      <c r="A582" s="75" t="s">
        <v>158</v>
      </c>
      <c r="B582" s="75" t="s">
        <v>188</v>
      </c>
      <c r="C582" s="75" t="s">
        <v>192</v>
      </c>
      <c r="D582" s="83">
        <v>16571</v>
      </c>
      <c r="E582" s="76">
        <v>451.30799999999999</v>
      </c>
      <c r="F582" s="49">
        <f t="shared" si="87"/>
        <v>451.3</v>
      </c>
      <c r="G582" s="49">
        <f t="shared" si="85"/>
        <v>45.13</v>
      </c>
      <c r="H582" s="49">
        <f t="shared" si="86"/>
        <v>496.43</v>
      </c>
    </row>
    <row r="583" spans="1:8" ht="12.75" customHeight="1" x14ac:dyDescent="0.2">
      <c r="A583" s="75" t="s">
        <v>158</v>
      </c>
      <c r="B583" s="75" t="s">
        <v>188</v>
      </c>
      <c r="C583" s="75" t="s">
        <v>192</v>
      </c>
      <c r="D583" s="83">
        <v>16573</v>
      </c>
      <c r="E583" s="76">
        <v>367.77311999999995</v>
      </c>
      <c r="F583" s="49">
        <f t="shared" si="87"/>
        <v>367.8</v>
      </c>
      <c r="G583" s="49">
        <f t="shared" si="85"/>
        <v>36.78</v>
      </c>
      <c r="H583" s="49">
        <f t="shared" si="86"/>
        <v>404.58000000000004</v>
      </c>
    </row>
    <row r="584" spans="1:8" ht="12.75" customHeight="1" x14ac:dyDescent="0.2">
      <c r="A584" s="75" t="s">
        <v>158</v>
      </c>
      <c r="B584" s="75" t="s">
        <v>188</v>
      </c>
      <c r="C584" s="75" t="s">
        <v>192</v>
      </c>
      <c r="D584" s="83">
        <v>16590</v>
      </c>
      <c r="E584" s="76">
        <v>527.70431999999994</v>
      </c>
      <c r="F584" s="49">
        <f t="shared" si="87"/>
        <v>527.70000000000005</v>
      </c>
      <c r="G584" s="49">
        <f t="shared" si="85"/>
        <v>52.77</v>
      </c>
      <c r="H584" s="49">
        <f t="shared" si="86"/>
        <v>580.47</v>
      </c>
    </row>
    <row r="585" spans="1:8" ht="12.75" customHeight="1" x14ac:dyDescent="0.2">
      <c r="A585" s="75" t="s">
        <v>158</v>
      </c>
      <c r="B585" s="75" t="s">
        <v>188</v>
      </c>
      <c r="C585" s="75" t="s">
        <v>192</v>
      </c>
      <c r="D585" s="83">
        <v>16591</v>
      </c>
      <c r="E585" s="76">
        <v>201.93887999999998</v>
      </c>
      <c r="F585" s="49">
        <f t="shared" si="87"/>
        <v>201.95000000000002</v>
      </c>
      <c r="G585" s="49">
        <f t="shared" si="85"/>
        <v>20.2</v>
      </c>
      <c r="H585" s="49">
        <f t="shared" si="86"/>
        <v>222.15</v>
      </c>
    </row>
    <row r="586" spans="1:8" ht="12.75" customHeight="1" x14ac:dyDescent="0.2">
      <c r="A586" s="75" t="s">
        <v>158</v>
      </c>
      <c r="B586" s="75" t="s">
        <v>188</v>
      </c>
      <c r="C586" s="75" t="s">
        <v>194</v>
      </c>
      <c r="D586" s="83">
        <v>16600</v>
      </c>
      <c r="E586" s="76">
        <v>89.849760000000003</v>
      </c>
      <c r="F586" s="49">
        <f t="shared" si="87"/>
        <v>89.850000000000009</v>
      </c>
      <c r="G586" s="49">
        <f t="shared" si="85"/>
        <v>8.99</v>
      </c>
      <c r="H586" s="49">
        <f t="shared" si="86"/>
        <v>98.84</v>
      </c>
    </row>
    <row r="587" spans="1:8" ht="12.75" customHeight="1" x14ac:dyDescent="0.2">
      <c r="A587" s="75" t="s">
        <v>158</v>
      </c>
      <c r="B587" s="75" t="s">
        <v>188</v>
      </c>
      <c r="C587" s="75" t="s">
        <v>194</v>
      </c>
      <c r="D587" s="83">
        <v>16603</v>
      </c>
      <c r="E587" s="76">
        <v>172.49232000000001</v>
      </c>
      <c r="F587" s="49">
        <f t="shared" si="87"/>
        <v>172.5</v>
      </c>
      <c r="G587" s="49">
        <f t="shared" si="85"/>
        <v>17.25</v>
      </c>
      <c r="H587" s="49">
        <f t="shared" si="86"/>
        <v>189.75</v>
      </c>
    </row>
    <row r="588" spans="1:8" ht="12.75" customHeight="1" x14ac:dyDescent="0.2">
      <c r="A588" s="75" t="s">
        <v>158</v>
      </c>
      <c r="B588" s="75" t="s">
        <v>188</v>
      </c>
      <c r="C588" s="75" t="s">
        <v>194</v>
      </c>
      <c r="D588" s="83">
        <v>16606</v>
      </c>
      <c r="E588" s="76">
        <v>344.36687999999998</v>
      </c>
      <c r="F588" s="49">
        <f t="shared" si="87"/>
        <v>344.40000000000003</v>
      </c>
      <c r="G588" s="49">
        <f t="shared" si="85"/>
        <v>34.44</v>
      </c>
      <c r="H588" s="49">
        <f t="shared" si="86"/>
        <v>378.84000000000003</v>
      </c>
    </row>
    <row r="589" spans="1:8" ht="12.75" customHeight="1" x14ac:dyDescent="0.2">
      <c r="A589" s="75" t="s">
        <v>158</v>
      </c>
      <c r="B589" s="75" t="s">
        <v>188</v>
      </c>
      <c r="C589" s="75" t="s">
        <v>194</v>
      </c>
      <c r="D589" s="83">
        <v>16609</v>
      </c>
      <c r="E589" s="76">
        <v>702.18719999999996</v>
      </c>
      <c r="F589" s="49">
        <f t="shared" si="87"/>
        <v>702.2</v>
      </c>
      <c r="G589" s="49">
        <f t="shared" si="85"/>
        <v>70.22</v>
      </c>
      <c r="H589" s="49">
        <f t="shared" si="86"/>
        <v>772.42000000000007</v>
      </c>
    </row>
    <row r="590" spans="1:8" ht="12.75" customHeight="1" x14ac:dyDescent="0.2">
      <c r="A590" s="75" t="s">
        <v>158</v>
      </c>
      <c r="B590" s="75" t="s">
        <v>188</v>
      </c>
      <c r="C590" s="75" t="s">
        <v>194</v>
      </c>
      <c r="D590" s="83">
        <v>16612</v>
      </c>
      <c r="E590" s="76">
        <v>552.48335999999995</v>
      </c>
      <c r="F590" s="49">
        <f t="shared" si="87"/>
        <v>552.5</v>
      </c>
      <c r="G590" s="49">
        <f t="shared" si="85"/>
        <v>55.25</v>
      </c>
      <c r="H590" s="49">
        <f t="shared" si="86"/>
        <v>607.75</v>
      </c>
    </row>
    <row r="591" spans="1:8" ht="12.75" customHeight="1" x14ac:dyDescent="0.2">
      <c r="A591" s="75" t="s">
        <v>158</v>
      </c>
      <c r="B591" s="75" t="s">
        <v>188</v>
      </c>
      <c r="C591" s="75" t="s">
        <v>194</v>
      </c>
      <c r="D591" s="83">
        <v>16615</v>
      </c>
      <c r="E591" s="76">
        <v>294.25968</v>
      </c>
      <c r="F591" s="49">
        <f t="shared" si="87"/>
        <v>294.25</v>
      </c>
      <c r="G591" s="49">
        <f t="shared" si="85"/>
        <v>29.43</v>
      </c>
      <c r="H591" s="49">
        <f t="shared" si="86"/>
        <v>323.68</v>
      </c>
    </row>
    <row r="592" spans="1:8" ht="12.75" customHeight="1" x14ac:dyDescent="0.2">
      <c r="A592" s="75" t="s">
        <v>158</v>
      </c>
      <c r="B592" s="75" t="s">
        <v>188</v>
      </c>
      <c r="C592" s="75" t="s">
        <v>194</v>
      </c>
      <c r="D592" s="83">
        <v>16618</v>
      </c>
      <c r="E592" s="76">
        <v>294.25968</v>
      </c>
      <c r="F592" s="49">
        <f t="shared" si="87"/>
        <v>294.25</v>
      </c>
      <c r="G592" s="49">
        <f t="shared" si="85"/>
        <v>29.43</v>
      </c>
      <c r="H592" s="49">
        <f t="shared" si="86"/>
        <v>323.68</v>
      </c>
    </row>
    <row r="593" spans="1:8" ht="12.75" customHeight="1" x14ac:dyDescent="0.2">
      <c r="A593" s="75" t="s">
        <v>158</v>
      </c>
      <c r="B593" s="75" t="s">
        <v>188</v>
      </c>
      <c r="C593" s="75" t="s">
        <v>194</v>
      </c>
      <c r="D593" s="83">
        <v>16621</v>
      </c>
      <c r="E593" s="76">
        <v>294.25968</v>
      </c>
      <c r="F593" s="49">
        <f t="shared" si="87"/>
        <v>294.25</v>
      </c>
      <c r="G593" s="49">
        <f t="shared" si="85"/>
        <v>29.43</v>
      </c>
      <c r="H593" s="49">
        <f t="shared" si="86"/>
        <v>323.68</v>
      </c>
    </row>
    <row r="594" spans="1:8" ht="12.75" customHeight="1" x14ac:dyDescent="0.2">
      <c r="A594" s="75" t="s">
        <v>158</v>
      </c>
      <c r="B594" s="75" t="s">
        <v>188</v>
      </c>
      <c r="C594" s="75" t="s">
        <v>194</v>
      </c>
      <c r="D594" s="83">
        <v>16624</v>
      </c>
      <c r="E594" s="76">
        <v>423.44015999999999</v>
      </c>
      <c r="F594" s="49">
        <f t="shared" si="87"/>
        <v>423.45000000000005</v>
      </c>
      <c r="G594" s="49">
        <f t="shared" si="85"/>
        <v>42.35</v>
      </c>
      <c r="H594" s="49">
        <f t="shared" si="86"/>
        <v>465.80000000000007</v>
      </c>
    </row>
    <row r="595" spans="1:8" ht="12.75" customHeight="1" x14ac:dyDescent="0.2">
      <c r="A595" s="75" t="s">
        <v>158</v>
      </c>
      <c r="B595" s="75" t="s">
        <v>188</v>
      </c>
      <c r="C595" s="75" t="s">
        <v>194</v>
      </c>
      <c r="D595" s="83">
        <v>16627</v>
      </c>
      <c r="E595" s="76">
        <v>862.11840000000007</v>
      </c>
      <c r="F595" s="49">
        <f t="shared" si="87"/>
        <v>862.15000000000009</v>
      </c>
      <c r="G595" s="49">
        <f t="shared" si="85"/>
        <v>86.22</v>
      </c>
      <c r="H595" s="49">
        <f t="shared" si="86"/>
        <v>948.37000000000012</v>
      </c>
    </row>
    <row r="597" spans="1:8" ht="12.75" customHeight="1" x14ac:dyDescent="0.2">
      <c r="A597" s="75"/>
      <c r="B597" s="92"/>
      <c r="C597" s="86"/>
      <c r="D597" s="87"/>
      <c r="E597" s="76"/>
      <c r="F597" s="49"/>
      <c r="G597" s="49"/>
      <c r="H597" s="49"/>
    </row>
    <row r="598" spans="1:8" ht="12.75" customHeight="1" x14ac:dyDescent="0.2">
      <c r="A598" s="75" t="s">
        <v>158</v>
      </c>
      <c r="B598" s="89" t="s">
        <v>713</v>
      </c>
      <c r="C598" s="56" t="s">
        <v>714</v>
      </c>
      <c r="E598" s="76"/>
      <c r="F598" s="49"/>
      <c r="G598" s="49"/>
      <c r="H598" s="49"/>
    </row>
    <row r="599" spans="1:8" ht="12.75" customHeight="1" x14ac:dyDescent="0.2">
      <c r="A599" s="75" t="s">
        <v>158</v>
      </c>
      <c r="B599" s="56" t="s">
        <v>715</v>
      </c>
      <c r="C599" s="56" t="s">
        <v>716</v>
      </c>
      <c r="E599" s="76"/>
      <c r="F599" s="49"/>
      <c r="G599" s="49"/>
      <c r="H599" s="49"/>
    </row>
    <row r="600" spans="1:8" ht="12.75" customHeight="1" x14ac:dyDescent="0.2">
      <c r="A600" s="75" t="s">
        <v>158</v>
      </c>
      <c r="B600" s="90" t="s">
        <v>717</v>
      </c>
      <c r="C600" s="56" t="s">
        <v>718</v>
      </c>
      <c r="E600" s="76"/>
      <c r="F600" s="49"/>
      <c r="G600" s="49"/>
      <c r="H600" s="49"/>
    </row>
    <row r="601" spans="1:8" ht="12.75" customHeight="1" x14ac:dyDescent="0.2">
      <c r="A601" s="75"/>
      <c r="B601" s="75"/>
      <c r="C601" s="75"/>
      <c r="D601" s="83"/>
      <c r="E601" s="76"/>
      <c r="F601" s="49"/>
      <c r="G601" s="49"/>
      <c r="H601" s="49"/>
    </row>
    <row r="602" spans="1:8" ht="12.75" customHeight="1" x14ac:dyDescent="0.2">
      <c r="A602" s="75"/>
      <c r="B602" s="75"/>
      <c r="C602" s="75"/>
      <c r="D602" s="83"/>
      <c r="E602" s="76"/>
      <c r="F602" s="49"/>
      <c r="G602" s="49"/>
      <c r="H602" s="49"/>
    </row>
    <row r="603" spans="1:8" ht="12.75" customHeight="1" x14ac:dyDescent="0.2">
      <c r="A603" s="75" t="s">
        <v>158</v>
      </c>
      <c r="B603" s="75" t="s">
        <v>281</v>
      </c>
      <c r="C603" s="75" t="s">
        <v>283</v>
      </c>
      <c r="D603" s="83">
        <v>18350</v>
      </c>
      <c r="E603" s="76">
        <v>175.71799999999999</v>
      </c>
      <c r="F603" s="49">
        <f t="shared" ref="F603:F619" si="88">CEILING(TRUNC(+E603*F$2,2),0.05)</f>
        <v>175.75</v>
      </c>
      <c r="G603" s="49">
        <f t="shared" ref="G603:G619" si="89">ROUND((+F603*0.1),2)</f>
        <v>17.579999999999998</v>
      </c>
      <c r="H603" s="49">
        <f t="shared" ref="H603:H619" si="90">+G603+F603</f>
        <v>193.32999999999998</v>
      </c>
    </row>
    <row r="604" spans="1:8" ht="12.75" customHeight="1" x14ac:dyDescent="0.2">
      <c r="A604" s="75" t="s">
        <v>158</v>
      </c>
      <c r="B604" s="75" t="s">
        <v>281</v>
      </c>
      <c r="C604" s="75" t="s">
        <v>283</v>
      </c>
      <c r="D604" s="83">
        <v>18351</v>
      </c>
      <c r="E604" s="76">
        <v>175.71799999999999</v>
      </c>
      <c r="F604" s="49">
        <f t="shared" si="88"/>
        <v>175.75</v>
      </c>
      <c r="G604" s="49">
        <f t="shared" si="89"/>
        <v>17.579999999999998</v>
      </c>
      <c r="H604" s="49">
        <f t="shared" si="90"/>
        <v>193.32999999999998</v>
      </c>
    </row>
    <row r="605" spans="1:8" ht="12.75" customHeight="1" x14ac:dyDescent="0.2">
      <c r="A605" s="75" t="s">
        <v>158</v>
      </c>
      <c r="B605" s="75" t="s">
        <v>281</v>
      </c>
      <c r="C605" s="75" t="s">
        <v>283</v>
      </c>
      <c r="D605" s="83">
        <v>18353</v>
      </c>
      <c r="E605" s="76">
        <v>351.50424000000004</v>
      </c>
      <c r="F605" s="49">
        <f t="shared" si="88"/>
        <v>351.5</v>
      </c>
      <c r="G605" s="49">
        <f t="shared" si="89"/>
        <v>35.15</v>
      </c>
      <c r="H605" s="49">
        <f t="shared" si="90"/>
        <v>386.65</v>
      </c>
    </row>
    <row r="606" spans="1:8" ht="12.75" customHeight="1" x14ac:dyDescent="0.2">
      <c r="A606" s="75" t="s">
        <v>158</v>
      </c>
      <c r="B606" s="75" t="s">
        <v>281</v>
      </c>
      <c r="C606" s="75" t="s">
        <v>283</v>
      </c>
      <c r="D606" s="83">
        <v>18354</v>
      </c>
      <c r="E606" s="76">
        <v>175.71799999999999</v>
      </c>
      <c r="F606" s="49">
        <f t="shared" si="88"/>
        <v>175.75</v>
      </c>
      <c r="G606" s="49">
        <f t="shared" si="89"/>
        <v>17.579999999999998</v>
      </c>
      <c r="H606" s="49">
        <f t="shared" si="90"/>
        <v>193.32999999999998</v>
      </c>
    </row>
    <row r="607" spans="1:8" ht="12.75" customHeight="1" x14ac:dyDescent="0.2">
      <c r="A607" s="75" t="s">
        <v>158</v>
      </c>
      <c r="B607" s="75" t="s">
        <v>281</v>
      </c>
      <c r="C607" s="75" t="s">
        <v>283</v>
      </c>
      <c r="D607" s="83">
        <v>18360</v>
      </c>
      <c r="E607" s="76">
        <v>175.71799999999999</v>
      </c>
      <c r="F607" s="49">
        <f t="shared" si="88"/>
        <v>175.75</v>
      </c>
      <c r="G607" s="49">
        <f t="shared" si="89"/>
        <v>17.579999999999998</v>
      </c>
      <c r="H607" s="49">
        <f t="shared" si="90"/>
        <v>193.32999999999998</v>
      </c>
    </row>
    <row r="608" spans="1:8" ht="12.75" customHeight="1" x14ac:dyDescent="0.2">
      <c r="A608" s="75" t="s">
        <v>158</v>
      </c>
      <c r="B608" s="75" t="s">
        <v>281</v>
      </c>
      <c r="C608" s="75" t="s">
        <v>283</v>
      </c>
      <c r="D608" s="83">
        <v>18361</v>
      </c>
      <c r="E608" s="76">
        <v>175.71799999999999</v>
      </c>
      <c r="F608" s="49">
        <f t="shared" si="88"/>
        <v>175.75</v>
      </c>
      <c r="G608" s="49">
        <f t="shared" si="89"/>
        <v>17.579999999999998</v>
      </c>
      <c r="H608" s="49">
        <f t="shared" si="90"/>
        <v>193.32999999999998</v>
      </c>
    </row>
    <row r="609" spans="1:9" ht="12.75" customHeight="1" x14ac:dyDescent="0.2">
      <c r="A609" s="75" t="s">
        <v>158</v>
      </c>
      <c r="B609" s="75" t="s">
        <v>281</v>
      </c>
      <c r="C609" s="75" t="s">
        <v>283</v>
      </c>
      <c r="D609" s="83">
        <v>18362</v>
      </c>
      <c r="E609" s="76">
        <v>347.20512000000002</v>
      </c>
      <c r="F609" s="49">
        <f t="shared" si="88"/>
        <v>347.20000000000005</v>
      </c>
      <c r="G609" s="49">
        <f t="shared" si="89"/>
        <v>34.72</v>
      </c>
      <c r="H609" s="49">
        <f t="shared" si="90"/>
        <v>381.92000000000007</v>
      </c>
    </row>
    <row r="610" spans="1:9" ht="12.75" customHeight="1" x14ac:dyDescent="0.2">
      <c r="A610" s="75" t="s">
        <v>158</v>
      </c>
      <c r="B610" s="75" t="s">
        <v>281</v>
      </c>
      <c r="C610" s="75" t="s">
        <v>283</v>
      </c>
      <c r="D610" s="83">
        <v>18365</v>
      </c>
      <c r="E610" s="76">
        <v>175.71799999999999</v>
      </c>
      <c r="F610" s="49">
        <f t="shared" si="88"/>
        <v>175.75</v>
      </c>
      <c r="G610" s="49">
        <f t="shared" si="89"/>
        <v>17.579999999999998</v>
      </c>
      <c r="H610" s="49">
        <f t="shared" si="90"/>
        <v>193.32999999999998</v>
      </c>
    </row>
    <row r="611" spans="1:9" ht="12.75" customHeight="1" x14ac:dyDescent="0.2">
      <c r="A611" s="75" t="s">
        <v>158</v>
      </c>
      <c r="B611" s="75" t="s">
        <v>281</v>
      </c>
      <c r="C611" s="75" t="s">
        <v>283</v>
      </c>
      <c r="D611" s="83">
        <v>18366</v>
      </c>
      <c r="E611" s="76">
        <v>220.14224000000002</v>
      </c>
      <c r="F611" s="49">
        <f t="shared" si="88"/>
        <v>220.15</v>
      </c>
      <c r="G611" s="49">
        <f t="shared" si="89"/>
        <v>22.02</v>
      </c>
      <c r="H611" s="49">
        <f t="shared" si="90"/>
        <v>242.17000000000002</v>
      </c>
    </row>
    <row r="612" spans="1:9" ht="12.75" customHeight="1" x14ac:dyDescent="0.2">
      <c r="A612" s="75" t="s">
        <v>158</v>
      </c>
      <c r="B612" s="75" t="s">
        <v>281</v>
      </c>
      <c r="C612" s="75" t="s">
        <v>283</v>
      </c>
      <c r="D612" s="83">
        <v>18368</v>
      </c>
      <c r="E612" s="76">
        <v>375.79768000000001</v>
      </c>
      <c r="F612" s="49">
        <f t="shared" si="88"/>
        <v>375.8</v>
      </c>
      <c r="G612" s="49">
        <f t="shared" si="89"/>
        <v>37.58</v>
      </c>
      <c r="H612" s="49">
        <f t="shared" si="90"/>
        <v>413.38</v>
      </c>
    </row>
    <row r="613" spans="1:9" ht="12.75" customHeight="1" x14ac:dyDescent="0.2">
      <c r="A613" s="75" t="s">
        <v>158</v>
      </c>
      <c r="B613" s="75" t="s">
        <v>281</v>
      </c>
      <c r="C613" s="75" t="s">
        <v>283</v>
      </c>
      <c r="D613" s="83">
        <v>18369</v>
      </c>
      <c r="E613" s="76">
        <v>63.394960000000005</v>
      </c>
      <c r="F613" s="49">
        <f t="shared" si="88"/>
        <v>63.400000000000006</v>
      </c>
      <c r="G613" s="49">
        <f t="shared" si="89"/>
        <v>6.34</v>
      </c>
      <c r="H613" s="49">
        <f t="shared" si="90"/>
        <v>69.740000000000009</v>
      </c>
    </row>
    <row r="614" spans="1:9" ht="12.75" customHeight="1" x14ac:dyDescent="0.2">
      <c r="A614" s="75" t="s">
        <v>158</v>
      </c>
      <c r="B614" s="75" t="s">
        <v>281</v>
      </c>
      <c r="C614" s="75" t="s">
        <v>283</v>
      </c>
      <c r="D614" s="83">
        <v>18370</v>
      </c>
      <c r="E614" s="76">
        <v>63.394960000000005</v>
      </c>
      <c r="F614" s="49">
        <f t="shared" si="88"/>
        <v>63.400000000000006</v>
      </c>
      <c r="G614" s="49">
        <f t="shared" si="89"/>
        <v>6.34</v>
      </c>
      <c r="H614" s="49">
        <f t="shared" si="90"/>
        <v>69.740000000000009</v>
      </c>
    </row>
    <row r="615" spans="1:9" ht="12.75" customHeight="1" x14ac:dyDescent="0.2">
      <c r="A615" s="75" t="s">
        <v>158</v>
      </c>
      <c r="B615" s="75" t="s">
        <v>281</v>
      </c>
      <c r="C615" s="75" t="s">
        <v>283</v>
      </c>
      <c r="D615" s="83">
        <v>18372</v>
      </c>
      <c r="E615" s="76">
        <v>175.71799999999999</v>
      </c>
      <c r="F615" s="49">
        <f t="shared" si="88"/>
        <v>175.75</v>
      </c>
      <c r="G615" s="49">
        <f t="shared" si="89"/>
        <v>17.579999999999998</v>
      </c>
      <c r="H615" s="49">
        <f t="shared" si="90"/>
        <v>193.32999999999998</v>
      </c>
    </row>
    <row r="616" spans="1:9" ht="12.75" customHeight="1" x14ac:dyDescent="0.2">
      <c r="A616" s="75" t="s">
        <v>158</v>
      </c>
      <c r="B616" s="75" t="s">
        <v>281</v>
      </c>
      <c r="C616" s="75" t="s">
        <v>283</v>
      </c>
      <c r="D616" s="83">
        <v>18374</v>
      </c>
      <c r="E616" s="76">
        <v>175.71799999999999</v>
      </c>
      <c r="F616" s="49">
        <f t="shared" si="88"/>
        <v>175.75</v>
      </c>
      <c r="G616" s="49">
        <f t="shared" si="89"/>
        <v>17.579999999999998</v>
      </c>
      <c r="H616" s="49">
        <f t="shared" si="90"/>
        <v>193.32999999999998</v>
      </c>
    </row>
    <row r="617" spans="1:9" ht="12.75" customHeight="1" x14ac:dyDescent="0.2">
      <c r="A617" s="75" t="s">
        <v>158</v>
      </c>
      <c r="B617" s="75" t="s">
        <v>281</v>
      </c>
      <c r="C617" s="75" t="s">
        <v>283</v>
      </c>
      <c r="D617" s="83">
        <v>18375</v>
      </c>
      <c r="E617" s="76">
        <v>323.52584000000002</v>
      </c>
      <c r="F617" s="49">
        <f t="shared" si="88"/>
        <v>323.55</v>
      </c>
      <c r="G617" s="49">
        <f t="shared" si="89"/>
        <v>32.36</v>
      </c>
      <c r="H617" s="49">
        <f t="shared" si="90"/>
        <v>355.91</v>
      </c>
    </row>
    <row r="618" spans="1:9" ht="12.75" customHeight="1" x14ac:dyDescent="0.2">
      <c r="A618" s="75" t="s">
        <v>158</v>
      </c>
      <c r="B618" s="75" t="s">
        <v>281</v>
      </c>
      <c r="C618" s="75" t="s">
        <v>283</v>
      </c>
      <c r="D618" s="91">
        <v>18377</v>
      </c>
      <c r="E618" s="76">
        <v>175.71799999999999</v>
      </c>
      <c r="F618" s="49">
        <f t="shared" si="88"/>
        <v>175.75</v>
      </c>
      <c r="G618" s="49">
        <f t="shared" si="89"/>
        <v>17.579999999999998</v>
      </c>
      <c r="H618" s="49">
        <f t="shared" si="90"/>
        <v>193.32999999999998</v>
      </c>
    </row>
    <row r="619" spans="1:9" ht="12.75" customHeight="1" x14ac:dyDescent="0.2">
      <c r="A619" s="75" t="s">
        <v>158</v>
      </c>
      <c r="B619" s="75" t="s">
        <v>281</v>
      </c>
      <c r="C619" s="75" t="s">
        <v>283</v>
      </c>
      <c r="D619" s="91">
        <v>18379</v>
      </c>
      <c r="E619" s="76">
        <v>323.52584000000002</v>
      </c>
      <c r="F619" s="49">
        <f t="shared" si="88"/>
        <v>323.55</v>
      </c>
      <c r="G619" s="49">
        <f t="shared" si="89"/>
        <v>32.36</v>
      </c>
      <c r="H619" s="49">
        <f t="shared" si="90"/>
        <v>355.91</v>
      </c>
    </row>
    <row r="620" spans="1:9" ht="12.75" customHeight="1" x14ac:dyDescent="0.2">
      <c r="A620" s="75"/>
      <c r="B620" s="75"/>
      <c r="C620" s="75"/>
      <c r="D620" s="83"/>
      <c r="E620" s="76"/>
      <c r="F620" s="49"/>
      <c r="G620" s="49"/>
      <c r="H620" s="49"/>
    </row>
    <row r="621" spans="1:9" ht="12.75" customHeight="1" x14ac:dyDescent="0.2">
      <c r="A621" s="75"/>
      <c r="B621" s="75"/>
      <c r="C621" s="75"/>
      <c r="D621" s="83"/>
      <c r="E621" s="76"/>
      <c r="F621" s="49"/>
      <c r="G621" s="49"/>
      <c r="H621" s="49"/>
    </row>
    <row r="622" spans="1:9" ht="12.75" customHeight="1" x14ac:dyDescent="0.2">
      <c r="A622" s="75" t="s">
        <v>158</v>
      </c>
      <c r="B622" s="75" t="s">
        <v>203</v>
      </c>
      <c r="C622" s="75" t="s">
        <v>205</v>
      </c>
      <c r="D622" s="83">
        <v>30001</v>
      </c>
      <c r="E622" s="76">
        <v>0</v>
      </c>
      <c r="F622" s="49">
        <f t="shared" ref="F622:F685" si="91">CEILING(TRUNC(+E622*F$2,2),0.05)</f>
        <v>0</v>
      </c>
      <c r="G622" s="49">
        <f t="shared" si="85"/>
        <v>0</v>
      </c>
      <c r="H622" s="49">
        <f t="shared" si="86"/>
        <v>0</v>
      </c>
      <c r="I622" s="56" t="s">
        <v>719</v>
      </c>
    </row>
    <row r="623" spans="1:9" ht="12.75" customHeight="1" x14ac:dyDescent="0.2">
      <c r="A623" s="75" t="s">
        <v>158</v>
      </c>
      <c r="B623" s="75" t="s">
        <v>203</v>
      </c>
      <c r="C623" s="75" t="s">
        <v>205</v>
      </c>
      <c r="D623" s="83">
        <v>30003</v>
      </c>
      <c r="E623" s="76">
        <v>53.954215000000005</v>
      </c>
      <c r="F623" s="49">
        <f t="shared" si="91"/>
        <v>53.95</v>
      </c>
      <c r="G623" s="49">
        <f t="shared" si="85"/>
        <v>5.4</v>
      </c>
      <c r="H623" s="49">
        <f t="shared" si="86"/>
        <v>59.35</v>
      </c>
    </row>
    <row r="624" spans="1:9" ht="12.75" customHeight="1" x14ac:dyDescent="0.2">
      <c r="A624" s="75" t="s">
        <v>158</v>
      </c>
      <c r="B624" s="75" t="s">
        <v>203</v>
      </c>
      <c r="C624" s="75" t="s">
        <v>205</v>
      </c>
      <c r="D624" s="83">
        <v>30006</v>
      </c>
      <c r="E624" s="76">
        <v>69.081565000000012</v>
      </c>
      <c r="F624" s="49">
        <f t="shared" si="91"/>
        <v>69.100000000000009</v>
      </c>
      <c r="G624" s="49">
        <f t="shared" si="85"/>
        <v>6.91</v>
      </c>
      <c r="H624" s="49">
        <f t="shared" si="86"/>
        <v>76.010000000000005</v>
      </c>
    </row>
    <row r="625" spans="1:8" ht="12.75" customHeight="1" x14ac:dyDescent="0.2">
      <c r="A625" s="86" t="s">
        <v>158</v>
      </c>
      <c r="B625" s="86" t="s">
        <v>203</v>
      </c>
      <c r="C625" s="86" t="s">
        <v>205</v>
      </c>
      <c r="D625" s="87">
        <v>30010</v>
      </c>
      <c r="E625" s="76">
        <v>109.85337500000001</v>
      </c>
      <c r="F625" s="49">
        <f t="shared" si="91"/>
        <v>109.85000000000001</v>
      </c>
      <c r="G625" s="49">
        <f t="shared" si="85"/>
        <v>10.99</v>
      </c>
      <c r="H625" s="49">
        <f t="shared" si="86"/>
        <v>120.84</v>
      </c>
    </row>
    <row r="626" spans="1:8" ht="12.75" customHeight="1" x14ac:dyDescent="0.2">
      <c r="A626" s="75" t="s">
        <v>158</v>
      </c>
      <c r="B626" s="92" t="s">
        <v>203</v>
      </c>
      <c r="C626" s="86" t="s">
        <v>205</v>
      </c>
      <c r="D626" s="87">
        <v>30014</v>
      </c>
      <c r="E626" s="76">
        <v>230.87217500000003</v>
      </c>
      <c r="F626" s="49">
        <f t="shared" si="91"/>
        <v>230.9</v>
      </c>
      <c r="G626" s="49">
        <f t="shared" si="85"/>
        <v>23.09</v>
      </c>
      <c r="H626" s="49">
        <f t="shared" si="86"/>
        <v>253.99</v>
      </c>
    </row>
    <row r="627" spans="1:8" ht="12.75" customHeight="1" x14ac:dyDescent="0.2">
      <c r="A627" s="75" t="s">
        <v>158</v>
      </c>
      <c r="B627" s="86" t="s">
        <v>203</v>
      </c>
      <c r="C627" s="86" t="s">
        <v>205</v>
      </c>
      <c r="D627" s="87">
        <v>30017</v>
      </c>
      <c r="E627" s="76">
        <v>484.36333999999999</v>
      </c>
      <c r="F627" s="49">
        <f t="shared" si="91"/>
        <v>484.40000000000003</v>
      </c>
      <c r="G627" s="49">
        <f t="shared" si="85"/>
        <v>48.44</v>
      </c>
      <c r="H627" s="49">
        <f t="shared" si="86"/>
        <v>532.84</v>
      </c>
    </row>
    <row r="628" spans="1:8" ht="12.75" customHeight="1" x14ac:dyDescent="0.2">
      <c r="A628" s="75" t="s">
        <v>158</v>
      </c>
      <c r="B628" s="86" t="s">
        <v>203</v>
      </c>
      <c r="C628" s="86" t="s">
        <v>205</v>
      </c>
      <c r="D628" s="87">
        <v>30020</v>
      </c>
      <c r="E628" s="76">
        <v>943.44239500000015</v>
      </c>
      <c r="F628" s="49">
        <f t="shared" si="91"/>
        <v>943.45</v>
      </c>
      <c r="G628" s="49">
        <f t="shared" si="85"/>
        <v>94.35</v>
      </c>
      <c r="H628" s="49">
        <f t="shared" si="86"/>
        <v>1037.8</v>
      </c>
    </row>
    <row r="629" spans="1:8" ht="12.75" customHeight="1" x14ac:dyDescent="0.2">
      <c r="A629" s="86" t="s">
        <v>158</v>
      </c>
      <c r="B629" s="86" t="s">
        <v>203</v>
      </c>
      <c r="C629" s="86" t="s">
        <v>205</v>
      </c>
      <c r="D629" s="87">
        <v>30023</v>
      </c>
      <c r="E629" s="76">
        <v>484.36333999999999</v>
      </c>
      <c r="F629" s="49">
        <f t="shared" si="91"/>
        <v>484.40000000000003</v>
      </c>
      <c r="G629" s="49">
        <f t="shared" si="85"/>
        <v>48.44</v>
      </c>
      <c r="H629" s="49">
        <f t="shared" si="86"/>
        <v>532.84</v>
      </c>
    </row>
    <row r="630" spans="1:8" ht="12.75" customHeight="1" x14ac:dyDescent="0.2">
      <c r="A630" s="75" t="s">
        <v>158</v>
      </c>
      <c r="B630" s="75" t="s">
        <v>203</v>
      </c>
      <c r="C630" s="75" t="s">
        <v>205</v>
      </c>
      <c r="D630" s="83">
        <v>30024</v>
      </c>
      <c r="E630" s="76">
        <v>484.36333999999999</v>
      </c>
      <c r="F630" s="49">
        <f t="shared" si="91"/>
        <v>484.40000000000003</v>
      </c>
      <c r="G630" s="49">
        <f t="shared" si="85"/>
        <v>48.44</v>
      </c>
      <c r="H630" s="49">
        <f t="shared" si="86"/>
        <v>532.84</v>
      </c>
    </row>
    <row r="631" spans="1:8" ht="12.75" customHeight="1" x14ac:dyDescent="0.2">
      <c r="A631" s="75" t="s">
        <v>158</v>
      </c>
      <c r="B631" s="75" t="s">
        <v>203</v>
      </c>
      <c r="C631" s="75" t="s">
        <v>205</v>
      </c>
      <c r="D631" s="83">
        <v>30026</v>
      </c>
      <c r="E631" s="76">
        <v>77.581695000000011</v>
      </c>
      <c r="F631" s="49">
        <f t="shared" si="91"/>
        <v>77.600000000000009</v>
      </c>
      <c r="G631" s="49">
        <f t="shared" si="85"/>
        <v>7.76</v>
      </c>
      <c r="H631" s="49">
        <f t="shared" si="86"/>
        <v>85.360000000000014</v>
      </c>
    </row>
    <row r="632" spans="1:8" ht="12.75" customHeight="1" x14ac:dyDescent="0.2">
      <c r="A632" s="75" t="s">
        <v>158</v>
      </c>
      <c r="B632" s="75" t="s">
        <v>203</v>
      </c>
      <c r="C632" s="75" t="s">
        <v>205</v>
      </c>
      <c r="D632" s="83">
        <v>30029</v>
      </c>
      <c r="E632" s="76">
        <v>133.69696000000002</v>
      </c>
      <c r="F632" s="49">
        <f t="shared" si="91"/>
        <v>133.70000000000002</v>
      </c>
      <c r="G632" s="49">
        <f t="shared" si="85"/>
        <v>13.37</v>
      </c>
      <c r="H632" s="49">
        <f t="shared" si="86"/>
        <v>147.07000000000002</v>
      </c>
    </row>
    <row r="633" spans="1:8" ht="12.75" customHeight="1" x14ac:dyDescent="0.2">
      <c r="A633" s="75" t="s">
        <v>158</v>
      </c>
      <c r="B633" s="75" t="s">
        <v>203</v>
      </c>
      <c r="C633" s="75" t="s">
        <v>205</v>
      </c>
      <c r="D633" s="83">
        <v>30032</v>
      </c>
      <c r="E633" s="76">
        <v>122.53153500000001</v>
      </c>
      <c r="F633" s="49">
        <f t="shared" si="91"/>
        <v>122.55000000000001</v>
      </c>
      <c r="G633" s="49">
        <f t="shared" si="85"/>
        <v>12.26</v>
      </c>
      <c r="H633" s="49">
        <f t="shared" si="86"/>
        <v>134.81</v>
      </c>
    </row>
    <row r="634" spans="1:8" ht="12.75" customHeight="1" x14ac:dyDescent="0.2">
      <c r="A634" s="75" t="s">
        <v>158</v>
      </c>
      <c r="B634" s="75" t="s">
        <v>203</v>
      </c>
      <c r="C634" s="75" t="s">
        <v>205</v>
      </c>
      <c r="D634" s="83">
        <v>30035</v>
      </c>
      <c r="E634" s="76">
        <v>174.68487500000001</v>
      </c>
      <c r="F634" s="49">
        <f t="shared" si="91"/>
        <v>174.70000000000002</v>
      </c>
      <c r="G634" s="49">
        <f t="shared" si="85"/>
        <v>17.47</v>
      </c>
      <c r="H634" s="49">
        <f t="shared" si="86"/>
        <v>192.17000000000002</v>
      </c>
    </row>
    <row r="635" spans="1:8" ht="12.75" customHeight="1" x14ac:dyDescent="0.2">
      <c r="A635" s="75" t="s">
        <v>158</v>
      </c>
      <c r="B635" s="75" t="s">
        <v>203</v>
      </c>
      <c r="C635" s="75" t="s">
        <v>205</v>
      </c>
      <c r="D635" s="83">
        <v>30038</v>
      </c>
      <c r="E635" s="76">
        <v>133.69696000000002</v>
      </c>
      <c r="F635" s="49">
        <f t="shared" si="91"/>
        <v>133.70000000000002</v>
      </c>
      <c r="G635" s="49">
        <f t="shared" si="85"/>
        <v>13.37</v>
      </c>
      <c r="H635" s="49">
        <f t="shared" si="86"/>
        <v>147.07000000000002</v>
      </c>
    </row>
    <row r="636" spans="1:8" ht="12.75" customHeight="1" x14ac:dyDescent="0.2">
      <c r="A636" s="75" t="s">
        <v>158</v>
      </c>
      <c r="B636" s="75" t="s">
        <v>203</v>
      </c>
      <c r="C636" s="75" t="s">
        <v>205</v>
      </c>
      <c r="D636" s="83">
        <v>30042</v>
      </c>
      <c r="E636" s="76">
        <v>275.74998000000005</v>
      </c>
      <c r="F636" s="49">
        <f t="shared" si="91"/>
        <v>275.75</v>
      </c>
      <c r="G636" s="49">
        <f t="shared" si="85"/>
        <v>27.58</v>
      </c>
      <c r="H636" s="49">
        <f t="shared" si="86"/>
        <v>303.33</v>
      </c>
    </row>
    <row r="637" spans="1:8" ht="12.75" customHeight="1" x14ac:dyDescent="0.2">
      <c r="A637" s="75" t="s">
        <v>158</v>
      </c>
      <c r="B637" s="75" t="s">
        <v>203</v>
      </c>
      <c r="C637" s="75" t="s">
        <v>205</v>
      </c>
      <c r="D637" s="83">
        <v>30045</v>
      </c>
      <c r="E637" s="76">
        <v>174.68487500000001</v>
      </c>
      <c r="F637" s="49">
        <f t="shared" si="91"/>
        <v>174.70000000000002</v>
      </c>
      <c r="G637" s="49">
        <f t="shared" si="85"/>
        <v>17.47</v>
      </c>
      <c r="H637" s="49">
        <f t="shared" si="86"/>
        <v>192.17000000000002</v>
      </c>
    </row>
    <row r="638" spans="1:8" ht="12.75" customHeight="1" x14ac:dyDescent="0.2">
      <c r="A638" s="75" t="s">
        <v>158</v>
      </c>
      <c r="B638" s="75" t="s">
        <v>203</v>
      </c>
      <c r="C638" s="75" t="s">
        <v>205</v>
      </c>
      <c r="D638" s="83">
        <v>30049</v>
      </c>
      <c r="E638" s="76">
        <v>275.74998000000005</v>
      </c>
      <c r="F638" s="49">
        <f t="shared" si="91"/>
        <v>275.75</v>
      </c>
      <c r="G638" s="49">
        <f t="shared" si="85"/>
        <v>27.58</v>
      </c>
      <c r="H638" s="49">
        <f t="shared" si="86"/>
        <v>303.33</v>
      </c>
    </row>
    <row r="639" spans="1:8" ht="12.75" customHeight="1" x14ac:dyDescent="0.2">
      <c r="A639" s="75" t="s">
        <v>158</v>
      </c>
      <c r="B639" s="75" t="s">
        <v>203</v>
      </c>
      <c r="C639" s="75" t="s">
        <v>205</v>
      </c>
      <c r="D639" s="83">
        <v>30052</v>
      </c>
      <c r="E639" s="76">
        <v>377.31932999999998</v>
      </c>
      <c r="F639" s="49">
        <f t="shared" si="91"/>
        <v>377.35</v>
      </c>
      <c r="G639" s="49">
        <f t="shared" si="85"/>
        <v>37.74</v>
      </c>
      <c r="H639" s="49">
        <f t="shared" si="86"/>
        <v>415.09000000000003</v>
      </c>
    </row>
    <row r="640" spans="1:8" ht="12.75" customHeight="1" x14ac:dyDescent="0.2">
      <c r="A640" s="75" t="s">
        <v>158</v>
      </c>
      <c r="B640" s="75" t="s">
        <v>203</v>
      </c>
      <c r="C640" s="75" t="s">
        <v>205</v>
      </c>
      <c r="D640" s="83">
        <v>30055</v>
      </c>
      <c r="E640" s="76">
        <v>109.85337500000001</v>
      </c>
      <c r="F640" s="49">
        <f t="shared" si="91"/>
        <v>109.85000000000001</v>
      </c>
      <c r="G640" s="49">
        <f t="shared" si="85"/>
        <v>10.99</v>
      </c>
      <c r="H640" s="49">
        <f t="shared" si="86"/>
        <v>120.84</v>
      </c>
    </row>
    <row r="641" spans="1:8" ht="12.75" customHeight="1" x14ac:dyDescent="0.2">
      <c r="A641" s="75" t="s">
        <v>158</v>
      </c>
      <c r="B641" s="75" t="s">
        <v>203</v>
      </c>
      <c r="C641" s="75" t="s">
        <v>205</v>
      </c>
      <c r="D641" s="83">
        <v>30058</v>
      </c>
      <c r="E641" s="76">
        <v>214.448195</v>
      </c>
      <c r="F641" s="49">
        <f t="shared" si="91"/>
        <v>214.45000000000002</v>
      </c>
      <c r="G641" s="49">
        <f t="shared" si="85"/>
        <v>21.45</v>
      </c>
      <c r="H641" s="49">
        <f t="shared" si="86"/>
        <v>235.9</v>
      </c>
    </row>
    <row r="642" spans="1:8" ht="12.75" customHeight="1" x14ac:dyDescent="0.2">
      <c r="A642" s="75" t="s">
        <v>158</v>
      </c>
      <c r="B642" s="75" t="s">
        <v>203</v>
      </c>
      <c r="C642" s="75" t="s">
        <v>205</v>
      </c>
      <c r="D642" s="83">
        <v>30061</v>
      </c>
      <c r="E642" s="76">
        <v>34.936975000000004</v>
      </c>
      <c r="F642" s="49">
        <f t="shared" si="91"/>
        <v>34.950000000000003</v>
      </c>
      <c r="G642" s="49">
        <f t="shared" si="85"/>
        <v>3.5</v>
      </c>
      <c r="H642" s="49">
        <f t="shared" si="86"/>
        <v>38.450000000000003</v>
      </c>
    </row>
    <row r="643" spans="1:8" ht="12.75" customHeight="1" x14ac:dyDescent="0.2">
      <c r="A643" s="75" t="s">
        <v>158</v>
      </c>
      <c r="B643" s="75" t="s">
        <v>203</v>
      </c>
      <c r="C643" s="75" t="s">
        <v>205</v>
      </c>
      <c r="D643" s="83">
        <v>30062</v>
      </c>
      <c r="E643" s="76">
        <v>90.259855000000002</v>
      </c>
      <c r="F643" s="49">
        <f t="shared" si="91"/>
        <v>90.25</v>
      </c>
      <c r="G643" s="49">
        <f t="shared" si="85"/>
        <v>9.0299999999999994</v>
      </c>
      <c r="H643" s="49">
        <f t="shared" si="86"/>
        <v>99.28</v>
      </c>
    </row>
    <row r="644" spans="1:8" ht="12.75" customHeight="1" x14ac:dyDescent="0.2">
      <c r="A644" s="75" t="s">
        <v>158</v>
      </c>
      <c r="B644" s="75" t="s">
        <v>203</v>
      </c>
      <c r="C644" s="75" t="s">
        <v>205</v>
      </c>
      <c r="D644" s="83">
        <v>30064</v>
      </c>
      <c r="E644" s="76">
        <v>163.23131000000001</v>
      </c>
      <c r="F644" s="49">
        <f t="shared" si="91"/>
        <v>163.25</v>
      </c>
      <c r="G644" s="49">
        <f t="shared" si="85"/>
        <v>16.329999999999998</v>
      </c>
      <c r="H644" s="49">
        <f t="shared" si="86"/>
        <v>179.57999999999998</v>
      </c>
    </row>
    <row r="645" spans="1:8" ht="12.75" customHeight="1" x14ac:dyDescent="0.2">
      <c r="A645" s="75" t="s">
        <v>158</v>
      </c>
      <c r="B645" s="75" t="s">
        <v>203</v>
      </c>
      <c r="C645" s="75" t="s">
        <v>205</v>
      </c>
      <c r="D645" s="83">
        <v>30068</v>
      </c>
      <c r="E645" s="76">
        <v>411.247815</v>
      </c>
      <c r="F645" s="49">
        <f t="shared" si="91"/>
        <v>411.25</v>
      </c>
      <c r="G645" s="49">
        <f t="shared" si="85"/>
        <v>41.13</v>
      </c>
      <c r="H645" s="49">
        <f t="shared" si="86"/>
        <v>452.38</v>
      </c>
    </row>
    <row r="646" spans="1:8" ht="12.75" customHeight="1" x14ac:dyDescent="0.2">
      <c r="A646" s="75" t="s">
        <v>158</v>
      </c>
      <c r="B646" s="75" t="s">
        <v>203</v>
      </c>
      <c r="C646" s="75" t="s">
        <v>205</v>
      </c>
      <c r="D646" s="83">
        <v>30071</v>
      </c>
      <c r="E646" s="76">
        <v>77.581695000000011</v>
      </c>
      <c r="F646" s="49">
        <f t="shared" si="91"/>
        <v>77.600000000000009</v>
      </c>
      <c r="G646" s="49">
        <f t="shared" si="85"/>
        <v>7.76</v>
      </c>
      <c r="H646" s="49">
        <f t="shared" si="86"/>
        <v>85.360000000000014</v>
      </c>
    </row>
    <row r="647" spans="1:8" ht="12.75" customHeight="1" x14ac:dyDescent="0.2">
      <c r="A647" s="86" t="s">
        <v>158</v>
      </c>
      <c r="B647" s="86" t="s">
        <v>203</v>
      </c>
      <c r="C647" s="86" t="s">
        <v>205</v>
      </c>
      <c r="D647" s="87">
        <v>30072</v>
      </c>
      <c r="E647" s="76">
        <v>77.581695000000011</v>
      </c>
      <c r="F647" s="49">
        <f t="shared" si="91"/>
        <v>77.600000000000009</v>
      </c>
      <c r="G647" s="49">
        <f t="shared" si="85"/>
        <v>7.76</v>
      </c>
      <c r="H647" s="49">
        <f t="shared" si="86"/>
        <v>85.360000000000014</v>
      </c>
    </row>
    <row r="648" spans="1:8" ht="12.75" customHeight="1" x14ac:dyDescent="0.2">
      <c r="A648" s="86" t="s">
        <v>158</v>
      </c>
      <c r="B648" s="86" t="s">
        <v>203</v>
      </c>
      <c r="C648" s="86" t="s">
        <v>205</v>
      </c>
      <c r="D648" s="87">
        <v>30075</v>
      </c>
      <c r="E648" s="76">
        <v>222.51611499999999</v>
      </c>
      <c r="F648" s="49">
        <f t="shared" si="91"/>
        <v>222.55</v>
      </c>
      <c r="G648" s="49">
        <f t="shared" si="85"/>
        <v>22.26</v>
      </c>
      <c r="H648" s="49">
        <f t="shared" si="86"/>
        <v>244.81</v>
      </c>
    </row>
    <row r="649" spans="1:8" ht="12.75" customHeight="1" x14ac:dyDescent="0.2">
      <c r="A649" s="86" t="s">
        <v>158</v>
      </c>
      <c r="B649" s="86" t="s">
        <v>203</v>
      </c>
      <c r="C649" s="86" t="s">
        <v>205</v>
      </c>
      <c r="D649" s="87">
        <v>30078</v>
      </c>
      <c r="E649" s="76">
        <v>72.035000000000011</v>
      </c>
      <c r="F649" s="49">
        <f t="shared" si="91"/>
        <v>72.05</v>
      </c>
      <c r="G649" s="49">
        <f t="shared" si="85"/>
        <v>7.21</v>
      </c>
      <c r="H649" s="49">
        <f t="shared" si="86"/>
        <v>79.259999999999991</v>
      </c>
    </row>
    <row r="650" spans="1:8" ht="12.75" customHeight="1" x14ac:dyDescent="0.2">
      <c r="A650" s="75" t="s">
        <v>158</v>
      </c>
      <c r="B650" s="75" t="s">
        <v>203</v>
      </c>
      <c r="C650" s="75" t="s">
        <v>205</v>
      </c>
      <c r="D650" s="83">
        <v>30081</v>
      </c>
      <c r="E650" s="76">
        <v>163.23131000000001</v>
      </c>
      <c r="F650" s="49">
        <f t="shared" si="91"/>
        <v>163.25</v>
      </c>
      <c r="G650" s="49">
        <f t="shared" si="85"/>
        <v>16.329999999999998</v>
      </c>
      <c r="H650" s="49">
        <f t="shared" si="86"/>
        <v>179.57999999999998</v>
      </c>
    </row>
    <row r="651" spans="1:8" ht="12.75" customHeight="1" x14ac:dyDescent="0.2">
      <c r="A651" s="75" t="s">
        <v>158</v>
      </c>
      <c r="B651" s="75" t="s">
        <v>203</v>
      </c>
      <c r="C651" s="75" t="s">
        <v>205</v>
      </c>
      <c r="D651" s="83">
        <v>30084</v>
      </c>
      <c r="E651" s="76">
        <v>87.378455000000002</v>
      </c>
      <c r="F651" s="49">
        <f t="shared" si="91"/>
        <v>87.4</v>
      </c>
      <c r="G651" s="49">
        <f t="shared" si="85"/>
        <v>8.74</v>
      </c>
      <c r="H651" s="49">
        <f t="shared" si="86"/>
        <v>96.14</v>
      </c>
    </row>
    <row r="652" spans="1:8" ht="12.75" customHeight="1" x14ac:dyDescent="0.2">
      <c r="A652" s="75" t="s">
        <v>158</v>
      </c>
      <c r="B652" s="75" t="s">
        <v>203</v>
      </c>
      <c r="C652" s="75" t="s">
        <v>205</v>
      </c>
      <c r="D652" s="83">
        <v>30087</v>
      </c>
      <c r="E652" s="76">
        <v>43.725245000000008</v>
      </c>
      <c r="F652" s="49">
        <f t="shared" si="91"/>
        <v>43.75</v>
      </c>
      <c r="G652" s="49">
        <f t="shared" si="85"/>
        <v>4.38</v>
      </c>
      <c r="H652" s="49">
        <f t="shared" si="86"/>
        <v>48.13</v>
      </c>
    </row>
    <row r="653" spans="1:8" ht="12.75" customHeight="1" x14ac:dyDescent="0.2">
      <c r="A653" s="75" t="s">
        <v>158</v>
      </c>
      <c r="B653" s="75" t="s">
        <v>203</v>
      </c>
      <c r="C653" s="75" t="s">
        <v>205</v>
      </c>
      <c r="D653" s="83">
        <v>30090</v>
      </c>
      <c r="E653" s="76">
        <v>190.96478500000003</v>
      </c>
      <c r="F653" s="49">
        <f t="shared" si="91"/>
        <v>191</v>
      </c>
      <c r="G653" s="49">
        <f t="shared" si="85"/>
        <v>19.100000000000001</v>
      </c>
      <c r="H653" s="49">
        <f t="shared" si="86"/>
        <v>210.1</v>
      </c>
    </row>
    <row r="654" spans="1:8" ht="12.75" customHeight="1" x14ac:dyDescent="0.2">
      <c r="A654" s="75" t="s">
        <v>158</v>
      </c>
      <c r="B654" s="75" t="s">
        <v>203</v>
      </c>
      <c r="C654" s="75" t="s">
        <v>205</v>
      </c>
      <c r="D654" s="83">
        <v>30093</v>
      </c>
      <c r="E654" s="76">
        <v>254.85983000000002</v>
      </c>
      <c r="F654" s="49">
        <f t="shared" si="91"/>
        <v>254.85000000000002</v>
      </c>
      <c r="G654" s="49">
        <f t="shared" si="85"/>
        <v>25.49</v>
      </c>
      <c r="H654" s="49">
        <f t="shared" si="86"/>
        <v>280.34000000000003</v>
      </c>
    </row>
    <row r="655" spans="1:8" ht="12.75" customHeight="1" x14ac:dyDescent="0.2">
      <c r="A655" s="75" t="s">
        <v>158</v>
      </c>
      <c r="B655" s="75" t="s">
        <v>203</v>
      </c>
      <c r="C655" s="75" t="s">
        <v>205</v>
      </c>
      <c r="D655" s="83">
        <v>30094</v>
      </c>
      <c r="E655" s="76">
        <v>281.44074499999999</v>
      </c>
      <c r="F655" s="49">
        <f t="shared" si="91"/>
        <v>281.45</v>
      </c>
      <c r="G655" s="49">
        <f t="shared" si="85"/>
        <v>28.15</v>
      </c>
      <c r="H655" s="49">
        <f t="shared" si="86"/>
        <v>309.59999999999997</v>
      </c>
    </row>
    <row r="656" spans="1:8" ht="12.75" customHeight="1" x14ac:dyDescent="0.2">
      <c r="A656" s="75" t="s">
        <v>158</v>
      </c>
      <c r="B656" s="75" t="s">
        <v>203</v>
      </c>
      <c r="C656" s="75" t="s">
        <v>205</v>
      </c>
      <c r="D656" s="83">
        <v>30096</v>
      </c>
      <c r="E656" s="76">
        <v>273.22875500000004</v>
      </c>
      <c r="F656" s="49">
        <f t="shared" si="91"/>
        <v>273.25</v>
      </c>
      <c r="G656" s="49">
        <f t="shared" si="85"/>
        <v>27.33</v>
      </c>
      <c r="H656" s="49">
        <f t="shared" si="86"/>
        <v>300.58</v>
      </c>
    </row>
    <row r="657" spans="1:8" ht="12.75" customHeight="1" x14ac:dyDescent="0.2">
      <c r="A657" s="75" t="s">
        <v>158</v>
      </c>
      <c r="B657" s="75" t="s">
        <v>203</v>
      </c>
      <c r="C657" s="75" t="s">
        <v>205</v>
      </c>
      <c r="D657" s="83">
        <v>30097</v>
      </c>
      <c r="E657" s="76">
        <v>144.35814000000002</v>
      </c>
      <c r="F657" s="49">
        <f t="shared" si="91"/>
        <v>144.35</v>
      </c>
      <c r="G657" s="49">
        <f t="shared" si="85"/>
        <v>14.44</v>
      </c>
      <c r="H657" s="49">
        <f t="shared" si="86"/>
        <v>158.79</v>
      </c>
    </row>
    <row r="658" spans="1:8" ht="12.75" customHeight="1" x14ac:dyDescent="0.2">
      <c r="A658" s="75" t="s">
        <v>158</v>
      </c>
      <c r="B658" s="75" t="s">
        <v>203</v>
      </c>
      <c r="C658" s="75" t="s">
        <v>205</v>
      </c>
      <c r="D658" s="83">
        <v>30099</v>
      </c>
      <c r="E658" s="76">
        <v>133.69696000000002</v>
      </c>
      <c r="F658" s="49">
        <f t="shared" si="91"/>
        <v>133.70000000000002</v>
      </c>
      <c r="G658" s="49">
        <f t="shared" si="85"/>
        <v>13.37</v>
      </c>
      <c r="H658" s="49">
        <f t="shared" si="86"/>
        <v>147.07000000000002</v>
      </c>
    </row>
    <row r="659" spans="1:8" ht="12.75" customHeight="1" x14ac:dyDescent="0.2">
      <c r="A659" s="75" t="s">
        <v>158</v>
      </c>
      <c r="B659" s="75" t="s">
        <v>203</v>
      </c>
      <c r="C659" s="75" t="s">
        <v>205</v>
      </c>
      <c r="D659" s="83">
        <v>30103</v>
      </c>
      <c r="E659" s="76">
        <v>273.22875500000004</v>
      </c>
      <c r="F659" s="49">
        <f t="shared" si="91"/>
        <v>273.25</v>
      </c>
      <c r="G659" s="49">
        <f t="shared" si="85"/>
        <v>27.33</v>
      </c>
      <c r="H659" s="49">
        <f t="shared" si="86"/>
        <v>300.58</v>
      </c>
    </row>
    <row r="660" spans="1:8" ht="12.75" customHeight="1" x14ac:dyDescent="0.2">
      <c r="A660" s="75" t="s">
        <v>158</v>
      </c>
      <c r="B660" s="75" t="s">
        <v>203</v>
      </c>
      <c r="C660" s="75" t="s">
        <v>205</v>
      </c>
      <c r="D660" s="83">
        <v>30104</v>
      </c>
      <c r="E660" s="76">
        <v>188.58763000000002</v>
      </c>
      <c r="F660" s="49">
        <f t="shared" si="91"/>
        <v>188.60000000000002</v>
      </c>
      <c r="G660" s="49">
        <f t="shared" si="85"/>
        <v>18.86</v>
      </c>
      <c r="H660" s="49">
        <f t="shared" si="86"/>
        <v>207.46000000000004</v>
      </c>
    </row>
    <row r="661" spans="1:8" ht="12.75" customHeight="1" x14ac:dyDescent="0.2">
      <c r="A661" s="75" t="s">
        <v>158</v>
      </c>
      <c r="B661" s="75" t="s">
        <v>203</v>
      </c>
      <c r="C661" s="75" t="s">
        <v>205</v>
      </c>
      <c r="D661" s="83">
        <v>30105</v>
      </c>
      <c r="E661" s="76">
        <v>245.06307000000001</v>
      </c>
      <c r="F661" s="49">
        <f t="shared" si="91"/>
        <v>245.10000000000002</v>
      </c>
      <c r="G661" s="49">
        <f t="shared" si="85"/>
        <v>24.51</v>
      </c>
      <c r="H661" s="49">
        <f t="shared" si="86"/>
        <v>269.61</v>
      </c>
    </row>
    <row r="662" spans="1:8" ht="12.75" customHeight="1" x14ac:dyDescent="0.2">
      <c r="A662" s="75" t="s">
        <v>158</v>
      </c>
      <c r="B662" s="75" t="s">
        <v>203</v>
      </c>
      <c r="C662" s="75" t="s">
        <v>205</v>
      </c>
      <c r="D662" s="83">
        <v>30107</v>
      </c>
      <c r="E662" s="76">
        <v>326.75076000000001</v>
      </c>
      <c r="F662" s="49">
        <f t="shared" si="91"/>
        <v>326.75</v>
      </c>
      <c r="G662" s="49">
        <f t="shared" si="85"/>
        <v>32.68</v>
      </c>
      <c r="H662" s="49">
        <f t="shared" si="86"/>
        <v>359.43</v>
      </c>
    </row>
    <row r="663" spans="1:8" ht="12.75" customHeight="1" x14ac:dyDescent="0.2">
      <c r="A663" s="75" t="s">
        <v>158</v>
      </c>
      <c r="B663" s="75" t="s">
        <v>203</v>
      </c>
      <c r="C663" s="75" t="s">
        <v>205</v>
      </c>
      <c r="D663" s="83">
        <v>30111</v>
      </c>
      <c r="E663" s="76">
        <v>551.93217000000004</v>
      </c>
      <c r="F663" s="49">
        <f t="shared" si="91"/>
        <v>551.95000000000005</v>
      </c>
      <c r="G663" s="49">
        <f t="shared" ref="G663:G726" si="92">ROUND((+F663*0.1),2)</f>
        <v>55.2</v>
      </c>
      <c r="H663" s="49">
        <f t="shared" ref="H663:H726" si="93">+G663+F663</f>
        <v>607.15000000000009</v>
      </c>
    </row>
    <row r="664" spans="1:8" ht="12.75" customHeight="1" x14ac:dyDescent="0.2">
      <c r="A664" s="75" t="s">
        <v>158</v>
      </c>
      <c r="B664" s="75" t="s">
        <v>203</v>
      </c>
      <c r="C664" s="75" t="s">
        <v>205</v>
      </c>
      <c r="D664" s="83">
        <v>30114</v>
      </c>
      <c r="E664" s="76">
        <v>551.93217000000004</v>
      </c>
      <c r="F664" s="49">
        <f t="shared" si="91"/>
        <v>551.95000000000005</v>
      </c>
      <c r="G664" s="49">
        <f t="shared" si="92"/>
        <v>55.2</v>
      </c>
      <c r="H664" s="49">
        <f t="shared" si="93"/>
        <v>607.15000000000009</v>
      </c>
    </row>
    <row r="665" spans="1:8" ht="12.75" customHeight="1" x14ac:dyDescent="0.2">
      <c r="A665" s="75" t="s">
        <v>158</v>
      </c>
      <c r="B665" s="75" t="s">
        <v>203</v>
      </c>
      <c r="C665" s="75" t="s">
        <v>205</v>
      </c>
      <c r="D665" s="83">
        <v>30165</v>
      </c>
      <c r="E665" s="76">
        <v>675.83237000000008</v>
      </c>
      <c r="F665" s="49">
        <f t="shared" si="91"/>
        <v>675.85</v>
      </c>
      <c r="G665" s="49">
        <f t="shared" si="92"/>
        <v>67.59</v>
      </c>
      <c r="H665" s="49">
        <f t="shared" si="93"/>
        <v>743.44</v>
      </c>
    </row>
    <row r="666" spans="1:8" ht="12.75" customHeight="1" x14ac:dyDescent="0.2">
      <c r="A666" s="75" t="s">
        <v>158</v>
      </c>
      <c r="B666" s="75" t="s">
        <v>203</v>
      </c>
      <c r="C666" s="75" t="s">
        <v>205</v>
      </c>
      <c r="D666" s="83">
        <v>30168</v>
      </c>
      <c r="E666" s="76">
        <v>675.83237000000008</v>
      </c>
      <c r="F666" s="49">
        <f t="shared" si="91"/>
        <v>675.85</v>
      </c>
      <c r="G666" s="49">
        <f t="shared" si="92"/>
        <v>67.59</v>
      </c>
      <c r="H666" s="49">
        <f t="shared" si="93"/>
        <v>743.44</v>
      </c>
    </row>
    <row r="667" spans="1:8" ht="12.75" customHeight="1" x14ac:dyDescent="0.2">
      <c r="A667" s="75" t="s">
        <v>158</v>
      </c>
      <c r="B667" s="75" t="s">
        <v>203</v>
      </c>
      <c r="C667" s="75" t="s">
        <v>205</v>
      </c>
      <c r="D667" s="83">
        <v>30171</v>
      </c>
      <c r="E667" s="76">
        <v>1027.7233450000001</v>
      </c>
      <c r="F667" s="49">
        <f t="shared" si="91"/>
        <v>1027.75</v>
      </c>
      <c r="G667" s="49">
        <f t="shared" si="92"/>
        <v>102.78</v>
      </c>
      <c r="H667" s="49">
        <f t="shared" si="93"/>
        <v>1130.53</v>
      </c>
    </row>
    <row r="668" spans="1:8" ht="12.75" customHeight="1" x14ac:dyDescent="0.2">
      <c r="A668" s="75" t="s">
        <v>158</v>
      </c>
      <c r="B668" s="75" t="s">
        <v>203</v>
      </c>
      <c r="C668" s="75" t="s">
        <v>205</v>
      </c>
      <c r="D668" s="83">
        <v>30172</v>
      </c>
      <c r="E668" s="76">
        <v>1027.7233450000001</v>
      </c>
      <c r="F668" s="49">
        <f t="shared" si="91"/>
        <v>1027.75</v>
      </c>
      <c r="G668" s="49">
        <f t="shared" si="92"/>
        <v>102.78</v>
      </c>
      <c r="H668" s="49">
        <f t="shared" si="93"/>
        <v>1130.53</v>
      </c>
    </row>
    <row r="669" spans="1:8" ht="12.75" customHeight="1" x14ac:dyDescent="0.2">
      <c r="A669" s="75" t="s">
        <v>158</v>
      </c>
      <c r="B669" s="75" t="s">
        <v>203</v>
      </c>
      <c r="C669" s="75" t="s">
        <v>205</v>
      </c>
      <c r="D669" s="83">
        <v>30176</v>
      </c>
      <c r="E669" s="76">
        <v>1464.3995150000001</v>
      </c>
      <c r="F669" s="49">
        <f t="shared" si="91"/>
        <v>1464.4</v>
      </c>
      <c r="G669" s="49">
        <f t="shared" si="92"/>
        <v>146.44</v>
      </c>
      <c r="H669" s="49">
        <f t="shared" si="93"/>
        <v>1610.8400000000001</v>
      </c>
    </row>
    <row r="670" spans="1:8" ht="12.75" customHeight="1" x14ac:dyDescent="0.2">
      <c r="A670" s="75" t="s">
        <v>158</v>
      </c>
      <c r="B670" s="75" t="s">
        <v>203</v>
      </c>
      <c r="C670" s="75" t="s">
        <v>205</v>
      </c>
      <c r="D670" s="83">
        <v>30177</v>
      </c>
      <c r="E670" s="76">
        <v>1464.3995150000001</v>
      </c>
      <c r="F670" s="49">
        <f t="shared" si="91"/>
        <v>1464.4</v>
      </c>
      <c r="G670" s="49">
        <f t="shared" si="92"/>
        <v>146.44</v>
      </c>
      <c r="H670" s="49">
        <f t="shared" si="93"/>
        <v>1610.8400000000001</v>
      </c>
    </row>
    <row r="671" spans="1:8" ht="12.75" customHeight="1" x14ac:dyDescent="0.2">
      <c r="A671" s="75" t="s">
        <v>158</v>
      </c>
      <c r="B671" s="75" t="s">
        <v>203</v>
      </c>
      <c r="C671" s="75" t="s">
        <v>205</v>
      </c>
      <c r="D671" s="83">
        <v>30179</v>
      </c>
      <c r="E671" s="76">
        <v>1802.387735</v>
      </c>
      <c r="F671" s="49">
        <f t="shared" si="91"/>
        <v>1802.4</v>
      </c>
      <c r="G671" s="49">
        <f t="shared" si="92"/>
        <v>180.24</v>
      </c>
      <c r="H671" s="49">
        <f t="shared" si="93"/>
        <v>1982.64</v>
      </c>
    </row>
    <row r="672" spans="1:8" ht="12.75" customHeight="1" x14ac:dyDescent="0.2">
      <c r="A672" s="75" t="s">
        <v>158</v>
      </c>
      <c r="B672" s="75" t="s">
        <v>203</v>
      </c>
      <c r="C672" s="75" t="s">
        <v>205</v>
      </c>
      <c r="D672" s="83">
        <v>30180</v>
      </c>
      <c r="E672" s="76">
        <v>202.85056000000003</v>
      </c>
      <c r="F672" s="49">
        <f t="shared" si="91"/>
        <v>202.85000000000002</v>
      </c>
      <c r="G672" s="49">
        <f t="shared" si="92"/>
        <v>20.29</v>
      </c>
      <c r="H672" s="49">
        <f t="shared" si="93"/>
        <v>223.14000000000001</v>
      </c>
    </row>
    <row r="673" spans="1:8" ht="12.75" customHeight="1" x14ac:dyDescent="0.2">
      <c r="A673" s="75" t="s">
        <v>158</v>
      </c>
      <c r="B673" s="75" t="s">
        <v>203</v>
      </c>
      <c r="C673" s="75" t="s">
        <v>205</v>
      </c>
      <c r="D673" s="83">
        <v>30183</v>
      </c>
      <c r="E673" s="76">
        <v>366.22593999999998</v>
      </c>
      <c r="F673" s="49">
        <f t="shared" si="91"/>
        <v>366.25</v>
      </c>
      <c r="G673" s="49">
        <f t="shared" si="92"/>
        <v>36.630000000000003</v>
      </c>
      <c r="H673" s="49">
        <f t="shared" si="93"/>
        <v>402.88</v>
      </c>
    </row>
    <row r="674" spans="1:8" ht="12.75" customHeight="1" x14ac:dyDescent="0.2">
      <c r="A674" s="75" t="s">
        <v>158</v>
      </c>
      <c r="B674" s="75" t="s">
        <v>203</v>
      </c>
      <c r="C674" s="75" t="s">
        <v>205</v>
      </c>
      <c r="D674" s="83">
        <v>30187</v>
      </c>
      <c r="E674" s="76">
        <v>381.71346499999999</v>
      </c>
      <c r="F674" s="49">
        <f t="shared" si="91"/>
        <v>381.75</v>
      </c>
      <c r="G674" s="49">
        <f t="shared" si="92"/>
        <v>38.18</v>
      </c>
      <c r="H674" s="49">
        <f t="shared" si="93"/>
        <v>419.93</v>
      </c>
    </row>
    <row r="675" spans="1:8" ht="12.75" customHeight="1" x14ac:dyDescent="0.2">
      <c r="A675" s="75" t="s">
        <v>158</v>
      </c>
      <c r="B675" s="75" t="s">
        <v>203</v>
      </c>
      <c r="C675" s="75" t="s">
        <v>205</v>
      </c>
      <c r="D675" s="83">
        <v>30189</v>
      </c>
      <c r="E675" s="76">
        <v>218.84233000000003</v>
      </c>
      <c r="F675" s="49">
        <f t="shared" si="91"/>
        <v>218.85000000000002</v>
      </c>
      <c r="G675" s="49">
        <f t="shared" si="92"/>
        <v>21.89</v>
      </c>
      <c r="H675" s="49">
        <f t="shared" si="93"/>
        <v>240.74</v>
      </c>
    </row>
    <row r="676" spans="1:8" ht="12.75" customHeight="1" x14ac:dyDescent="0.2">
      <c r="A676" s="75" t="s">
        <v>158</v>
      </c>
      <c r="B676" s="75" t="s">
        <v>203</v>
      </c>
      <c r="C676" s="75" t="s">
        <v>205</v>
      </c>
      <c r="D676" s="83">
        <v>30190</v>
      </c>
      <c r="E676" s="76">
        <v>590.90310499999998</v>
      </c>
      <c r="F676" s="49">
        <f t="shared" si="91"/>
        <v>590.9</v>
      </c>
      <c r="G676" s="49">
        <f t="shared" si="92"/>
        <v>59.09</v>
      </c>
      <c r="H676" s="49">
        <f t="shared" si="93"/>
        <v>649.99</v>
      </c>
    </row>
    <row r="677" spans="1:8" ht="12.75" customHeight="1" x14ac:dyDescent="0.2">
      <c r="A677" s="75" t="s">
        <v>158</v>
      </c>
      <c r="B677" s="75" t="s">
        <v>203</v>
      </c>
      <c r="C677" s="75" t="s">
        <v>205</v>
      </c>
      <c r="D677" s="83" t="s">
        <v>1159</v>
      </c>
      <c r="E677" s="76">
        <v>94.293815000000009</v>
      </c>
      <c r="F677" s="49">
        <f t="shared" si="91"/>
        <v>94.300000000000011</v>
      </c>
      <c r="G677" s="49">
        <f t="shared" si="92"/>
        <v>9.43</v>
      </c>
      <c r="H677" s="49">
        <f t="shared" si="93"/>
        <v>103.73000000000002</v>
      </c>
    </row>
    <row r="678" spans="1:8" ht="12.75" customHeight="1" x14ac:dyDescent="0.2">
      <c r="A678" s="75" t="s">
        <v>158</v>
      </c>
      <c r="B678" s="75" t="s">
        <v>203</v>
      </c>
      <c r="C678" s="75" t="s">
        <v>205</v>
      </c>
      <c r="D678" s="83">
        <v>30192</v>
      </c>
      <c r="E678" s="76">
        <v>58.780560000000001</v>
      </c>
      <c r="F678" s="49">
        <f t="shared" si="91"/>
        <v>58.800000000000004</v>
      </c>
      <c r="G678" s="49">
        <f t="shared" si="92"/>
        <v>5.88</v>
      </c>
      <c r="H678" s="49">
        <f t="shared" si="93"/>
        <v>64.680000000000007</v>
      </c>
    </row>
    <row r="679" spans="1:8" ht="12.75" customHeight="1" x14ac:dyDescent="0.2">
      <c r="A679" s="75" t="s">
        <v>158</v>
      </c>
      <c r="B679" s="75" t="s">
        <v>203</v>
      </c>
      <c r="C679" s="75" t="s">
        <v>205</v>
      </c>
      <c r="D679" s="83">
        <v>30196</v>
      </c>
      <c r="E679" s="76">
        <v>187.57914</v>
      </c>
      <c r="F679" s="49">
        <f t="shared" si="91"/>
        <v>187.60000000000002</v>
      </c>
      <c r="G679" s="49">
        <f t="shared" si="92"/>
        <v>18.760000000000002</v>
      </c>
      <c r="H679" s="49">
        <f t="shared" si="93"/>
        <v>206.36</v>
      </c>
    </row>
    <row r="680" spans="1:8" ht="12.75" customHeight="1" x14ac:dyDescent="0.2">
      <c r="A680" s="75" t="s">
        <v>158</v>
      </c>
      <c r="B680" s="75" t="s">
        <v>203</v>
      </c>
      <c r="C680" s="75" t="s">
        <v>205</v>
      </c>
      <c r="D680" s="83">
        <v>30202</v>
      </c>
      <c r="E680" s="76">
        <v>71.818895000000012</v>
      </c>
      <c r="F680" s="49">
        <f t="shared" si="91"/>
        <v>71.850000000000009</v>
      </c>
      <c r="G680" s="49">
        <f t="shared" si="92"/>
        <v>7.19</v>
      </c>
      <c r="H680" s="49">
        <f t="shared" si="93"/>
        <v>79.040000000000006</v>
      </c>
    </row>
    <row r="681" spans="1:8" ht="12.75" customHeight="1" x14ac:dyDescent="0.2">
      <c r="A681" s="75" t="s">
        <v>158</v>
      </c>
      <c r="B681" s="75" t="s">
        <v>203</v>
      </c>
      <c r="C681" s="75" t="s">
        <v>205</v>
      </c>
      <c r="D681" s="83">
        <v>30207</v>
      </c>
      <c r="E681" s="76">
        <v>66.272199999999998</v>
      </c>
      <c r="F681" s="49">
        <f t="shared" si="91"/>
        <v>66.3</v>
      </c>
      <c r="G681" s="49">
        <f t="shared" si="92"/>
        <v>6.63</v>
      </c>
      <c r="H681" s="49">
        <f t="shared" si="93"/>
        <v>72.929999999999993</v>
      </c>
    </row>
    <row r="682" spans="1:8" ht="12.75" customHeight="1" x14ac:dyDescent="0.2">
      <c r="A682" s="75" t="s">
        <v>158</v>
      </c>
      <c r="B682" s="75" t="s">
        <v>203</v>
      </c>
      <c r="C682" s="75" t="s">
        <v>205</v>
      </c>
      <c r="D682" s="83">
        <v>30210</v>
      </c>
      <c r="E682" s="76">
        <v>242.10963500000003</v>
      </c>
      <c r="F682" s="49">
        <f t="shared" si="91"/>
        <v>242.10000000000002</v>
      </c>
      <c r="G682" s="49">
        <f t="shared" si="92"/>
        <v>24.21</v>
      </c>
      <c r="H682" s="49">
        <f t="shared" si="93"/>
        <v>266.31</v>
      </c>
    </row>
    <row r="683" spans="1:8" ht="12.75" customHeight="1" x14ac:dyDescent="0.2">
      <c r="A683" s="75" t="s">
        <v>158</v>
      </c>
      <c r="B683" s="75" t="s">
        <v>203</v>
      </c>
      <c r="C683" s="75" t="s">
        <v>205</v>
      </c>
      <c r="D683" s="83">
        <v>30216</v>
      </c>
      <c r="E683" s="76">
        <v>40.627740000000003</v>
      </c>
      <c r="F683" s="49">
        <f t="shared" si="91"/>
        <v>40.650000000000006</v>
      </c>
      <c r="G683" s="49">
        <f t="shared" si="92"/>
        <v>4.07</v>
      </c>
      <c r="H683" s="49">
        <f t="shared" si="93"/>
        <v>44.720000000000006</v>
      </c>
    </row>
    <row r="684" spans="1:8" ht="12.75" customHeight="1" x14ac:dyDescent="0.2">
      <c r="A684" s="75" t="s">
        <v>158</v>
      </c>
      <c r="B684" s="75" t="s">
        <v>203</v>
      </c>
      <c r="C684" s="75" t="s">
        <v>205</v>
      </c>
      <c r="D684" s="83">
        <v>30219</v>
      </c>
      <c r="E684" s="76">
        <v>40.627740000000003</v>
      </c>
      <c r="F684" s="49">
        <f t="shared" si="91"/>
        <v>40.650000000000006</v>
      </c>
      <c r="G684" s="49">
        <f t="shared" si="92"/>
        <v>4.07</v>
      </c>
      <c r="H684" s="49">
        <f t="shared" si="93"/>
        <v>44.720000000000006</v>
      </c>
    </row>
    <row r="685" spans="1:8" ht="12.75" customHeight="1" x14ac:dyDescent="0.2">
      <c r="A685" s="75" t="s">
        <v>158</v>
      </c>
      <c r="B685" s="75" t="s">
        <v>203</v>
      </c>
      <c r="C685" s="75" t="s">
        <v>205</v>
      </c>
      <c r="D685" s="83">
        <v>30223</v>
      </c>
      <c r="E685" s="76">
        <v>242.10963500000003</v>
      </c>
      <c r="F685" s="49">
        <f t="shared" si="91"/>
        <v>242.10000000000002</v>
      </c>
      <c r="G685" s="49">
        <f t="shared" si="92"/>
        <v>24.21</v>
      </c>
      <c r="H685" s="49">
        <f t="shared" si="93"/>
        <v>266.31</v>
      </c>
    </row>
    <row r="686" spans="1:8" ht="12.75" customHeight="1" x14ac:dyDescent="0.2">
      <c r="A686" s="75" t="s">
        <v>158</v>
      </c>
      <c r="B686" s="75" t="s">
        <v>203</v>
      </c>
      <c r="C686" s="75" t="s">
        <v>205</v>
      </c>
      <c r="D686" s="83">
        <v>30224</v>
      </c>
      <c r="E686" s="76">
        <v>352.97150000000005</v>
      </c>
      <c r="F686" s="49">
        <f t="shared" ref="F686:F749" si="94">CEILING(TRUNC(+E686*F$2,2),0.05)</f>
        <v>353</v>
      </c>
      <c r="G686" s="49">
        <f t="shared" si="92"/>
        <v>35.299999999999997</v>
      </c>
      <c r="H686" s="49">
        <f t="shared" si="93"/>
        <v>388.3</v>
      </c>
    </row>
    <row r="687" spans="1:8" ht="12.75" customHeight="1" x14ac:dyDescent="0.2">
      <c r="A687" s="75" t="s">
        <v>158</v>
      </c>
      <c r="B687" s="75" t="s">
        <v>203</v>
      </c>
      <c r="C687" s="75" t="s">
        <v>205</v>
      </c>
      <c r="D687" s="83">
        <v>30225</v>
      </c>
      <c r="E687" s="76">
        <v>397.70523500000002</v>
      </c>
      <c r="F687" s="49">
        <f t="shared" si="94"/>
        <v>397.70000000000005</v>
      </c>
      <c r="G687" s="49">
        <f t="shared" si="92"/>
        <v>39.770000000000003</v>
      </c>
      <c r="H687" s="49">
        <f t="shared" si="93"/>
        <v>437.47</v>
      </c>
    </row>
    <row r="688" spans="1:8" ht="12.75" customHeight="1" x14ac:dyDescent="0.2">
      <c r="A688" s="75" t="s">
        <v>158</v>
      </c>
      <c r="B688" s="75" t="s">
        <v>203</v>
      </c>
      <c r="C688" s="75" t="s">
        <v>205</v>
      </c>
      <c r="D688" s="83">
        <v>30226</v>
      </c>
      <c r="E688" s="76">
        <v>222.51611499999999</v>
      </c>
      <c r="F688" s="49">
        <f t="shared" si="94"/>
        <v>222.55</v>
      </c>
      <c r="G688" s="49">
        <f t="shared" si="92"/>
        <v>22.26</v>
      </c>
      <c r="H688" s="49">
        <f t="shared" si="93"/>
        <v>244.81</v>
      </c>
    </row>
    <row r="689" spans="1:8" ht="12.75" customHeight="1" x14ac:dyDescent="0.2">
      <c r="A689" s="75" t="s">
        <v>158</v>
      </c>
      <c r="B689" s="75" t="s">
        <v>203</v>
      </c>
      <c r="C689" s="75" t="s">
        <v>205</v>
      </c>
      <c r="D689" s="83">
        <v>30229</v>
      </c>
      <c r="E689" s="76">
        <v>405.48501500000003</v>
      </c>
      <c r="F689" s="49">
        <f t="shared" si="94"/>
        <v>405.5</v>
      </c>
      <c r="G689" s="49">
        <f t="shared" si="92"/>
        <v>40.549999999999997</v>
      </c>
      <c r="H689" s="49">
        <f t="shared" si="93"/>
        <v>446.05</v>
      </c>
    </row>
    <row r="690" spans="1:8" ht="12.75" customHeight="1" x14ac:dyDescent="0.2">
      <c r="A690" s="75" t="s">
        <v>158</v>
      </c>
      <c r="B690" s="75" t="s">
        <v>203</v>
      </c>
      <c r="C690" s="75" t="s">
        <v>205</v>
      </c>
      <c r="D690" s="83">
        <v>30232</v>
      </c>
      <c r="E690" s="76">
        <v>332.22541999999999</v>
      </c>
      <c r="F690" s="49">
        <f t="shared" si="94"/>
        <v>332.25</v>
      </c>
      <c r="G690" s="49">
        <f t="shared" si="92"/>
        <v>33.229999999999997</v>
      </c>
      <c r="H690" s="49">
        <f t="shared" si="93"/>
        <v>365.48</v>
      </c>
    </row>
    <row r="691" spans="1:8" ht="12.75" customHeight="1" x14ac:dyDescent="0.2">
      <c r="A691" s="75" t="s">
        <v>158</v>
      </c>
      <c r="B691" s="75" t="s">
        <v>203</v>
      </c>
      <c r="C691" s="75" t="s">
        <v>205</v>
      </c>
      <c r="D691" s="83">
        <v>30235</v>
      </c>
      <c r="E691" s="76">
        <v>439.34146500000003</v>
      </c>
      <c r="F691" s="49">
        <f t="shared" si="94"/>
        <v>439.35</v>
      </c>
      <c r="G691" s="49">
        <f t="shared" si="92"/>
        <v>43.94</v>
      </c>
      <c r="H691" s="49">
        <f t="shared" si="93"/>
        <v>483.29</v>
      </c>
    </row>
    <row r="692" spans="1:8" ht="12.75" customHeight="1" x14ac:dyDescent="0.2">
      <c r="A692" s="75" t="s">
        <v>158</v>
      </c>
      <c r="B692" s="75" t="s">
        <v>203</v>
      </c>
      <c r="C692" s="75" t="s">
        <v>205</v>
      </c>
      <c r="D692" s="83">
        <v>30238</v>
      </c>
      <c r="E692" s="76">
        <v>222.51611499999999</v>
      </c>
      <c r="F692" s="49">
        <f t="shared" si="94"/>
        <v>222.55</v>
      </c>
      <c r="G692" s="49">
        <f t="shared" si="92"/>
        <v>22.26</v>
      </c>
      <c r="H692" s="49">
        <f t="shared" si="93"/>
        <v>244.81</v>
      </c>
    </row>
    <row r="693" spans="1:8" ht="12.75" customHeight="1" x14ac:dyDescent="0.2">
      <c r="A693" s="75" t="s">
        <v>158</v>
      </c>
      <c r="B693" s="75" t="s">
        <v>203</v>
      </c>
      <c r="C693" s="75" t="s">
        <v>205</v>
      </c>
      <c r="D693" s="83">
        <v>30241</v>
      </c>
      <c r="E693" s="76">
        <v>529.45725000000004</v>
      </c>
      <c r="F693" s="49">
        <f t="shared" si="94"/>
        <v>529.45000000000005</v>
      </c>
      <c r="G693" s="49">
        <f t="shared" si="92"/>
        <v>52.95</v>
      </c>
      <c r="H693" s="49">
        <f t="shared" si="93"/>
        <v>582.40000000000009</v>
      </c>
    </row>
    <row r="694" spans="1:8" ht="12.75" customHeight="1" x14ac:dyDescent="0.2">
      <c r="A694" s="75" t="s">
        <v>158</v>
      </c>
      <c r="B694" s="75" t="s">
        <v>203</v>
      </c>
      <c r="C694" s="75" t="s">
        <v>205</v>
      </c>
      <c r="D694" s="83">
        <v>30244</v>
      </c>
      <c r="E694" s="76">
        <v>529.45725000000004</v>
      </c>
      <c r="F694" s="49">
        <f t="shared" si="94"/>
        <v>529.45000000000005</v>
      </c>
      <c r="G694" s="49">
        <f t="shared" si="92"/>
        <v>52.95</v>
      </c>
      <c r="H694" s="49">
        <f t="shared" si="93"/>
        <v>582.40000000000009</v>
      </c>
    </row>
    <row r="695" spans="1:8" ht="12.75" customHeight="1" x14ac:dyDescent="0.2">
      <c r="A695" s="75" t="s">
        <v>158</v>
      </c>
      <c r="B695" s="75" t="s">
        <v>203</v>
      </c>
      <c r="C695" s="75" t="s">
        <v>205</v>
      </c>
      <c r="D695" s="83">
        <v>30246</v>
      </c>
      <c r="E695" s="76">
        <v>1024.8419450000001</v>
      </c>
      <c r="F695" s="49">
        <f t="shared" si="94"/>
        <v>1024.8500000000001</v>
      </c>
      <c r="G695" s="49">
        <f t="shared" si="92"/>
        <v>102.49</v>
      </c>
      <c r="H695" s="49">
        <f t="shared" si="93"/>
        <v>1127.3400000000001</v>
      </c>
    </row>
    <row r="696" spans="1:8" ht="12.75" customHeight="1" x14ac:dyDescent="0.2">
      <c r="A696" s="75" t="s">
        <v>158</v>
      </c>
      <c r="B696" s="75" t="s">
        <v>203</v>
      </c>
      <c r="C696" s="75" t="s">
        <v>205</v>
      </c>
      <c r="D696" s="83">
        <v>30247</v>
      </c>
      <c r="E696" s="76">
        <v>1098.4617150000001</v>
      </c>
      <c r="F696" s="49">
        <f t="shared" si="94"/>
        <v>1098.5</v>
      </c>
      <c r="G696" s="49">
        <f t="shared" si="92"/>
        <v>109.85</v>
      </c>
      <c r="H696" s="49">
        <f t="shared" si="93"/>
        <v>1208.3499999999999</v>
      </c>
    </row>
    <row r="697" spans="1:8" ht="12.75" customHeight="1" x14ac:dyDescent="0.2">
      <c r="A697" s="75" t="s">
        <v>158</v>
      </c>
      <c r="B697" s="75" t="s">
        <v>203</v>
      </c>
      <c r="C697" s="75" t="s">
        <v>205</v>
      </c>
      <c r="D697" s="83">
        <v>30250</v>
      </c>
      <c r="E697" s="76">
        <v>1858.7191050000004</v>
      </c>
      <c r="F697" s="49">
        <f t="shared" si="94"/>
        <v>1858.75</v>
      </c>
      <c r="G697" s="49">
        <f t="shared" si="92"/>
        <v>185.88</v>
      </c>
      <c r="H697" s="49">
        <f t="shared" si="93"/>
        <v>2044.63</v>
      </c>
    </row>
    <row r="698" spans="1:8" ht="12.75" customHeight="1" x14ac:dyDescent="0.2">
      <c r="A698" s="75" t="s">
        <v>158</v>
      </c>
      <c r="B698" s="75" t="s">
        <v>203</v>
      </c>
      <c r="C698" s="75" t="s">
        <v>205</v>
      </c>
      <c r="D698" s="83">
        <v>30251</v>
      </c>
      <c r="E698" s="76">
        <v>2855.1792600000003</v>
      </c>
      <c r="F698" s="49">
        <f t="shared" si="94"/>
        <v>2855.2000000000003</v>
      </c>
      <c r="G698" s="49">
        <f t="shared" si="92"/>
        <v>285.52</v>
      </c>
      <c r="H698" s="49">
        <f t="shared" si="93"/>
        <v>3140.7200000000003</v>
      </c>
    </row>
    <row r="699" spans="1:8" ht="12.75" customHeight="1" x14ac:dyDescent="0.2">
      <c r="A699" s="75" t="s">
        <v>158</v>
      </c>
      <c r="B699" s="75" t="s">
        <v>203</v>
      </c>
      <c r="C699" s="75" t="s">
        <v>205</v>
      </c>
      <c r="D699" s="83">
        <v>30253</v>
      </c>
      <c r="E699" s="76">
        <v>1239.14607</v>
      </c>
      <c r="F699" s="49">
        <f t="shared" si="94"/>
        <v>1239.1500000000001</v>
      </c>
      <c r="G699" s="49">
        <f t="shared" si="92"/>
        <v>123.92</v>
      </c>
      <c r="H699" s="49">
        <f t="shared" si="93"/>
        <v>1363.0700000000002</v>
      </c>
    </row>
    <row r="700" spans="1:8" ht="12.75" customHeight="1" x14ac:dyDescent="0.2">
      <c r="A700" s="75" t="s">
        <v>158</v>
      </c>
      <c r="B700" s="75" t="s">
        <v>203</v>
      </c>
      <c r="C700" s="75" t="s">
        <v>205</v>
      </c>
      <c r="D700" s="83">
        <v>30255</v>
      </c>
      <c r="E700" s="76">
        <v>1650.1057450000001</v>
      </c>
      <c r="F700" s="49">
        <f t="shared" si="94"/>
        <v>1650.1000000000001</v>
      </c>
      <c r="G700" s="49">
        <f t="shared" si="92"/>
        <v>165.01</v>
      </c>
      <c r="H700" s="49">
        <f t="shared" si="93"/>
        <v>1815.1100000000001</v>
      </c>
    </row>
    <row r="701" spans="1:8" ht="12.75" customHeight="1" x14ac:dyDescent="0.2">
      <c r="A701" s="75" t="s">
        <v>158</v>
      </c>
      <c r="B701" s="75" t="s">
        <v>203</v>
      </c>
      <c r="C701" s="75" t="s">
        <v>205</v>
      </c>
      <c r="D701" s="83">
        <v>30256</v>
      </c>
      <c r="E701" s="76">
        <v>661.78554500000007</v>
      </c>
      <c r="F701" s="49">
        <f t="shared" si="94"/>
        <v>661.80000000000007</v>
      </c>
      <c r="G701" s="49">
        <f t="shared" si="92"/>
        <v>66.180000000000007</v>
      </c>
      <c r="H701" s="49">
        <f t="shared" si="93"/>
        <v>727.98</v>
      </c>
    </row>
    <row r="702" spans="1:8" ht="12.75" customHeight="1" x14ac:dyDescent="0.2">
      <c r="A702" s="75" t="s">
        <v>158</v>
      </c>
      <c r="B702" s="75" t="s">
        <v>203</v>
      </c>
      <c r="C702" s="75" t="s">
        <v>205</v>
      </c>
      <c r="D702" s="83">
        <v>30259</v>
      </c>
      <c r="E702" s="76">
        <v>294.98332500000004</v>
      </c>
      <c r="F702" s="49">
        <f t="shared" si="94"/>
        <v>295</v>
      </c>
      <c r="G702" s="49">
        <f t="shared" si="92"/>
        <v>29.5</v>
      </c>
      <c r="H702" s="49">
        <f t="shared" si="93"/>
        <v>324.5</v>
      </c>
    </row>
    <row r="703" spans="1:8" ht="12.75" customHeight="1" x14ac:dyDescent="0.2">
      <c r="A703" s="75" t="s">
        <v>158</v>
      </c>
      <c r="B703" s="75" t="s">
        <v>203</v>
      </c>
      <c r="C703" s="75" t="s">
        <v>205</v>
      </c>
      <c r="D703" s="83">
        <v>30262</v>
      </c>
      <c r="E703" s="76">
        <v>87.378455000000002</v>
      </c>
      <c r="F703" s="49">
        <f t="shared" si="94"/>
        <v>87.4</v>
      </c>
      <c r="G703" s="49">
        <f t="shared" si="92"/>
        <v>8.74</v>
      </c>
      <c r="H703" s="49">
        <f t="shared" si="93"/>
        <v>96.14</v>
      </c>
    </row>
    <row r="704" spans="1:8" ht="12.75" customHeight="1" x14ac:dyDescent="0.2">
      <c r="A704" s="75" t="s">
        <v>158</v>
      </c>
      <c r="B704" s="75" t="s">
        <v>203</v>
      </c>
      <c r="C704" s="75" t="s">
        <v>205</v>
      </c>
      <c r="D704" s="83">
        <v>30266</v>
      </c>
      <c r="E704" s="76">
        <v>222.51611499999999</v>
      </c>
      <c r="F704" s="49">
        <f t="shared" si="94"/>
        <v>222.55</v>
      </c>
      <c r="G704" s="49">
        <f t="shared" si="92"/>
        <v>22.26</v>
      </c>
      <c r="H704" s="49">
        <f t="shared" si="93"/>
        <v>244.81</v>
      </c>
    </row>
    <row r="705" spans="1:8" ht="12.75" customHeight="1" x14ac:dyDescent="0.2">
      <c r="A705" s="75" t="s">
        <v>158</v>
      </c>
      <c r="B705" s="75" t="s">
        <v>203</v>
      </c>
      <c r="C705" s="75" t="s">
        <v>205</v>
      </c>
      <c r="D705" s="83">
        <v>30269</v>
      </c>
      <c r="E705" s="76">
        <v>222.51611499999999</v>
      </c>
      <c r="F705" s="49">
        <f t="shared" si="94"/>
        <v>222.55</v>
      </c>
      <c r="G705" s="49">
        <f t="shared" si="92"/>
        <v>22.26</v>
      </c>
      <c r="H705" s="49">
        <f t="shared" si="93"/>
        <v>244.81</v>
      </c>
    </row>
    <row r="706" spans="1:8" ht="12.75" customHeight="1" x14ac:dyDescent="0.2">
      <c r="A706" s="75" t="s">
        <v>158</v>
      </c>
      <c r="B706" s="75" t="s">
        <v>203</v>
      </c>
      <c r="C706" s="75" t="s">
        <v>205</v>
      </c>
      <c r="D706" s="83">
        <v>30272</v>
      </c>
      <c r="E706" s="76">
        <v>439.34146500000003</v>
      </c>
      <c r="F706" s="49">
        <f t="shared" si="94"/>
        <v>439.35</v>
      </c>
      <c r="G706" s="49">
        <f t="shared" si="92"/>
        <v>43.94</v>
      </c>
      <c r="H706" s="49">
        <f t="shared" si="93"/>
        <v>483.29</v>
      </c>
    </row>
    <row r="707" spans="1:8" ht="12.75" customHeight="1" x14ac:dyDescent="0.2">
      <c r="A707" s="75" t="s">
        <v>158</v>
      </c>
      <c r="B707" s="75" t="s">
        <v>203</v>
      </c>
      <c r="C707" s="75" t="s">
        <v>205</v>
      </c>
      <c r="D707" s="83">
        <v>30275</v>
      </c>
      <c r="E707" s="76">
        <v>2618.9044600000002</v>
      </c>
      <c r="F707" s="49">
        <f t="shared" si="94"/>
        <v>2618.9</v>
      </c>
      <c r="G707" s="49">
        <f t="shared" si="92"/>
        <v>261.89</v>
      </c>
      <c r="H707" s="49">
        <f t="shared" si="93"/>
        <v>2880.79</v>
      </c>
    </row>
    <row r="708" spans="1:8" ht="12.75" customHeight="1" x14ac:dyDescent="0.2">
      <c r="A708" s="75" t="s">
        <v>158</v>
      </c>
      <c r="B708" s="75" t="s">
        <v>203</v>
      </c>
      <c r="C708" s="75" t="s">
        <v>205</v>
      </c>
      <c r="D708" s="83">
        <v>30278</v>
      </c>
      <c r="E708" s="76">
        <v>69.081565000000012</v>
      </c>
      <c r="F708" s="49">
        <f t="shared" si="94"/>
        <v>69.100000000000009</v>
      </c>
      <c r="G708" s="49">
        <f t="shared" si="92"/>
        <v>6.91</v>
      </c>
      <c r="H708" s="49">
        <f t="shared" si="93"/>
        <v>76.010000000000005</v>
      </c>
    </row>
    <row r="709" spans="1:8" ht="12.75" customHeight="1" x14ac:dyDescent="0.2">
      <c r="A709" s="75" t="s">
        <v>158</v>
      </c>
      <c r="B709" s="75" t="s">
        <v>203</v>
      </c>
      <c r="C709" s="75" t="s">
        <v>205</v>
      </c>
      <c r="D709" s="83">
        <v>30281</v>
      </c>
      <c r="E709" s="76">
        <v>177.49424000000002</v>
      </c>
      <c r="F709" s="49">
        <f t="shared" si="94"/>
        <v>177.5</v>
      </c>
      <c r="G709" s="49">
        <f t="shared" si="92"/>
        <v>17.75</v>
      </c>
      <c r="H709" s="49">
        <f t="shared" si="93"/>
        <v>195.25</v>
      </c>
    </row>
    <row r="710" spans="1:8" ht="12.75" customHeight="1" x14ac:dyDescent="0.2">
      <c r="A710" s="75" t="s">
        <v>158</v>
      </c>
      <c r="B710" s="75" t="s">
        <v>203</v>
      </c>
      <c r="C710" s="75" t="s">
        <v>205</v>
      </c>
      <c r="D710" s="83">
        <v>30283</v>
      </c>
      <c r="E710" s="76">
        <v>304.13177000000002</v>
      </c>
      <c r="F710" s="49">
        <f t="shared" si="94"/>
        <v>304.15000000000003</v>
      </c>
      <c r="G710" s="49">
        <f t="shared" si="92"/>
        <v>30.42</v>
      </c>
      <c r="H710" s="49">
        <f t="shared" si="93"/>
        <v>334.57000000000005</v>
      </c>
    </row>
    <row r="711" spans="1:8" ht="12.75" customHeight="1" x14ac:dyDescent="0.2">
      <c r="A711" s="75" t="s">
        <v>158</v>
      </c>
      <c r="B711" s="75" t="s">
        <v>203</v>
      </c>
      <c r="C711" s="75" t="s">
        <v>205</v>
      </c>
      <c r="D711" s="83">
        <v>30286</v>
      </c>
      <c r="E711" s="76">
        <v>591.04717500000004</v>
      </c>
      <c r="F711" s="49">
        <f t="shared" si="94"/>
        <v>591.05000000000007</v>
      </c>
      <c r="G711" s="49">
        <f t="shared" si="92"/>
        <v>59.11</v>
      </c>
      <c r="H711" s="49">
        <f t="shared" si="93"/>
        <v>650.16000000000008</v>
      </c>
    </row>
    <row r="712" spans="1:8" ht="12.75" customHeight="1" x14ac:dyDescent="0.2">
      <c r="A712" s="75" t="s">
        <v>158</v>
      </c>
      <c r="B712" s="75" t="s">
        <v>203</v>
      </c>
      <c r="C712" s="75" t="s">
        <v>205</v>
      </c>
      <c r="D712" s="83">
        <v>30287</v>
      </c>
      <c r="E712" s="76">
        <v>768.46938</v>
      </c>
      <c r="F712" s="49">
        <f t="shared" si="94"/>
        <v>768.5</v>
      </c>
      <c r="G712" s="49">
        <f t="shared" si="92"/>
        <v>76.849999999999994</v>
      </c>
      <c r="H712" s="49">
        <f t="shared" si="93"/>
        <v>845.35</v>
      </c>
    </row>
    <row r="713" spans="1:8" ht="12.75" customHeight="1" x14ac:dyDescent="0.2">
      <c r="A713" s="75" t="s">
        <v>158</v>
      </c>
      <c r="B713" s="75" t="s">
        <v>203</v>
      </c>
      <c r="C713" s="75" t="s">
        <v>205</v>
      </c>
      <c r="D713" s="83">
        <v>30289</v>
      </c>
      <c r="E713" s="76">
        <v>746.21056500000009</v>
      </c>
      <c r="F713" s="49">
        <f t="shared" si="94"/>
        <v>746.25</v>
      </c>
      <c r="G713" s="49">
        <f t="shared" si="92"/>
        <v>74.63</v>
      </c>
      <c r="H713" s="49">
        <f t="shared" si="93"/>
        <v>820.88</v>
      </c>
    </row>
    <row r="714" spans="1:8" ht="12.75" customHeight="1" x14ac:dyDescent="0.2">
      <c r="A714" s="75" t="s">
        <v>158</v>
      </c>
      <c r="B714" s="75" t="s">
        <v>203</v>
      </c>
      <c r="C714" s="75" t="s">
        <v>205</v>
      </c>
      <c r="D714" s="83">
        <v>30293</v>
      </c>
      <c r="E714" s="76">
        <v>661.78554500000007</v>
      </c>
      <c r="F714" s="49">
        <f t="shared" si="94"/>
        <v>661.80000000000007</v>
      </c>
      <c r="G714" s="49">
        <f t="shared" si="92"/>
        <v>66.180000000000007</v>
      </c>
      <c r="H714" s="49">
        <f t="shared" si="93"/>
        <v>727.98</v>
      </c>
    </row>
    <row r="715" spans="1:8" ht="12.75" customHeight="1" x14ac:dyDescent="0.2">
      <c r="A715" s="75" t="s">
        <v>158</v>
      </c>
      <c r="B715" s="75" t="s">
        <v>203</v>
      </c>
      <c r="C715" s="75" t="s">
        <v>205</v>
      </c>
      <c r="D715" s="83">
        <v>30294</v>
      </c>
      <c r="E715" s="76">
        <v>2618.9044600000002</v>
      </c>
      <c r="F715" s="49">
        <f t="shared" si="94"/>
        <v>2618.9</v>
      </c>
      <c r="G715" s="49">
        <f t="shared" si="92"/>
        <v>261.89</v>
      </c>
      <c r="H715" s="49">
        <f t="shared" si="93"/>
        <v>2880.79</v>
      </c>
    </row>
    <row r="716" spans="1:8" ht="12.75" customHeight="1" x14ac:dyDescent="0.2">
      <c r="A716" s="75" t="s">
        <v>158</v>
      </c>
      <c r="B716" s="75" t="s">
        <v>203</v>
      </c>
      <c r="C716" s="75" t="s">
        <v>205</v>
      </c>
      <c r="D716" s="83">
        <v>30296</v>
      </c>
      <c r="E716" s="76">
        <v>1520.9469900000001</v>
      </c>
      <c r="F716" s="49">
        <f t="shared" si="94"/>
        <v>1520.95</v>
      </c>
      <c r="G716" s="49">
        <f t="shared" si="92"/>
        <v>152.1</v>
      </c>
      <c r="H716" s="49">
        <f t="shared" si="93"/>
        <v>1673.05</v>
      </c>
    </row>
    <row r="717" spans="1:8" ht="12.75" customHeight="1" x14ac:dyDescent="0.2">
      <c r="A717" s="75" t="s">
        <v>158</v>
      </c>
      <c r="B717" s="75" t="s">
        <v>203</v>
      </c>
      <c r="C717" s="75" t="s">
        <v>205</v>
      </c>
      <c r="D717" s="83">
        <v>30297</v>
      </c>
      <c r="E717" s="76">
        <v>1520.9469900000001</v>
      </c>
      <c r="F717" s="49">
        <f t="shared" si="94"/>
        <v>1520.95</v>
      </c>
      <c r="G717" s="49">
        <f t="shared" si="92"/>
        <v>152.1</v>
      </c>
      <c r="H717" s="49">
        <f t="shared" si="93"/>
        <v>1673.05</v>
      </c>
    </row>
    <row r="718" spans="1:8" ht="12.75" customHeight="1" x14ac:dyDescent="0.2">
      <c r="A718" s="75" t="s">
        <v>158</v>
      </c>
      <c r="B718" s="75" t="s">
        <v>203</v>
      </c>
      <c r="C718" s="75" t="s">
        <v>205</v>
      </c>
      <c r="D718" s="83">
        <v>30299</v>
      </c>
      <c r="E718" s="76">
        <v>947.04414500000007</v>
      </c>
      <c r="F718" s="49">
        <f t="shared" si="94"/>
        <v>947.05000000000007</v>
      </c>
      <c r="G718" s="49">
        <f t="shared" si="92"/>
        <v>94.71</v>
      </c>
      <c r="H718" s="49">
        <f t="shared" si="93"/>
        <v>1041.76</v>
      </c>
    </row>
    <row r="719" spans="1:8" ht="12.75" customHeight="1" x14ac:dyDescent="0.2">
      <c r="A719" s="75" t="s">
        <v>158</v>
      </c>
      <c r="B719" s="75" t="s">
        <v>203</v>
      </c>
      <c r="C719" s="75" t="s">
        <v>205</v>
      </c>
      <c r="D719" s="83">
        <v>30300</v>
      </c>
      <c r="E719" s="76">
        <v>1136.42416</v>
      </c>
      <c r="F719" s="49">
        <f t="shared" si="94"/>
        <v>1136.45</v>
      </c>
      <c r="G719" s="49">
        <f t="shared" si="92"/>
        <v>113.65</v>
      </c>
      <c r="H719" s="49">
        <f t="shared" si="93"/>
        <v>1250.1000000000001</v>
      </c>
    </row>
    <row r="720" spans="1:8" ht="12.75" customHeight="1" x14ac:dyDescent="0.2">
      <c r="A720" s="75" t="s">
        <v>158</v>
      </c>
      <c r="B720" s="75" t="s">
        <v>203</v>
      </c>
      <c r="C720" s="75" t="s">
        <v>205</v>
      </c>
      <c r="D720" s="83">
        <v>30302</v>
      </c>
      <c r="E720" s="76">
        <v>757.59209500000009</v>
      </c>
      <c r="F720" s="49">
        <f t="shared" si="94"/>
        <v>757.6</v>
      </c>
      <c r="G720" s="49">
        <f t="shared" si="92"/>
        <v>75.760000000000005</v>
      </c>
      <c r="H720" s="49">
        <f t="shared" si="93"/>
        <v>833.36</v>
      </c>
    </row>
    <row r="721" spans="1:8" ht="12.75" customHeight="1" x14ac:dyDescent="0.2">
      <c r="A721" s="75" t="s">
        <v>158</v>
      </c>
      <c r="B721" s="75" t="s">
        <v>203</v>
      </c>
      <c r="C721" s="75" t="s">
        <v>205</v>
      </c>
      <c r="D721" s="83">
        <v>30303</v>
      </c>
      <c r="E721" s="76">
        <v>909.00966500000015</v>
      </c>
      <c r="F721" s="49">
        <f t="shared" si="94"/>
        <v>909</v>
      </c>
      <c r="G721" s="49">
        <f t="shared" si="92"/>
        <v>90.9</v>
      </c>
      <c r="H721" s="49">
        <f t="shared" si="93"/>
        <v>999.9</v>
      </c>
    </row>
    <row r="722" spans="1:8" ht="12.75" customHeight="1" x14ac:dyDescent="0.2">
      <c r="A722" s="75" t="s">
        <v>158</v>
      </c>
      <c r="B722" s="75" t="s">
        <v>203</v>
      </c>
      <c r="C722" s="75" t="s">
        <v>205</v>
      </c>
      <c r="D722" s="83">
        <v>30306</v>
      </c>
      <c r="E722" s="76">
        <v>1186.56052</v>
      </c>
      <c r="F722" s="49">
        <f t="shared" si="94"/>
        <v>1186.6000000000001</v>
      </c>
      <c r="G722" s="49">
        <f t="shared" si="92"/>
        <v>118.66</v>
      </c>
      <c r="H722" s="49">
        <f t="shared" si="93"/>
        <v>1305.2600000000002</v>
      </c>
    </row>
    <row r="723" spans="1:8" ht="12.75" customHeight="1" x14ac:dyDescent="0.2">
      <c r="A723" s="75" t="s">
        <v>158</v>
      </c>
      <c r="B723" s="75" t="s">
        <v>203</v>
      </c>
      <c r="C723" s="75" t="s">
        <v>205</v>
      </c>
      <c r="D723" s="83">
        <v>30310</v>
      </c>
      <c r="E723" s="76">
        <v>1186.56052</v>
      </c>
      <c r="F723" s="49">
        <f t="shared" si="94"/>
        <v>1186.6000000000001</v>
      </c>
      <c r="G723" s="49">
        <f t="shared" si="92"/>
        <v>118.66</v>
      </c>
      <c r="H723" s="49">
        <f t="shared" si="93"/>
        <v>1305.2600000000002</v>
      </c>
    </row>
    <row r="724" spans="1:8" ht="12.75" customHeight="1" x14ac:dyDescent="0.2">
      <c r="A724" s="75" t="s">
        <v>158</v>
      </c>
      <c r="B724" s="75" t="s">
        <v>203</v>
      </c>
      <c r="C724" s="75" t="s">
        <v>205</v>
      </c>
      <c r="D724" s="83">
        <v>30314</v>
      </c>
      <c r="E724" s="76">
        <v>679.50615500000004</v>
      </c>
      <c r="F724" s="49">
        <f t="shared" si="94"/>
        <v>679.5</v>
      </c>
      <c r="G724" s="49">
        <f t="shared" si="92"/>
        <v>67.95</v>
      </c>
      <c r="H724" s="49">
        <f t="shared" si="93"/>
        <v>747.45</v>
      </c>
    </row>
    <row r="725" spans="1:8" ht="12.75" customHeight="1" x14ac:dyDescent="0.2">
      <c r="A725" s="75" t="s">
        <v>158</v>
      </c>
      <c r="B725" s="75" t="s">
        <v>203</v>
      </c>
      <c r="C725" s="75" t="s">
        <v>205</v>
      </c>
      <c r="D725" s="83">
        <v>30315</v>
      </c>
      <c r="E725" s="76">
        <v>1693.54285</v>
      </c>
      <c r="F725" s="49">
        <f t="shared" si="94"/>
        <v>1693.5500000000002</v>
      </c>
      <c r="G725" s="49">
        <f t="shared" si="92"/>
        <v>169.36</v>
      </c>
      <c r="H725" s="49">
        <f t="shared" si="93"/>
        <v>1862.9100000000003</v>
      </c>
    </row>
    <row r="726" spans="1:8" ht="12.75" customHeight="1" x14ac:dyDescent="0.2">
      <c r="A726" s="75" t="s">
        <v>158</v>
      </c>
      <c r="B726" s="75" t="s">
        <v>203</v>
      </c>
      <c r="C726" s="75" t="s">
        <v>205</v>
      </c>
      <c r="D726" s="83">
        <v>30317</v>
      </c>
      <c r="E726" s="76">
        <v>2027.857285</v>
      </c>
      <c r="F726" s="49">
        <f t="shared" si="94"/>
        <v>2027.8500000000001</v>
      </c>
      <c r="G726" s="49">
        <f t="shared" si="92"/>
        <v>202.79</v>
      </c>
      <c r="H726" s="49">
        <f t="shared" si="93"/>
        <v>2230.6400000000003</v>
      </c>
    </row>
    <row r="727" spans="1:8" ht="12.75" customHeight="1" x14ac:dyDescent="0.2">
      <c r="A727" s="75" t="s">
        <v>158</v>
      </c>
      <c r="B727" s="75" t="s">
        <v>203</v>
      </c>
      <c r="C727" s="75" t="s">
        <v>205</v>
      </c>
      <c r="D727" s="83">
        <v>30318</v>
      </c>
      <c r="E727" s="76">
        <v>1693.54285</v>
      </c>
      <c r="F727" s="49">
        <f t="shared" si="94"/>
        <v>1693.5500000000002</v>
      </c>
      <c r="G727" s="49">
        <f t="shared" ref="G727:G790" si="95">ROUND((+F727*0.1),2)</f>
        <v>169.36</v>
      </c>
      <c r="H727" s="49">
        <f t="shared" ref="H727:H790" si="96">+G727+F727</f>
        <v>1862.9100000000003</v>
      </c>
    </row>
    <row r="728" spans="1:8" ht="12.75" customHeight="1" x14ac:dyDescent="0.2">
      <c r="A728" s="75" t="s">
        <v>158</v>
      </c>
      <c r="B728" s="75" t="s">
        <v>203</v>
      </c>
      <c r="C728" s="75" t="s">
        <v>205</v>
      </c>
      <c r="D728" s="83">
        <v>30320</v>
      </c>
      <c r="E728" s="76">
        <v>2027.857285</v>
      </c>
      <c r="F728" s="49">
        <f t="shared" si="94"/>
        <v>2027.8500000000001</v>
      </c>
      <c r="G728" s="49">
        <f t="shared" si="95"/>
        <v>202.79</v>
      </c>
      <c r="H728" s="49">
        <f t="shared" si="96"/>
        <v>2230.6400000000003</v>
      </c>
    </row>
    <row r="729" spans="1:8" ht="12.75" customHeight="1" x14ac:dyDescent="0.2">
      <c r="A729" s="75" t="s">
        <v>158</v>
      </c>
      <c r="B729" s="75" t="s">
        <v>203</v>
      </c>
      <c r="C729" s="75" t="s">
        <v>205</v>
      </c>
      <c r="D729" s="83">
        <v>30323</v>
      </c>
      <c r="E729" s="76">
        <v>2027.857285</v>
      </c>
      <c r="F729" s="49">
        <f t="shared" si="94"/>
        <v>2027.8500000000001</v>
      </c>
      <c r="G729" s="49">
        <f t="shared" si="95"/>
        <v>202.79</v>
      </c>
      <c r="H729" s="49">
        <f t="shared" si="96"/>
        <v>2230.6400000000003</v>
      </c>
    </row>
    <row r="730" spans="1:8" ht="12.75" customHeight="1" x14ac:dyDescent="0.2">
      <c r="A730" s="75" t="s">
        <v>158</v>
      </c>
      <c r="B730" s="75" t="s">
        <v>203</v>
      </c>
      <c r="C730" s="75" t="s">
        <v>205</v>
      </c>
      <c r="D730" s="83">
        <v>30324</v>
      </c>
      <c r="E730" s="76">
        <v>2027.857285</v>
      </c>
      <c r="F730" s="49">
        <f t="shared" si="94"/>
        <v>2027.8500000000001</v>
      </c>
      <c r="G730" s="49">
        <f t="shared" si="95"/>
        <v>202.79</v>
      </c>
      <c r="H730" s="49">
        <f t="shared" si="96"/>
        <v>2230.6400000000003</v>
      </c>
    </row>
    <row r="731" spans="1:8" ht="12.75" customHeight="1" x14ac:dyDescent="0.2">
      <c r="A731" s="75" t="s">
        <v>158</v>
      </c>
      <c r="B731" s="75" t="s">
        <v>203</v>
      </c>
      <c r="C731" s="75" t="s">
        <v>205</v>
      </c>
      <c r="D731" s="83">
        <v>30326</v>
      </c>
      <c r="E731" s="76">
        <v>883.36520500000006</v>
      </c>
      <c r="F731" s="49">
        <f t="shared" si="94"/>
        <v>883.40000000000009</v>
      </c>
      <c r="G731" s="49">
        <f t="shared" si="95"/>
        <v>88.34</v>
      </c>
      <c r="H731" s="49">
        <f t="shared" si="96"/>
        <v>971.74000000000012</v>
      </c>
    </row>
    <row r="732" spans="1:8" ht="12.75" customHeight="1" x14ac:dyDescent="0.2">
      <c r="A732" s="75" t="s">
        <v>158</v>
      </c>
      <c r="B732" s="75" t="s">
        <v>203</v>
      </c>
      <c r="C732" s="75" t="s">
        <v>205</v>
      </c>
      <c r="D732" s="83">
        <v>30329</v>
      </c>
      <c r="E732" s="76">
        <v>366.87425500000001</v>
      </c>
      <c r="F732" s="49">
        <f t="shared" si="94"/>
        <v>366.90000000000003</v>
      </c>
      <c r="G732" s="49">
        <f t="shared" si="95"/>
        <v>36.69</v>
      </c>
      <c r="H732" s="49">
        <f t="shared" si="96"/>
        <v>403.59000000000003</v>
      </c>
    </row>
    <row r="733" spans="1:8" ht="12.75" customHeight="1" x14ac:dyDescent="0.2">
      <c r="A733" s="75" t="s">
        <v>158</v>
      </c>
      <c r="B733" s="75" t="s">
        <v>203</v>
      </c>
      <c r="C733" s="75" t="s">
        <v>205</v>
      </c>
      <c r="D733" s="83">
        <v>30330</v>
      </c>
      <c r="E733" s="76">
        <v>1067.8468400000002</v>
      </c>
      <c r="F733" s="49">
        <f t="shared" si="94"/>
        <v>1067.8500000000001</v>
      </c>
      <c r="G733" s="49">
        <f t="shared" si="95"/>
        <v>106.79</v>
      </c>
      <c r="H733" s="49">
        <f t="shared" si="96"/>
        <v>1174.6400000000001</v>
      </c>
    </row>
    <row r="734" spans="1:8" ht="12.75" customHeight="1" x14ac:dyDescent="0.2">
      <c r="A734" s="75" t="s">
        <v>158</v>
      </c>
      <c r="B734" s="75" t="s">
        <v>203</v>
      </c>
      <c r="C734" s="75" t="s">
        <v>205</v>
      </c>
      <c r="D734" s="83">
        <v>30332</v>
      </c>
      <c r="E734" s="76">
        <v>515.19432000000006</v>
      </c>
      <c r="F734" s="49">
        <f t="shared" si="94"/>
        <v>515.20000000000005</v>
      </c>
      <c r="G734" s="49">
        <f t="shared" si="95"/>
        <v>51.52</v>
      </c>
      <c r="H734" s="49">
        <f t="shared" si="96"/>
        <v>566.72</v>
      </c>
    </row>
    <row r="735" spans="1:8" ht="12.75" customHeight="1" x14ac:dyDescent="0.2">
      <c r="A735" s="75" t="s">
        <v>158</v>
      </c>
      <c r="B735" s="75" t="s">
        <v>203</v>
      </c>
      <c r="C735" s="75" t="s">
        <v>205</v>
      </c>
      <c r="D735" s="83">
        <v>30335</v>
      </c>
      <c r="E735" s="76">
        <v>1287.8417300000001</v>
      </c>
      <c r="F735" s="49">
        <f t="shared" si="94"/>
        <v>1287.8500000000001</v>
      </c>
      <c r="G735" s="49">
        <f t="shared" si="95"/>
        <v>128.79</v>
      </c>
      <c r="H735" s="49">
        <f t="shared" si="96"/>
        <v>1416.64</v>
      </c>
    </row>
    <row r="736" spans="1:8" ht="12.75" customHeight="1" x14ac:dyDescent="0.2">
      <c r="A736" s="75" t="s">
        <v>158</v>
      </c>
      <c r="B736" s="75" t="s">
        <v>203</v>
      </c>
      <c r="C736" s="75" t="s">
        <v>205</v>
      </c>
      <c r="D736" s="83">
        <v>30336</v>
      </c>
      <c r="E736" s="76">
        <v>1545.510925</v>
      </c>
      <c r="F736" s="49">
        <f t="shared" si="94"/>
        <v>1545.5500000000002</v>
      </c>
      <c r="G736" s="49">
        <f t="shared" si="95"/>
        <v>154.56</v>
      </c>
      <c r="H736" s="49">
        <f t="shared" si="96"/>
        <v>1700.1100000000001</v>
      </c>
    </row>
    <row r="737" spans="1:8" ht="12.75" customHeight="1" x14ac:dyDescent="0.2">
      <c r="A737" s="75" t="s">
        <v>158</v>
      </c>
      <c r="B737" s="75" t="s">
        <v>203</v>
      </c>
      <c r="C737" s="75" t="s">
        <v>205</v>
      </c>
      <c r="D737" s="83">
        <v>30373</v>
      </c>
      <c r="E737" s="76">
        <v>717.97284500000012</v>
      </c>
      <c r="F737" s="49">
        <f t="shared" si="94"/>
        <v>718</v>
      </c>
      <c r="G737" s="49">
        <f t="shared" si="95"/>
        <v>71.8</v>
      </c>
      <c r="H737" s="49">
        <f t="shared" si="96"/>
        <v>789.8</v>
      </c>
    </row>
    <row r="738" spans="1:8" ht="12.75" customHeight="1" x14ac:dyDescent="0.2">
      <c r="A738" s="75" t="s">
        <v>158</v>
      </c>
      <c r="B738" s="75" t="s">
        <v>203</v>
      </c>
      <c r="C738" s="75" t="s">
        <v>205</v>
      </c>
      <c r="D738" s="83">
        <v>30375</v>
      </c>
      <c r="E738" s="76">
        <v>774.44828499999994</v>
      </c>
      <c r="F738" s="49">
        <f t="shared" si="94"/>
        <v>774.45</v>
      </c>
      <c r="G738" s="49">
        <f t="shared" si="95"/>
        <v>77.45</v>
      </c>
      <c r="H738" s="49">
        <f t="shared" si="96"/>
        <v>851.90000000000009</v>
      </c>
    </row>
    <row r="739" spans="1:8" ht="12.75" customHeight="1" x14ac:dyDescent="0.2">
      <c r="A739" s="75" t="s">
        <v>158</v>
      </c>
      <c r="B739" s="75" t="s">
        <v>203</v>
      </c>
      <c r="C739" s="75" t="s">
        <v>205</v>
      </c>
      <c r="D739" s="83">
        <v>30376</v>
      </c>
      <c r="E739" s="76">
        <v>774.44828499999994</v>
      </c>
      <c r="F739" s="49">
        <f t="shared" si="94"/>
        <v>774.45</v>
      </c>
      <c r="G739" s="49">
        <f t="shared" si="95"/>
        <v>77.45</v>
      </c>
      <c r="H739" s="49">
        <f t="shared" si="96"/>
        <v>851.90000000000009</v>
      </c>
    </row>
    <row r="740" spans="1:8" ht="12.75" customHeight="1" x14ac:dyDescent="0.2">
      <c r="A740" s="75" t="s">
        <v>158</v>
      </c>
      <c r="B740" s="75" t="s">
        <v>203</v>
      </c>
      <c r="C740" s="75" t="s">
        <v>205</v>
      </c>
      <c r="D740" s="83">
        <v>30378</v>
      </c>
      <c r="E740" s="76">
        <v>778.12207000000012</v>
      </c>
      <c r="F740" s="49">
        <f t="shared" si="94"/>
        <v>778.15000000000009</v>
      </c>
      <c r="G740" s="49">
        <f t="shared" si="95"/>
        <v>77.819999999999993</v>
      </c>
      <c r="H740" s="49">
        <f t="shared" si="96"/>
        <v>855.97</v>
      </c>
    </row>
    <row r="741" spans="1:8" ht="12.75" customHeight="1" x14ac:dyDescent="0.2">
      <c r="A741" s="75" t="s">
        <v>158</v>
      </c>
      <c r="B741" s="75" t="s">
        <v>203</v>
      </c>
      <c r="C741" s="75" t="s">
        <v>205</v>
      </c>
      <c r="D741" s="83">
        <v>30379</v>
      </c>
      <c r="E741" s="76">
        <v>1378.966005</v>
      </c>
      <c r="F741" s="49">
        <f t="shared" si="94"/>
        <v>1379</v>
      </c>
      <c r="G741" s="49">
        <f t="shared" si="95"/>
        <v>137.9</v>
      </c>
      <c r="H741" s="49">
        <f t="shared" si="96"/>
        <v>1516.9</v>
      </c>
    </row>
    <row r="742" spans="1:8" ht="12.75" customHeight="1" x14ac:dyDescent="0.2">
      <c r="A742" s="75" t="s">
        <v>158</v>
      </c>
      <c r="B742" s="75" t="s">
        <v>203</v>
      </c>
      <c r="C742" s="75" t="s">
        <v>205</v>
      </c>
      <c r="D742" s="83">
        <v>30382</v>
      </c>
      <c r="E742" s="76">
        <v>1941.6313900000002</v>
      </c>
      <c r="F742" s="49">
        <f t="shared" si="94"/>
        <v>1941.65</v>
      </c>
      <c r="G742" s="49">
        <f t="shared" si="95"/>
        <v>194.17</v>
      </c>
      <c r="H742" s="49">
        <f t="shared" si="96"/>
        <v>2135.8200000000002</v>
      </c>
    </row>
    <row r="743" spans="1:8" ht="12.75" customHeight="1" x14ac:dyDescent="0.2">
      <c r="A743" s="75" t="s">
        <v>158</v>
      </c>
      <c r="B743" s="75" t="s">
        <v>203</v>
      </c>
      <c r="C743" s="75" t="s">
        <v>205</v>
      </c>
      <c r="D743" s="83">
        <v>30384</v>
      </c>
      <c r="E743" s="76">
        <v>1633.3936250000002</v>
      </c>
      <c r="F743" s="49">
        <f t="shared" si="94"/>
        <v>1633.4</v>
      </c>
      <c r="G743" s="49">
        <f t="shared" si="95"/>
        <v>163.34</v>
      </c>
      <c r="H743" s="49">
        <f t="shared" si="96"/>
        <v>1796.74</v>
      </c>
    </row>
    <row r="744" spans="1:8" ht="12.75" customHeight="1" x14ac:dyDescent="0.2">
      <c r="A744" s="75" t="s">
        <v>158</v>
      </c>
      <c r="B744" s="75" t="s">
        <v>203</v>
      </c>
      <c r="C744" s="75" t="s">
        <v>205</v>
      </c>
      <c r="D744" s="83">
        <v>30385</v>
      </c>
      <c r="E744" s="76">
        <v>836.90263000000004</v>
      </c>
      <c r="F744" s="49">
        <f t="shared" si="94"/>
        <v>836.90000000000009</v>
      </c>
      <c r="G744" s="49">
        <f t="shared" si="95"/>
        <v>83.69</v>
      </c>
      <c r="H744" s="49">
        <f t="shared" si="96"/>
        <v>920.59000000000015</v>
      </c>
    </row>
    <row r="745" spans="1:8" ht="12.75" customHeight="1" x14ac:dyDescent="0.2">
      <c r="A745" s="75" t="s">
        <v>158</v>
      </c>
      <c r="B745" s="75" t="s">
        <v>203</v>
      </c>
      <c r="C745" s="75" t="s">
        <v>205</v>
      </c>
      <c r="D745" s="83">
        <v>30387</v>
      </c>
      <c r="E745" s="76">
        <v>943.44239500000015</v>
      </c>
      <c r="F745" s="49">
        <f t="shared" si="94"/>
        <v>943.45</v>
      </c>
      <c r="G745" s="49">
        <f t="shared" si="95"/>
        <v>94.35</v>
      </c>
      <c r="H745" s="49">
        <f t="shared" si="96"/>
        <v>1037.8</v>
      </c>
    </row>
    <row r="746" spans="1:8" ht="12.75" customHeight="1" x14ac:dyDescent="0.2">
      <c r="A746" s="75" t="s">
        <v>158</v>
      </c>
      <c r="B746" s="75" t="s">
        <v>203</v>
      </c>
      <c r="C746" s="75" t="s">
        <v>205</v>
      </c>
      <c r="D746" s="83">
        <v>30388</v>
      </c>
      <c r="E746" s="76">
        <v>2373.4812150000002</v>
      </c>
      <c r="F746" s="49">
        <f t="shared" si="94"/>
        <v>2373.5</v>
      </c>
      <c r="G746" s="49">
        <f t="shared" si="95"/>
        <v>237.35</v>
      </c>
      <c r="H746" s="49">
        <f t="shared" si="96"/>
        <v>2610.85</v>
      </c>
    </row>
    <row r="747" spans="1:8" ht="12.75" customHeight="1" x14ac:dyDescent="0.2">
      <c r="A747" s="75" t="s">
        <v>158</v>
      </c>
      <c r="B747" s="75" t="s">
        <v>203</v>
      </c>
      <c r="C747" s="75" t="s">
        <v>205</v>
      </c>
      <c r="D747" s="83">
        <v>30390</v>
      </c>
      <c r="E747" s="76">
        <v>326.75076000000001</v>
      </c>
      <c r="F747" s="49">
        <f t="shared" si="94"/>
        <v>326.75</v>
      </c>
      <c r="G747" s="49">
        <f t="shared" si="95"/>
        <v>32.68</v>
      </c>
      <c r="H747" s="49">
        <f t="shared" si="96"/>
        <v>359.43</v>
      </c>
    </row>
    <row r="748" spans="1:8" ht="12.75" customHeight="1" x14ac:dyDescent="0.2">
      <c r="A748" s="75" t="s">
        <v>158</v>
      </c>
      <c r="B748" s="75" t="s">
        <v>203</v>
      </c>
      <c r="C748" s="75" t="s">
        <v>205</v>
      </c>
      <c r="D748" s="83">
        <v>30391</v>
      </c>
      <c r="E748" s="76">
        <v>422.485275</v>
      </c>
      <c r="F748" s="49">
        <f t="shared" si="94"/>
        <v>422.5</v>
      </c>
      <c r="G748" s="49">
        <f t="shared" si="95"/>
        <v>42.25</v>
      </c>
      <c r="H748" s="49">
        <f t="shared" si="96"/>
        <v>464.75</v>
      </c>
    </row>
    <row r="749" spans="1:8" ht="12.75" customHeight="1" x14ac:dyDescent="0.2">
      <c r="A749" s="75" t="s">
        <v>158</v>
      </c>
      <c r="B749" s="75" t="s">
        <v>203</v>
      </c>
      <c r="C749" s="75" t="s">
        <v>205</v>
      </c>
      <c r="D749" s="83">
        <v>30392</v>
      </c>
      <c r="E749" s="76">
        <v>1002.15092</v>
      </c>
      <c r="F749" s="49">
        <f t="shared" si="94"/>
        <v>1002.1500000000001</v>
      </c>
      <c r="G749" s="49">
        <f t="shared" si="95"/>
        <v>100.22</v>
      </c>
      <c r="H749" s="49">
        <f t="shared" si="96"/>
        <v>1102.3700000000001</v>
      </c>
    </row>
    <row r="750" spans="1:8" ht="12.75" customHeight="1" x14ac:dyDescent="0.2">
      <c r="A750" s="75" t="s">
        <v>158</v>
      </c>
      <c r="B750" s="75" t="s">
        <v>203</v>
      </c>
      <c r="C750" s="75" t="s">
        <v>205</v>
      </c>
      <c r="D750" s="83">
        <v>30393</v>
      </c>
      <c r="E750" s="76">
        <v>778.12207000000012</v>
      </c>
      <c r="F750" s="49">
        <f t="shared" ref="F750:F813" si="97">CEILING(TRUNC(+E750*F$2,2),0.05)</f>
        <v>778.15000000000009</v>
      </c>
      <c r="G750" s="49">
        <f t="shared" si="95"/>
        <v>77.819999999999993</v>
      </c>
      <c r="H750" s="49">
        <f t="shared" si="96"/>
        <v>855.97</v>
      </c>
    </row>
    <row r="751" spans="1:8" ht="12.75" customHeight="1" x14ac:dyDescent="0.2">
      <c r="A751" s="75" t="s">
        <v>158</v>
      </c>
      <c r="B751" s="75" t="s">
        <v>203</v>
      </c>
      <c r="C751" s="75" t="s">
        <v>205</v>
      </c>
      <c r="D751" s="83">
        <v>30394</v>
      </c>
      <c r="E751" s="76">
        <v>732.2357750000001</v>
      </c>
      <c r="F751" s="49">
        <f t="shared" si="97"/>
        <v>732.25</v>
      </c>
      <c r="G751" s="49">
        <f t="shared" si="95"/>
        <v>73.23</v>
      </c>
      <c r="H751" s="49">
        <f t="shared" si="96"/>
        <v>805.48</v>
      </c>
    </row>
    <row r="752" spans="1:8" ht="12.75" customHeight="1" x14ac:dyDescent="0.2">
      <c r="A752" s="75" t="s">
        <v>158</v>
      </c>
      <c r="B752" s="75" t="s">
        <v>203</v>
      </c>
      <c r="C752" s="75" t="s">
        <v>205</v>
      </c>
      <c r="D752" s="83">
        <v>30396</v>
      </c>
      <c r="E752" s="76">
        <v>1510.2858100000001</v>
      </c>
      <c r="F752" s="49">
        <f t="shared" si="97"/>
        <v>1510.3000000000002</v>
      </c>
      <c r="G752" s="49">
        <f t="shared" si="95"/>
        <v>151.03</v>
      </c>
      <c r="H752" s="49">
        <f t="shared" si="96"/>
        <v>1661.3300000000002</v>
      </c>
    </row>
    <row r="753" spans="1:8" ht="12.75" customHeight="1" x14ac:dyDescent="0.2">
      <c r="A753" s="75" t="s">
        <v>158</v>
      </c>
      <c r="B753" s="75" t="s">
        <v>203</v>
      </c>
      <c r="C753" s="75" t="s">
        <v>205</v>
      </c>
      <c r="D753" s="83">
        <v>30397</v>
      </c>
      <c r="E753" s="76">
        <v>345.19172000000003</v>
      </c>
      <c r="F753" s="49">
        <f t="shared" si="97"/>
        <v>345.20000000000005</v>
      </c>
      <c r="G753" s="49">
        <f t="shared" si="95"/>
        <v>34.520000000000003</v>
      </c>
      <c r="H753" s="49">
        <f t="shared" si="96"/>
        <v>379.72</v>
      </c>
    </row>
    <row r="754" spans="1:8" ht="12.75" customHeight="1" x14ac:dyDescent="0.2">
      <c r="A754" s="75" t="s">
        <v>158</v>
      </c>
      <c r="B754" s="75" t="s">
        <v>203</v>
      </c>
      <c r="C754" s="75" t="s">
        <v>205</v>
      </c>
      <c r="D754" s="83">
        <v>30399</v>
      </c>
      <c r="E754" s="76">
        <v>474.78268500000007</v>
      </c>
      <c r="F754" s="49">
        <f t="shared" si="97"/>
        <v>474.8</v>
      </c>
      <c r="G754" s="49">
        <f t="shared" si="95"/>
        <v>47.48</v>
      </c>
      <c r="H754" s="49">
        <f t="shared" si="96"/>
        <v>522.28</v>
      </c>
    </row>
    <row r="755" spans="1:8" ht="12.75" customHeight="1" x14ac:dyDescent="0.2">
      <c r="A755" s="75" t="s">
        <v>158</v>
      </c>
      <c r="B755" s="75" t="s">
        <v>203</v>
      </c>
      <c r="C755" s="75" t="s">
        <v>205</v>
      </c>
      <c r="D755" s="83">
        <v>30400</v>
      </c>
      <c r="E755" s="76">
        <v>939.69657500000005</v>
      </c>
      <c r="F755" s="49">
        <f t="shared" si="97"/>
        <v>939.7</v>
      </c>
      <c r="G755" s="49">
        <f t="shared" si="95"/>
        <v>93.97</v>
      </c>
      <c r="H755" s="49">
        <f t="shared" si="96"/>
        <v>1033.67</v>
      </c>
    </row>
    <row r="756" spans="1:8" ht="12.75" customHeight="1" x14ac:dyDescent="0.2">
      <c r="A756" s="75" t="s">
        <v>158</v>
      </c>
      <c r="B756" s="75" t="s">
        <v>203</v>
      </c>
      <c r="C756" s="75" t="s">
        <v>205</v>
      </c>
      <c r="D756" s="83">
        <v>30402</v>
      </c>
      <c r="E756" s="76">
        <v>690.31140500000004</v>
      </c>
      <c r="F756" s="49">
        <f t="shared" si="97"/>
        <v>690.35</v>
      </c>
      <c r="G756" s="49">
        <f t="shared" si="95"/>
        <v>69.040000000000006</v>
      </c>
      <c r="H756" s="49">
        <f t="shared" si="96"/>
        <v>759.39</v>
      </c>
    </row>
    <row r="757" spans="1:8" ht="12.75" customHeight="1" x14ac:dyDescent="0.2">
      <c r="A757" s="75" t="s">
        <v>158</v>
      </c>
      <c r="B757" s="75" t="s">
        <v>203</v>
      </c>
      <c r="C757" s="75" t="s">
        <v>205</v>
      </c>
      <c r="D757" s="83">
        <v>30403</v>
      </c>
      <c r="E757" s="76">
        <v>774.44828499999994</v>
      </c>
      <c r="F757" s="49">
        <f t="shared" si="97"/>
        <v>774.45</v>
      </c>
      <c r="G757" s="49">
        <f t="shared" si="95"/>
        <v>77.45</v>
      </c>
      <c r="H757" s="49">
        <f t="shared" si="96"/>
        <v>851.90000000000009</v>
      </c>
    </row>
    <row r="758" spans="1:8" ht="12.75" customHeight="1" x14ac:dyDescent="0.2">
      <c r="A758" s="75" t="s">
        <v>158</v>
      </c>
      <c r="B758" s="75" t="s">
        <v>203</v>
      </c>
      <c r="C758" s="75" t="s">
        <v>205</v>
      </c>
      <c r="D758" s="83">
        <v>30405</v>
      </c>
      <c r="E758" s="76">
        <v>1359.3724850000001</v>
      </c>
      <c r="F758" s="49">
        <f t="shared" si="97"/>
        <v>1359.4</v>
      </c>
      <c r="G758" s="49">
        <f t="shared" si="95"/>
        <v>135.94</v>
      </c>
      <c r="H758" s="49">
        <f t="shared" si="96"/>
        <v>1495.3400000000001</v>
      </c>
    </row>
    <row r="759" spans="1:8" ht="12.75" customHeight="1" x14ac:dyDescent="0.2">
      <c r="A759" s="75" t="s">
        <v>158</v>
      </c>
      <c r="B759" s="75" t="s">
        <v>203</v>
      </c>
      <c r="C759" s="75" t="s">
        <v>205</v>
      </c>
      <c r="D759" s="83">
        <v>30406</v>
      </c>
      <c r="E759" s="76">
        <v>77.581695000000011</v>
      </c>
      <c r="F759" s="49">
        <f t="shared" si="97"/>
        <v>77.600000000000009</v>
      </c>
      <c r="G759" s="49">
        <f t="shared" si="95"/>
        <v>7.76</v>
      </c>
      <c r="H759" s="49">
        <f t="shared" si="96"/>
        <v>85.360000000000014</v>
      </c>
    </row>
    <row r="760" spans="1:8" ht="12.75" customHeight="1" x14ac:dyDescent="0.2">
      <c r="A760" s="75" t="s">
        <v>158</v>
      </c>
      <c r="B760" s="75" t="s">
        <v>203</v>
      </c>
      <c r="C760" s="75" t="s">
        <v>205</v>
      </c>
      <c r="D760" s="83">
        <v>30408</v>
      </c>
      <c r="E760" s="76">
        <v>582.54704500000003</v>
      </c>
      <c r="F760" s="49">
        <f t="shared" si="97"/>
        <v>582.55000000000007</v>
      </c>
      <c r="G760" s="49">
        <f t="shared" si="95"/>
        <v>58.26</v>
      </c>
      <c r="H760" s="49">
        <f t="shared" si="96"/>
        <v>640.81000000000006</v>
      </c>
    </row>
    <row r="761" spans="1:8" ht="12.75" customHeight="1" x14ac:dyDescent="0.2">
      <c r="A761" s="75" t="s">
        <v>158</v>
      </c>
      <c r="B761" s="75" t="s">
        <v>203</v>
      </c>
      <c r="C761" s="75" t="s">
        <v>205</v>
      </c>
      <c r="D761" s="83">
        <v>30409</v>
      </c>
      <c r="E761" s="76">
        <v>259.18193000000002</v>
      </c>
      <c r="F761" s="49">
        <f t="shared" si="97"/>
        <v>259.2</v>
      </c>
      <c r="G761" s="49">
        <f t="shared" si="95"/>
        <v>25.92</v>
      </c>
      <c r="H761" s="49">
        <f t="shared" si="96"/>
        <v>285.12</v>
      </c>
    </row>
    <row r="762" spans="1:8" ht="12.75" customHeight="1" x14ac:dyDescent="0.2">
      <c r="A762" s="75" t="s">
        <v>158</v>
      </c>
      <c r="B762" s="75" t="s">
        <v>203</v>
      </c>
      <c r="C762" s="75" t="s">
        <v>205</v>
      </c>
      <c r="D762" s="83">
        <v>30411</v>
      </c>
      <c r="E762" s="76">
        <v>131.896085</v>
      </c>
      <c r="F762" s="49">
        <f t="shared" si="97"/>
        <v>131.9</v>
      </c>
      <c r="G762" s="49">
        <f t="shared" si="95"/>
        <v>13.19</v>
      </c>
      <c r="H762" s="49">
        <f t="shared" si="96"/>
        <v>145.09</v>
      </c>
    </row>
    <row r="763" spans="1:8" ht="12.75" customHeight="1" x14ac:dyDescent="0.2">
      <c r="A763" s="75" t="s">
        <v>158</v>
      </c>
      <c r="B763" s="75" t="s">
        <v>203</v>
      </c>
      <c r="C763" s="75" t="s">
        <v>205</v>
      </c>
      <c r="D763" s="83">
        <v>30412</v>
      </c>
      <c r="E763" s="76">
        <v>77.797800000000009</v>
      </c>
      <c r="F763" s="49">
        <f t="shared" si="97"/>
        <v>77.800000000000011</v>
      </c>
      <c r="G763" s="49">
        <f t="shared" si="95"/>
        <v>7.78</v>
      </c>
      <c r="H763" s="49">
        <f t="shared" si="96"/>
        <v>85.580000000000013</v>
      </c>
    </row>
    <row r="764" spans="1:8" ht="12.75" customHeight="1" x14ac:dyDescent="0.2">
      <c r="A764" s="75" t="s">
        <v>158</v>
      </c>
      <c r="B764" s="75" t="s">
        <v>203</v>
      </c>
      <c r="C764" s="75" t="s">
        <v>205</v>
      </c>
      <c r="D764" s="83">
        <v>30414</v>
      </c>
      <c r="E764" s="76">
        <v>1024.8419450000001</v>
      </c>
      <c r="F764" s="49">
        <f t="shared" si="97"/>
        <v>1024.8500000000001</v>
      </c>
      <c r="G764" s="49">
        <f t="shared" si="95"/>
        <v>102.49</v>
      </c>
      <c r="H764" s="49">
        <f t="shared" si="96"/>
        <v>1127.3400000000001</v>
      </c>
    </row>
    <row r="765" spans="1:8" ht="12.75" customHeight="1" x14ac:dyDescent="0.2">
      <c r="A765" s="75" t="s">
        <v>158</v>
      </c>
      <c r="B765" s="75" t="s">
        <v>203</v>
      </c>
      <c r="C765" s="75" t="s">
        <v>205</v>
      </c>
      <c r="D765" s="83">
        <v>30415</v>
      </c>
      <c r="E765" s="76">
        <v>2049.4677850000003</v>
      </c>
      <c r="F765" s="49">
        <f t="shared" si="97"/>
        <v>2049.5</v>
      </c>
      <c r="G765" s="49">
        <f t="shared" si="95"/>
        <v>204.95</v>
      </c>
      <c r="H765" s="49">
        <f t="shared" si="96"/>
        <v>2254.4499999999998</v>
      </c>
    </row>
    <row r="766" spans="1:8" ht="12.75" customHeight="1" x14ac:dyDescent="0.2">
      <c r="A766" s="75" t="s">
        <v>158</v>
      </c>
      <c r="B766" s="75" t="s">
        <v>203</v>
      </c>
      <c r="C766" s="75" t="s">
        <v>205</v>
      </c>
      <c r="D766" s="83">
        <v>30416</v>
      </c>
      <c r="E766" s="76">
        <v>1112.724645</v>
      </c>
      <c r="F766" s="49">
        <f t="shared" si="97"/>
        <v>1112.75</v>
      </c>
      <c r="G766" s="49">
        <f t="shared" si="95"/>
        <v>111.28</v>
      </c>
      <c r="H766" s="49">
        <f t="shared" si="96"/>
        <v>1224.03</v>
      </c>
    </row>
    <row r="767" spans="1:8" ht="12.75" customHeight="1" x14ac:dyDescent="0.2">
      <c r="A767" s="75" t="s">
        <v>158</v>
      </c>
      <c r="B767" s="75" t="s">
        <v>203</v>
      </c>
      <c r="C767" s="75" t="s">
        <v>205</v>
      </c>
      <c r="D767" s="83">
        <v>30417</v>
      </c>
      <c r="E767" s="76">
        <v>1668.9789150000001</v>
      </c>
      <c r="F767" s="49">
        <f t="shared" si="97"/>
        <v>1669</v>
      </c>
      <c r="G767" s="49">
        <f t="shared" si="95"/>
        <v>166.9</v>
      </c>
      <c r="H767" s="49">
        <f t="shared" si="96"/>
        <v>1835.9</v>
      </c>
    </row>
    <row r="768" spans="1:8" ht="12.75" customHeight="1" x14ac:dyDescent="0.2">
      <c r="A768" s="75" t="s">
        <v>158</v>
      </c>
      <c r="B768" s="75" t="s">
        <v>203</v>
      </c>
      <c r="C768" s="75" t="s">
        <v>205</v>
      </c>
      <c r="D768" s="83">
        <v>30418</v>
      </c>
      <c r="E768" s="76">
        <v>2373.4812150000002</v>
      </c>
      <c r="F768" s="49">
        <f t="shared" si="97"/>
        <v>2373.5</v>
      </c>
      <c r="G768" s="49">
        <f t="shared" si="95"/>
        <v>237.35</v>
      </c>
      <c r="H768" s="49">
        <f t="shared" si="96"/>
        <v>2610.85</v>
      </c>
    </row>
    <row r="769" spans="1:8" ht="12.75" customHeight="1" x14ac:dyDescent="0.2">
      <c r="A769" s="75" t="s">
        <v>158</v>
      </c>
      <c r="B769" s="75" t="s">
        <v>203</v>
      </c>
      <c r="C769" s="75" t="s">
        <v>205</v>
      </c>
      <c r="D769" s="83">
        <v>30419</v>
      </c>
      <c r="E769" s="76">
        <v>1213.9338200000002</v>
      </c>
      <c r="F769" s="49">
        <f t="shared" si="97"/>
        <v>1213.95</v>
      </c>
      <c r="G769" s="49">
        <f t="shared" si="95"/>
        <v>121.4</v>
      </c>
      <c r="H769" s="49">
        <f t="shared" si="96"/>
        <v>1335.3500000000001</v>
      </c>
    </row>
    <row r="770" spans="1:8" ht="12.75" customHeight="1" x14ac:dyDescent="0.2">
      <c r="A770" s="75" t="s">
        <v>158</v>
      </c>
      <c r="B770" s="75" t="s">
        <v>203</v>
      </c>
      <c r="C770" s="75" t="s">
        <v>205</v>
      </c>
      <c r="D770" s="83">
        <v>30421</v>
      </c>
      <c r="E770" s="76">
        <v>2966.3292649999999</v>
      </c>
      <c r="F770" s="49">
        <f t="shared" si="97"/>
        <v>2966.3500000000004</v>
      </c>
      <c r="G770" s="49">
        <f t="shared" si="95"/>
        <v>296.64</v>
      </c>
      <c r="H770" s="49">
        <f t="shared" si="96"/>
        <v>3262.9900000000002</v>
      </c>
    </row>
    <row r="771" spans="1:8" ht="12.75" customHeight="1" x14ac:dyDescent="0.2">
      <c r="A771" s="75" t="s">
        <v>158</v>
      </c>
      <c r="B771" s="75" t="s">
        <v>203</v>
      </c>
      <c r="C771" s="75" t="s">
        <v>205</v>
      </c>
      <c r="D771" s="83">
        <v>30422</v>
      </c>
      <c r="E771" s="76">
        <v>1003.3755150000002</v>
      </c>
      <c r="F771" s="49">
        <f t="shared" si="97"/>
        <v>1003.4000000000001</v>
      </c>
      <c r="G771" s="49">
        <f t="shared" si="95"/>
        <v>100.34</v>
      </c>
      <c r="H771" s="49">
        <f t="shared" si="96"/>
        <v>1103.74</v>
      </c>
    </row>
    <row r="772" spans="1:8" ht="12.75" customHeight="1" x14ac:dyDescent="0.2">
      <c r="A772" s="75" t="s">
        <v>158</v>
      </c>
      <c r="B772" s="75" t="s">
        <v>203</v>
      </c>
      <c r="C772" s="75" t="s">
        <v>205</v>
      </c>
      <c r="D772" s="83">
        <v>30425</v>
      </c>
      <c r="E772" s="76">
        <v>1941.6313900000002</v>
      </c>
      <c r="F772" s="49">
        <f t="shared" si="97"/>
        <v>1941.65</v>
      </c>
      <c r="G772" s="49">
        <f t="shared" si="95"/>
        <v>194.17</v>
      </c>
      <c r="H772" s="49">
        <f t="shared" si="96"/>
        <v>2135.8200000000002</v>
      </c>
    </row>
    <row r="773" spans="1:8" ht="12.75" customHeight="1" x14ac:dyDescent="0.2">
      <c r="A773" s="75" t="s">
        <v>158</v>
      </c>
      <c r="B773" s="75" t="s">
        <v>203</v>
      </c>
      <c r="C773" s="75" t="s">
        <v>205</v>
      </c>
      <c r="D773" s="83">
        <v>30427</v>
      </c>
      <c r="E773" s="76">
        <v>2319.1668250000002</v>
      </c>
      <c r="F773" s="49">
        <f t="shared" si="97"/>
        <v>2319.2000000000003</v>
      </c>
      <c r="G773" s="49">
        <f t="shared" si="95"/>
        <v>231.92</v>
      </c>
      <c r="H773" s="49">
        <f t="shared" si="96"/>
        <v>2551.1200000000003</v>
      </c>
    </row>
    <row r="774" spans="1:8" ht="12.75" customHeight="1" x14ac:dyDescent="0.2">
      <c r="A774" s="75" t="s">
        <v>158</v>
      </c>
      <c r="B774" s="75" t="s">
        <v>203</v>
      </c>
      <c r="C774" s="75" t="s">
        <v>205</v>
      </c>
      <c r="D774" s="83">
        <v>30428</v>
      </c>
      <c r="E774" s="76">
        <v>2481.1015050000001</v>
      </c>
      <c r="F774" s="49">
        <f t="shared" si="97"/>
        <v>2481.1000000000004</v>
      </c>
      <c r="G774" s="49">
        <f t="shared" si="95"/>
        <v>248.11</v>
      </c>
      <c r="H774" s="49">
        <f t="shared" si="96"/>
        <v>2729.2100000000005</v>
      </c>
    </row>
    <row r="775" spans="1:8" ht="12.75" customHeight="1" x14ac:dyDescent="0.2">
      <c r="A775" s="75" t="s">
        <v>158</v>
      </c>
      <c r="B775" s="75" t="s">
        <v>203</v>
      </c>
      <c r="C775" s="75" t="s">
        <v>205</v>
      </c>
      <c r="D775" s="83">
        <v>30430</v>
      </c>
      <c r="E775" s="76">
        <v>3451.7010949999999</v>
      </c>
      <c r="F775" s="49">
        <f t="shared" si="97"/>
        <v>3451.7000000000003</v>
      </c>
      <c r="G775" s="49">
        <f t="shared" si="95"/>
        <v>345.17</v>
      </c>
      <c r="H775" s="49">
        <f t="shared" si="96"/>
        <v>3796.8700000000003</v>
      </c>
    </row>
    <row r="776" spans="1:8" ht="12.75" customHeight="1" x14ac:dyDescent="0.2">
      <c r="A776" s="75" t="s">
        <v>158</v>
      </c>
      <c r="B776" s="75" t="s">
        <v>203</v>
      </c>
      <c r="C776" s="75" t="s">
        <v>205</v>
      </c>
      <c r="D776" s="83">
        <v>30431</v>
      </c>
      <c r="E776" s="76">
        <v>774.44828499999994</v>
      </c>
      <c r="F776" s="49">
        <f t="shared" si="97"/>
        <v>774.45</v>
      </c>
      <c r="G776" s="49">
        <f t="shared" si="95"/>
        <v>77.45</v>
      </c>
      <c r="H776" s="49">
        <f t="shared" si="96"/>
        <v>851.90000000000009</v>
      </c>
    </row>
    <row r="777" spans="1:8" ht="12.75" customHeight="1" x14ac:dyDescent="0.2">
      <c r="A777" s="75" t="s">
        <v>158</v>
      </c>
      <c r="B777" s="75" t="s">
        <v>203</v>
      </c>
      <c r="C777" s="75" t="s">
        <v>205</v>
      </c>
      <c r="D777" s="83">
        <v>30433</v>
      </c>
      <c r="E777" s="76">
        <v>1078.65209</v>
      </c>
      <c r="F777" s="49">
        <f t="shared" si="97"/>
        <v>1078.6500000000001</v>
      </c>
      <c r="G777" s="49">
        <f t="shared" si="95"/>
        <v>107.87</v>
      </c>
      <c r="H777" s="49">
        <f t="shared" si="96"/>
        <v>1186.52</v>
      </c>
    </row>
    <row r="778" spans="1:8" ht="12.75" customHeight="1" x14ac:dyDescent="0.2">
      <c r="A778" s="75" t="s">
        <v>158</v>
      </c>
      <c r="B778" s="75" t="s">
        <v>203</v>
      </c>
      <c r="C778" s="75" t="s">
        <v>205</v>
      </c>
      <c r="D778" s="83">
        <v>30434</v>
      </c>
      <c r="E778" s="76">
        <v>873.78455000000008</v>
      </c>
      <c r="F778" s="49">
        <f t="shared" si="97"/>
        <v>873.80000000000007</v>
      </c>
      <c r="G778" s="49">
        <f t="shared" si="95"/>
        <v>87.38</v>
      </c>
      <c r="H778" s="49">
        <f t="shared" si="96"/>
        <v>961.18000000000006</v>
      </c>
    </row>
    <row r="779" spans="1:8" ht="12.75" customHeight="1" x14ac:dyDescent="0.2">
      <c r="A779" s="75" t="s">
        <v>158</v>
      </c>
      <c r="B779" s="75" t="s">
        <v>203</v>
      </c>
      <c r="C779" s="75" t="s">
        <v>205</v>
      </c>
      <c r="D779" s="83">
        <v>30436</v>
      </c>
      <c r="E779" s="76">
        <v>970.81569500000012</v>
      </c>
      <c r="F779" s="49">
        <f t="shared" si="97"/>
        <v>970.85</v>
      </c>
      <c r="G779" s="49">
        <f t="shared" si="95"/>
        <v>97.09</v>
      </c>
      <c r="H779" s="49">
        <f t="shared" si="96"/>
        <v>1067.94</v>
      </c>
    </row>
    <row r="780" spans="1:8" ht="12.75" customHeight="1" x14ac:dyDescent="0.2">
      <c r="A780" s="75" t="s">
        <v>158</v>
      </c>
      <c r="B780" s="75" t="s">
        <v>203</v>
      </c>
      <c r="C780" s="75" t="s">
        <v>205</v>
      </c>
      <c r="D780" s="83">
        <v>30437</v>
      </c>
      <c r="E780" s="76">
        <v>1208.3150900000001</v>
      </c>
      <c r="F780" s="49">
        <f t="shared" si="97"/>
        <v>1208.3500000000001</v>
      </c>
      <c r="G780" s="49">
        <f t="shared" si="95"/>
        <v>120.84</v>
      </c>
      <c r="H780" s="49">
        <f t="shared" si="96"/>
        <v>1329.19</v>
      </c>
    </row>
    <row r="781" spans="1:8" ht="12.75" customHeight="1" x14ac:dyDescent="0.2">
      <c r="A781" s="75" t="s">
        <v>158</v>
      </c>
      <c r="B781" s="75" t="s">
        <v>203</v>
      </c>
      <c r="C781" s="75" t="s">
        <v>205</v>
      </c>
      <c r="D781" s="83">
        <v>30438</v>
      </c>
      <c r="E781" s="76">
        <v>1709.82276</v>
      </c>
      <c r="F781" s="49">
        <f t="shared" si="97"/>
        <v>1709.8500000000001</v>
      </c>
      <c r="G781" s="49">
        <f t="shared" si="95"/>
        <v>170.99</v>
      </c>
      <c r="H781" s="49">
        <f t="shared" si="96"/>
        <v>1880.8400000000001</v>
      </c>
    </row>
    <row r="782" spans="1:8" ht="12.75" customHeight="1" x14ac:dyDescent="0.2">
      <c r="A782" s="75" t="s">
        <v>158</v>
      </c>
      <c r="B782" s="75" t="s">
        <v>203</v>
      </c>
      <c r="C782" s="75" t="s">
        <v>205</v>
      </c>
      <c r="D782" s="83">
        <v>30439</v>
      </c>
      <c r="E782" s="76">
        <v>275.74998000000005</v>
      </c>
      <c r="F782" s="49">
        <f t="shared" si="97"/>
        <v>275.75</v>
      </c>
      <c r="G782" s="49">
        <f t="shared" si="95"/>
        <v>27.58</v>
      </c>
      <c r="H782" s="49">
        <f t="shared" si="96"/>
        <v>303.33</v>
      </c>
    </row>
    <row r="783" spans="1:8" ht="12.75" customHeight="1" x14ac:dyDescent="0.2">
      <c r="A783" s="75" t="s">
        <v>158</v>
      </c>
      <c r="B783" s="75" t="s">
        <v>203</v>
      </c>
      <c r="C783" s="75" t="s">
        <v>205</v>
      </c>
      <c r="D783" s="83">
        <v>30440</v>
      </c>
      <c r="E783" s="76">
        <v>782.01195999999993</v>
      </c>
      <c r="F783" s="49">
        <f t="shared" si="97"/>
        <v>782.05000000000007</v>
      </c>
      <c r="G783" s="49">
        <f t="shared" si="95"/>
        <v>78.209999999999994</v>
      </c>
      <c r="H783" s="49">
        <f t="shared" si="96"/>
        <v>860.2600000000001</v>
      </c>
    </row>
    <row r="784" spans="1:8" ht="12.75" customHeight="1" x14ac:dyDescent="0.2">
      <c r="A784" s="75" t="s">
        <v>158</v>
      </c>
      <c r="B784" s="75" t="s">
        <v>203</v>
      </c>
      <c r="C784" s="75" t="s">
        <v>205</v>
      </c>
      <c r="D784" s="83">
        <v>30441</v>
      </c>
      <c r="E784" s="76">
        <v>202.49038500000003</v>
      </c>
      <c r="F784" s="49">
        <f t="shared" si="97"/>
        <v>202.5</v>
      </c>
      <c r="G784" s="49">
        <f t="shared" si="95"/>
        <v>20.25</v>
      </c>
      <c r="H784" s="49">
        <f t="shared" si="96"/>
        <v>222.75</v>
      </c>
    </row>
    <row r="785" spans="1:8" ht="12.75" customHeight="1" x14ac:dyDescent="0.2">
      <c r="A785" s="75" t="s">
        <v>158</v>
      </c>
      <c r="B785" s="75" t="s">
        <v>203</v>
      </c>
      <c r="C785" s="75" t="s">
        <v>205</v>
      </c>
      <c r="D785" s="83">
        <v>30442</v>
      </c>
      <c r="E785" s="76">
        <v>275.74998000000005</v>
      </c>
      <c r="F785" s="49">
        <f t="shared" si="97"/>
        <v>275.75</v>
      </c>
      <c r="G785" s="49">
        <f t="shared" si="95"/>
        <v>27.58</v>
      </c>
      <c r="H785" s="49">
        <f t="shared" si="96"/>
        <v>303.33</v>
      </c>
    </row>
    <row r="786" spans="1:8" ht="12.75" customHeight="1" x14ac:dyDescent="0.2">
      <c r="A786" s="75" t="s">
        <v>158</v>
      </c>
      <c r="B786" s="75" t="s">
        <v>203</v>
      </c>
      <c r="C786" s="75" t="s">
        <v>205</v>
      </c>
      <c r="D786" s="83">
        <v>30443</v>
      </c>
      <c r="E786" s="76">
        <v>1098.4617150000001</v>
      </c>
      <c r="F786" s="49">
        <f t="shared" si="97"/>
        <v>1098.5</v>
      </c>
      <c r="G786" s="49">
        <f t="shared" si="95"/>
        <v>109.85</v>
      </c>
      <c r="H786" s="49">
        <f t="shared" si="96"/>
        <v>1208.3499999999999</v>
      </c>
    </row>
    <row r="787" spans="1:8" ht="12.75" customHeight="1" x14ac:dyDescent="0.2">
      <c r="A787" s="75" t="s">
        <v>158</v>
      </c>
      <c r="B787" s="75" t="s">
        <v>203</v>
      </c>
      <c r="C787" s="75" t="s">
        <v>205</v>
      </c>
      <c r="D787" s="83">
        <v>30445</v>
      </c>
      <c r="E787" s="76">
        <v>1098.4617150000001</v>
      </c>
      <c r="F787" s="49">
        <f t="shared" si="97"/>
        <v>1098.5</v>
      </c>
      <c r="G787" s="49">
        <f t="shared" si="95"/>
        <v>109.85</v>
      </c>
      <c r="H787" s="49">
        <f t="shared" si="96"/>
        <v>1208.3499999999999</v>
      </c>
    </row>
    <row r="788" spans="1:8" ht="12.75" customHeight="1" x14ac:dyDescent="0.2">
      <c r="A788" s="75" t="s">
        <v>158</v>
      </c>
      <c r="B788" s="75" t="s">
        <v>203</v>
      </c>
      <c r="C788" s="75" t="s">
        <v>205</v>
      </c>
      <c r="D788" s="83">
        <v>30446</v>
      </c>
      <c r="E788" s="76">
        <v>1098.4617150000001</v>
      </c>
      <c r="F788" s="49">
        <f t="shared" si="97"/>
        <v>1098.5</v>
      </c>
      <c r="G788" s="49">
        <f t="shared" si="95"/>
        <v>109.85</v>
      </c>
      <c r="H788" s="49">
        <f t="shared" si="96"/>
        <v>1208.3499999999999</v>
      </c>
    </row>
    <row r="789" spans="1:8" ht="12.75" customHeight="1" x14ac:dyDescent="0.2">
      <c r="A789" s="75" t="s">
        <v>158</v>
      </c>
      <c r="B789" s="75" t="s">
        <v>203</v>
      </c>
      <c r="C789" s="75" t="s">
        <v>205</v>
      </c>
      <c r="D789" s="83">
        <v>30448</v>
      </c>
      <c r="E789" s="76">
        <v>1445.4543100000001</v>
      </c>
      <c r="F789" s="49">
        <f t="shared" si="97"/>
        <v>1445.45</v>
      </c>
      <c r="G789" s="49">
        <f t="shared" si="95"/>
        <v>144.55000000000001</v>
      </c>
      <c r="H789" s="49">
        <f t="shared" si="96"/>
        <v>1590</v>
      </c>
    </row>
    <row r="790" spans="1:8" ht="12.75" customHeight="1" x14ac:dyDescent="0.2">
      <c r="A790" s="75" t="s">
        <v>158</v>
      </c>
      <c r="B790" s="75" t="s">
        <v>203</v>
      </c>
      <c r="C790" s="75" t="s">
        <v>205</v>
      </c>
      <c r="D790" s="83">
        <v>30449</v>
      </c>
      <c r="E790" s="76">
        <v>1607.3169550000002</v>
      </c>
      <c r="F790" s="49">
        <f t="shared" si="97"/>
        <v>1607.3500000000001</v>
      </c>
      <c r="G790" s="49">
        <f t="shared" si="95"/>
        <v>160.74</v>
      </c>
      <c r="H790" s="49">
        <f t="shared" si="96"/>
        <v>1768.0900000000001</v>
      </c>
    </row>
    <row r="791" spans="1:8" ht="12.75" customHeight="1" x14ac:dyDescent="0.2">
      <c r="A791" s="75" t="s">
        <v>158</v>
      </c>
      <c r="B791" s="75" t="s">
        <v>203</v>
      </c>
      <c r="C791" s="75" t="s">
        <v>205</v>
      </c>
      <c r="D791" s="83">
        <v>30450</v>
      </c>
      <c r="E791" s="76">
        <v>779.13055999999995</v>
      </c>
      <c r="F791" s="49">
        <f t="shared" si="97"/>
        <v>779.15000000000009</v>
      </c>
      <c r="G791" s="49">
        <f t="shared" ref="G791:G854" si="98">ROUND((+F791*0.1),2)</f>
        <v>77.92</v>
      </c>
      <c r="H791" s="49">
        <f t="shared" ref="H791:H854" si="99">+G791+F791</f>
        <v>857.07</v>
      </c>
    </row>
    <row r="792" spans="1:8" ht="12.75" customHeight="1" x14ac:dyDescent="0.2">
      <c r="A792" s="75" t="s">
        <v>158</v>
      </c>
      <c r="B792" s="75" t="s">
        <v>203</v>
      </c>
      <c r="C792" s="75" t="s">
        <v>205</v>
      </c>
      <c r="D792" s="83">
        <v>30451</v>
      </c>
      <c r="E792" s="76">
        <v>397.70523500000002</v>
      </c>
      <c r="F792" s="49">
        <f t="shared" si="97"/>
        <v>397.70000000000005</v>
      </c>
      <c r="G792" s="49">
        <f t="shared" si="98"/>
        <v>39.770000000000003</v>
      </c>
      <c r="H792" s="49">
        <f t="shared" si="99"/>
        <v>437.47</v>
      </c>
    </row>
    <row r="793" spans="1:8" ht="12.75" customHeight="1" x14ac:dyDescent="0.2">
      <c r="A793" s="75" t="s">
        <v>158</v>
      </c>
      <c r="B793" s="75" t="s">
        <v>203</v>
      </c>
      <c r="C793" s="75" t="s">
        <v>205</v>
      </c>
      <c r="D793" s="83">
        <v>30452</v>
      </c>
      <c r="E793" s="76">
        <v>560.86451</v>
      </c>
      <c r="F793" s="49">
        <f t="shared" si="97"/>
        <v>560.9</v>
      </c>
      <c r="G793" s="49">
        <f t="shared" si="98"/>
        <v>56.09</v>
      </c>
      <c r="H793" s="49">
        <f t="shared" si="99"/>
        <v>616.99</v>
      </c>
    </row>
    <row r="794" spans="1:8" ht="12.75" customHeight="1" x14ac:dyDescent="0.2">
      <c r="A794" s="75" t="s">
        <v>158</v>
      </c>
      <c r="B794" s="75" t="s">
        <v>203</v>
      </c>
      <c r="C794" s="75" t="s">
        <v>205</v>
      </c>
      <c r="D794" s="83">
        <v>30454</v>
      </c>
      <c r="E794" s="76">
        <v>1281.4306150000002</v>
      </c>
      <c r="F794" s="49">
        <f t="shared" si="97"/>
        <v>1281.45</v>
      </c>
      <c r="G794" s="49">
        <f t="shared" si="98"/>
        <v>128.15</v>
      </c>
      <c r="H794" s="49">
        <f t="shared" si="99"/>
        <v>1409.6000000000001</v>
      </c>
    </row>
    <row r="795" spans="1:8" ht="12.75" customHeight="1" x14ac:dyDescent="0.2">
      <c r="A795" s="75" t="s">
        <v>158</v>
      </c>
      <c r="B795" s="75" t="s">
        <v>203</v>
      </c>
      <c r="C795" s="75" t="s">
        <v>205</v>
      </c>
      <c r="D795" s="83">
        <v>30455</v>
      </c>
      <c r="E795" s="76">
        <v>1506.5399900000002</v>
      </c>
      <c r="F795" s="49">
        <f t="shared" si="97"/>
        <v>1506.5500000000002</v>
      </c>
      <c r="G795" s="49">
        <f t="shared" si="98"/>
        <v>150.66</v>
      </c>
      <c r="H795" s="49">
        <f t="shared" si="99"/>
        <v>1657.2100000000003</v>
      </c>
    </row>
    <row r="796" spans="1:8" ht="12.75" customHeight="1" x14ac:dyDescent="0.2">
      <c r="A796" s="75" t="s">
        <v>158</v>
      </c>
      <c r="B796" s="75" t="s">
        <v>203</v>
      </c>
      <c r="C796" s="75" t="s">
        <v>205</v>
      </c>
      <c r="D796" s="83">
        <v>30457</v>
      </c>
      <c r="E796" s="76">
        <v>2049.4677850000003</v>
      </c>
      <c r="F796" s="49">
        <f t="shared" si="97"/>
        <v>2049.5</v>
      </c>
      <c r="G796" s="49">
        <f t="shared" si="98"/>
        <v>204.95</v>
      </c>
      <c r="H796" s="49">
        <f t="shared" si="99"/>
        <v>2254.4499999999998</v>
      </c>
    </row>
    <row r="797" spans="1:8" ht="12.75" customHeight="1" x14ac:dyDescent="0.2">
      <c r="A797" s="75" t="s">
        <v>158</v>
      </c>
      <c r="B797" s="75" t="s">
        <v>203</v>
      </c>
      <c r="C797" s="75" t="s">
        <v>205</v>
      </c>
      <c r="D797" s="83">
        <v>30458</v>
      </c>
      <c r="E797" s="76">
        <v>1506.5399900000002</v>
      </c>
      <c r="F797" s="49">
        <f t="shared" si="97"/>
        <v>1506.5500000000002</v>
      </c>
      <c r="G797" s="49">
        <f t="shared" si="98"/>
        <v>150.66</v>
      </c>
      <c r="H797" s="49">
        <f t="shared" si="99"/>
        <v>1657.2100000000003</v>
      </c>
    </row>
    <row r="798" spans="1:8" ht="12.75" customHeight="1" x14ac:dyDescent="0.2">
      <c r="A798" s="75" t="s">
        <v>158</v>
      </c>
      <c r="B798" s="75" t="s">
        <v>203</v>
      </c>
      <c r="C798" s="75" t="s">
        <v>205</v>
      </c>
      <c r="D798" s="83">
        <v>30460</v>
      </c>
      <c r="E798" s="76">
        <v>1281.4306150000002</v>
      </c>
      <c r="F798" s="49">
        <f t="shared" si="97"/>
        <v>1281.45</v>
      </c>
      <c r="G798" s="49">
        <f t="shared" si="98"/>
        <v>128.15</v>
      </c>
      <c r="H798" s="49">
        <f t="shared" si="99"/>
        <v>1409.6000000000001</v>
      </c>
    </row>
    <row r="799" spans="1:8" ht="12.75" customHeight="1" x14ac:dyDescent="0.2">
      <c r="A799" s="75" t="s">
        <v>158</v>
      </c>
      <c r="B799" s="75" t="s">
        <v>203</v>
      </c>
      <c r="C799" s="75" t="s">
        <v>205</v>
      </c>
      <c r="D799" s="83">
        <v>30461</v>
      </c>
      <c r="E799" s="76">
        <v>2196.4912199999999</v>
      </c>
      <c r="F799" s="49">
        <f t="shared" si="97"/>
        <v>2196.5</v>
      </c>
      <c r="G799" s="49">
        <f t="shared" si="98"/>
        <v>219.65</v>
      </c>
      <c r="H799" s="49">
        <f t="shared" si="99"/>
        <v>2416.15</v>
      </c>
    </row>
    <row r="800" spans="1:8" ht="12.75" customHeight="1" x14ac:dyDescent="0.2">
      <c r="A800" s="75" t="s">
        <v>158</v>
      </c>
      <c r="B800" s="75" t="s">
        <v>203</v>
      </c>
      <c r="C800" s="75" t="s">
        <v>205</v>
      </c>
      <c r="D800" s="83">
        <v>30463</v>
      </c>
      <c r="E800" s="76">
        <v>2696.8463300000003</v>
      </c>
      <c r="F800" s="49">
        <f t="shared" si="97"/>
        <v>2696.8500000000004</v>
      </c>
      <c r="G800" s="49">
        <f t="shared" si="98"/>
        <v>269.69</v>
      </c>
      <c r="H800" s="49">
        <f t="shared" si="99"/>
        <v>2966.5400000000004</v>
      </c>
    </row>
    <row r="801" spans="1:8" ht="12.75" customHeight="1" x14ac:dyDescent="0.2">
      <c r="A801" s="75" t="s">
        <v>158</v>
      </c>
      <c r="B801" s="75" t="s">
        <v>203</v>
      </c>
      <c r="C801" s="75" t="s">
        <v>205</v>
      </c>
      <c r="D801" s="83">
        <v>30464</v>
      </c>
      <c r="E801" s="76">
        <v>3236.2444100000002</v>
      </c>
      <c r="F801" s="49">
        <f t="shared" si="97"/>
        <v>3236.25</v>
      </c>
      <c r="G801" s="49">
        <f t="shared" si="98"/>
        <v>323.63</v>
      </c>
      <c r="H801" s="49">
        <f t="shared" si="99"/>
        <v>3559.88</v>
      </c>
    </row>
    <row r="802" spans="1:8" ht="12.75" customHeight="1" x14ac:dyDescent="0.2">
      <c r="A802" s="75" t="s">
        <v>158</v>
      </c>
      <c r="B802" s="75" t="s">
        <v>203</v>
      </c>
      <c r="C802" s="75" t="s">
        <v>205</v>
      </c>
      <c r="D802" s="83">
        <v>30466</v>
      </c>
      <c r="E802" s="76">
        <v>1866.1387099999999</v>
      </c>
      <c r="F802" s="49">
        <f t="shared" si="97"/>
        <v>1866.15</v>
      </c>
      <c r="G802" s="49">
        <f t="shared" si="98"/>
        <v>186.62</v>
      </c>
      <c r="H802" s="49">
        <f t="shared" si="99"/>
        <v>2052.77</v>
      </c>
    </row>
    <row r="803" spans="1:8" ht="12.75" customHeight="1" x14ac:dyDescent="0.2">
      <c r="A803" s="75" t="s">
        <v>158</v>
      </c>
      <c r="B803" s="75" t="s">
        <v>203</v>
      </c>
      <c r="C803" s="75" t="s">
        <v>205</v>
      </c>
      <c r="D803" s="83">
        <v>30467</v>
      </c>
      <c r="E803" s="76">
        <v>2308.3615750000004</v>
      </c>
      <c r="F803" s="49">
        <f t="shared" si="97"/>
        <v>2308.4</v>
      </c>
      <c r="G803" s="49">
        <f t="shared" si="98"/>
        <v>230.84</v>
      </c>
      <c r="H803" s="49">
        <f t="shared" si="99"/>
        <v>2539.2400000000002</v>
      </c>
    </row>
    <row r="804" spans="1:8" ht="12.75" customHeight="1" x14ac:dyDescent="0.2">
      <c r="A804" s="75" t="s">
        <v>158</v>
      </c>
      <c r="B804" s="75" t="s">
        <v>203</v>
      </c>
      <c r="C804" s="75" t="s">
        <v>205</v>
      </c>
      <c r="D804" s="83">
        <v>30469</v>
      </c>
      <c r="E804" s="76">
        <v>2556.8102900000004</v>
      </c>
      <c r="F804" s="49">
        <f t="shared" si="97"/>
        <v>2556.8500000000004</v>
      </c>
      <c r="G804" s="49">
        <f t="shared" si="98"/>
        <v>255.69</v>
      </c>
      <c r="H804" s="49">
        <f t="shared" si="99"/>
        <v>2812.5400000000004</v>
      </c>
    </row>
    <row r="805" spans="1:8" ht="12.75" customHeight="1" x14ac:dyDescent="0.2">
      <c r="A805" s="75" t="s">
        <v>158</v>
      </c>
      <c r="B805" s="75" t="s">
        <v>203</v>
      </c>
      <c r="C805" s="75" t="s">
        <v>205</v>
      </c>
      <c r="D805" s="83">
        <v>30472</v>
      </c>
      <c r="E805" s="76">
        <v>1380.6948450000002</v>
      </c>
      <c r="F805" s="49">
        <f t="shared" si="97"/>
        <v>1380.7</v>
      </c>
      <c r="G805" s="49">
        <f t="shared" si="98"/>
        <v>138.07</v>
      </c>
      <c r="H805" s="49">
        <f t="shared" si="99"/>
        <v>1518.77</v>
      </c>
    </row>
    <row r="806" spans="1:8" ht="12.75" customHeight="1" x14ac:dyDescent="0.2">
      <c r="A806" s="75" t="s">
        <v>158</v>
      </c>
      <c r="B806" s="75" t="s">
        <v>203</v>
      </c>
      <c r="C806" s="75" t="s">
        <v>205</v>
      </c>
      <c r="D806" s="83">
        <v>30473</v>
      </c>
      <c r="E806" s="76">
        <v>263.14385500000003</v>
      </c>
      <c r="F806" s="49">
        <f t="shared" si="97"/>
        <v>263.15000000000003</v>
      </c>
      <c r="G806" s="49">
        <f t="shared" si="98"/>
        <v>26.32</v>
      </c>
      <c r="H806" s="49">
        <f t="shared" si="99"/>
        <v>289.47000000000003</v>
      </c>
    </row>
    <row r="807" spans="1:8" ht="12.75" customHeight="1" x14ac:dyDescent="0.2">
      <c r="A807" s="75" t="s">
        <v>158</v>
      </c>
      <c r="B807" s="75" t="s">
        <v>203</v>
      </c>
      <c r="C807" s="75" t="s">
        <v>205</v>
      </c>
      <c r="D807" s="83">
        <v>30475</v>
      </c>
      <c r="E807" s="76">
        <v>518.43589500000007</v>
      </c>
      <c r="F807" s="49">
        <f t="shared" si="97"/>
        <v>518.45000000000005</v>
      </c>
      <c r="G807" s="49">
        <f t="shared" si="98"/>
        <v>51.85</v>
      </c>
      <c r="H807" s="49">
        <f t="shared" si="99"/>
        <v>570.30000000000007</v>
      </c>
    </row>
    <row r="808" spans="1:8" ht="12.75" customHeight="1" x14ac:dyDescent="0.2">
      <c r="A808" s="75" t="s">
        <v>158</v>
      </c>
      <c r="B808" s="75" t="s">
        <v>203</v>
      </c>
      <c r="C808" s="75" t="s">
        <v>205</v>
      </c>
      <c r="D808" s="83">
        <v>30478</v>
      </c>
      <c r="E808" s="76">
        <v>364.85727500000002</v>
      </c>
      <c r="F808" s="49">
        <f t="shared" si="97"/>
        <v>364.85</v>
      </c>
      <c r="G808" s="49">
        <f t="shared" si="98"/>
        <v>36.49</v>
      </c>
      <c r="H808" s="49">
        <f t="shared" si="99"/>
        <v>401.34000000000003</v>
      </c>
    </row>
    <row r="809" spans="1:8" ht="12.75" customHeight="1" x14ac:dyDescent="0.2">
      <c r="A809" s="75" t="s">
        <v>158</v>
      </c>
      <c r="B809" s="75" t="s">
        <v>203</v>
      </c>
      <c r="C809" s="75" t="s">
        <v>205</v>
      </c>
      <c r="D809" s="83">
        <v>30479</v>
      </c>
      <c r="E809" s="76">
        <v>707.31166500000006</v>
      </c>
      <c r="F809" s="49">
        <f t="shared" si="97"/>
        <v>707.35</v>
      </c>
      <c r="G809" s="49">
        <f t="shared" si="98"/>
        <v>70.739999999999995</v>
      </c>
      <c r="H809" s="49">
        <f t="shared" si="99"/>
        <v>778.09</v>
      </c>
    </row>
    <row r="810" spans="1:8" ht="12.75" customHeight="1" x14ac:dyDescent="0.2">
      <c r="A810" s="75" t="s">
        <v>158</v>
      </c>
      <c r="B810" s="75" t="s">
        <v>203</v>
      </c>
      <c r="C810" s="75" t="s">
        <v>205</v>
      </c>
      <c r="D810" s="83">
        <v>30481</v>
      </c>
      <c r="E810" s="76">
        <v>530.39370499999995</v>
      </c>
      <c r="F810" s="49">
        <f t="shared" si="97"/>
        <v>530.4</v>
      </c>
      <c r="G810" s="49">
        <f t="shared" si="98"/>
        <v>53.04</v>
      </c>
      <c r="H810" s="49">
        <f t="shared" si="99"/>
        <v>583.43999999999994</v>
      </c>
    </row>
    <row r="811" spans="1:8" ht="12.75" customHeight="1" x14ac:dyDescent="0.2">
      <c r="A811" s="75" t="s">
        <v>158</v>
      </c>
      <c r="B811" s="75" t="s">
        <v>203</v>
      </c>
      <c r="C811" s="75" t="s">
        <v>205</v>
      </c>
      <c r="D811" s="83">
        <v>30482</v>
      </c>
      <c r="E811" s="76">
        <v>377.10322500000001</v>
      </c>
      <c r="F811" s="49">
        <f t="shared" si="97"/>
        <v>377.1</v>
      </c>
      <c r="G811" s="49">
        <f t="shared" si="98"/>
        <v>37.71</v>
      </c>
      <c r="H811" s="49">
        <f t="shared" si="99"/>
        <v>414.81</v>
      </c>
    </row>
    <row r="812" spans="1:8" ht="12.75" customHeight="1" x14ac:dyDescent="0.2">
      <c r="A812" s="75" t="s">
        <v>158</v>
      </c>
      <c r="B812" s="75" t="s">
        <v>203</v>
      </c>
      <c r="C812" s="75" t="s">
        <v>205</v>
      </c>
      <c r="D812" s="83">
        <v>30483</v>
      </c>
      <c r="E812" s="76">
        <v>263.07182</v>
      </c>
      <c r="F812" s="49">
        <f t="shared" si="97"/>
        <v>263.10000000000002</v>
      </c>
      <c r="G812" s="49">
        <f t="shared" si="98"/>
        <v>26.31</v>
      </c>
      <c r="H812" s="49">
        <f t="shared" si="99"/>
        <v>289.41000000000003</v>
      </c>
    </row>
    <row r="813" spans="1:8" ht="12.75" customHeight="1" x14ac:dyDescent="0.2">
      <c r="A813" s="75" t="s">
        <v>158</v>
      </c>
      <c r="B813" s="75" t="s">
        <v>203</v>
      </c>
      <c r="C813" s="75" t="s">
        <v>205</v>
      </c>
      <c r="D813" s="83">
        <v>30484</v>
      </c>
      <c r="E813" s="76">
        <v>542.13541000000009</v>
      </c>
      <c r="F813" s="49">
        <f t="shared" si="97"/>
        <v>542.15</v>
      </c>
      <c r="G813" s="49">
        <f t="shared" si="98"/>
        <v>54.22</v>
      </c>
      <c r="H813" s="49">
        <f t="shared" si="99"/>
        <v>596.37</v>
      </c>
    </row>
    <row r="814" spans="1:8" ht="12.75" customHeight="1" x14ac:dyDescent="0.2">
      <c r="A814" s="75" t="s">
        <v>158</v>
      </c>
      <c r="B814" s="75" t="s">
        <v>203</v>
      </c>
      <c r="C814" s="75" t="s">
        <v>205</v>
      </c>
      <c r="D814" s="83">
        <v>30485</v>
      </c>
      <c r="E814" s="76">
        <v>836.90263000000004</v>
      </c>
      <c r="F814" s="49">
        <f t="shared" ref="F814:F877" si="100">CEILING(TRUNC(+E814*F$2,2),0.05)</f>
        <v>836.90000000000009</v>
      </c>
      <c r="G814" s="49">
        <f t="shared" si="98"/>
        <v>83.69</v>
      </c>
      <c r="H814" s="49">
        <f t="shared" si="99"/>
        <v>920.59000000000015</v>
      </c>
    </row>
    <row r="815" spans="1:8" ht="12.75" customHeight="1" x14ac:dyDescent="0.2">
      <c r="A815" s="75" t="s">
        <v>158</v>
      </c>
      <c r="B815" s="75" t="s">
        <v>203</v>
      </c>
      <c r="C815" s="75" t="s">
        <v>205</v>
      </c>
      <c r="D815" s="83">
        <v>30488</v>
      </c>
      <c r="E815" s="76">
        <v>133.69696000000002</v>
      </c>
      <c r="F815" s="49">
        <f t="shared" si="100"/>
        <v>133.70000000000002</v>
      </c>
      <c r="G815" s="49">
        <f t="shared" si="98"/>
        <v>13.37</v>
      </c>
      <c r="H815" s="49">
        <f t="shared" si="99"/>
        <v>147.07000000000002</v>
      </c>
    </row>
    <row r="816" spans="1:8" ht="12.75" customHeight="1" x14ac:dyDescent="0.2">
      <c r="A816" s="75" t="s">
        <v>158</v>
      </c>
      <c r="B816" s="75" t="s">
        <v>203</v>
      </c>
      <c r="C816" s="75" t="s">
        <v>205</v>
      </c>
      <c r="D816" s="83">
        <v>30490</v>
      </c>
      <c r="E816" s="76">
        <v>782.01195999999993</v>
      </c>
      <c r="F816" s="49">
        <f t="shared" si="100"/>
        <v>782.05000000000007</v>
      </c>
      <c r="G816" s="49">
        <f t="shared" si="98"/>
        <v>78.209999999999994</v>
      </c>
      <c r="H816" s="49">
        <f t="shared" si="99"/>
        <v>860.2600000000001</v>
      </c>
    </row>
    <row r="817" spans="1:8" ht="12.75" customHeight="1" x14ac:dyDescent="0.2">
      <c r="A817" s="75" t="s">
        <v>158</v>
      </c>
      <c r="B817" s="75" t="s">
        <v>203</v>
      </c>
      <c r="C817" s="75" t="s">
        <v>205</v>
      </c>
      <c r="D817" s="83">
        <v>30491</v>
      </c>
      <c r="E817" s="76">
        <v>825.08889000000011</v>
      </c>
      <c r="F817" s="49">
        <f t="shared" si="100"/>
        <v>825.1</v>
      </c>
      <c r="G817" s="49">
        <f t="shared" si="98"/>
        <v>82.51</v>
      </c>
      <c r="H817" s="49">
        <f t="shared" si="99"/>
        <v>907.61</v>
      </c>
    </row>
    <row r="818" spans="1:8" ht="12.75" customHeight="1" x14ac:dyDescent="0.2">
      <c r="A818" s="75" t="s">
        <v>158</v>
      </c>
      <c r="B818" s="75" t="s">
        <v>203</v>
      </c>
      <c r="C818" s="75" t="s">
        <v>205</v>
      </c>
      <c r="D818" s="83">
        <v>30492</v>
      </c>
      <c r="E818" s="76">
        <v>1169.70433</v>
      </c>
      <c r="F818" s="49">
        <f t="shared" si="100"/>
        <v>1169.7</v>
      </c>
      <c r="G818" s="49">
        <f t="shared" si="98"/>
        <v>116.97</v>
      </c>
      <c r="H818" s="49">
        <f t="shared" si="99"/>
        <v>1286.67</v>
      </c>
    </row>
    <row r="819" spans="1:8" ht="12.75" customHeight="1" x14ac:dyDescent="0.2">
      <c r="A819" s="75" t="s">
        <v>158</v>
      </c>
      <c r="B819" s="75" t="s">
        <v>203</v>
      </c>
      <c r="C819" s="75" t="s">
        <v>205</v>
      </c>
      <c r="D819" s="83">
        <v>30494</v>
      </c>
      <c r="E819" s="76">
        <v>624.75955499999998</v>
      </c>
      <c r="F819" s="49">
        <f t="shared" si="100"/>
        <v>624.75</v>
      </c>
      <c r="G819" s="49">
        <f t="shared" si="98"/>
        <v>62.48</v>
      </c>
      <c r="H819" s="49">
        <f t="shared" si="99"/>
        <v>687.23</v>
      </c>
    </row>
    <row r="820" spans="1:8" ht="12.75" customHeight="1" x14ac:dyDescent="0.2">
      <c r="A820" s="75" t="s">
        <v>158</v>
      </c>
      <c r="B820" s="75" t="s">
        <v>203</v>
      </c>
      <c r="C820" s="75" t="s">
        <v>205</v>
      </c>
      <c r="D820" s="83">
        <v>30495</v>
      </c>
      <c r="E820" s="76">
        <v>1169.70433</v>
      </c>
      <c r="F820" s="49">
        <f t="shared" si="100"/>
        <v>1169.7</v>
      </c>
      <c r="G820" s="49">
        <f t="shared" si="98"/>
        <v>116.97</v>
      </c>
      <c r="H820" s="49">
        <f t="shared" si="99"/>
        <v>1286.67</v>
      </c>
    </row>
    <row r="821" spans="1:8" ht="12.75" customHeight="1" x14ac:dyDescent="0.2">
      <c r="A821" s="75" t="s">
        <v>158</v>
      </c>
      <c r="B821" s="75" t="s">
        <v>203</v>
      </c>
      <c r="C821" s="75" t="s">
        <v>205</v>
      </c>
      <c r="D821" s="83">
        <v>30496</v>
      </c>
      <c r="E821" s="76">
        <v>873.78455000000008</v>
      </c>
      <c r="F821" s="49">
        <f t="shared" si="100"/>
        <v>873.80000000000007</v>
      </c>
      <c r="G821" s="49">
        <f t="shared" si="98"/>
        <v>87.38</v>
      </c>
      <c r="H821" s="49">
        <f t="shared" si="99"/>
        <v>961.18000000000006</v>
      </c>
    </row>
    <row r="822" spans="1:8" ht="12.75" customHeight="1" x14ac:dyDescent="0.2">
      <c r="A822" s="75" t="s">
        <v>158</v>
      </c>
      <c r="B822" s="75" t="s">
        <v>203</v>
      </c>
      <c r="C822" s="75" t="s">
        <v>205</v>
      </c>
      <c r="D822" s="83">
        <v>30497</v>
      </c>
      <c r="E822" s="76">
        <v>1041.9142400000001</v>
      </c>
      <c r="F822" s="49">
        <f t="shared" si="100"/>
        <v>1041.95</v>
      </c>
      <c r="G822" s="49">
        <f t="shared" si="98"/>
        <v>104.2</v>
      </c>
      <c r="H822" s="49">
        <f t="shared" si="99"/>
        <v>1146.1500000000001</v>
      </c>
    </row>
    <row r="823" spans="1:8" ht="12.75" customHeight="1" x14ac:dyDescent="0.2">
      <c r="A823" s="75" t="s">
        <v>158</v>
      </c>
      <c r="B823" s="75" t="s">
        <v>203</v>
      </c>
      <c r="C823" s="75" t="s">
        <v>205</v>
      </c>
      <c r="D823" s="83">
        <v>30499</v>
      </c>
      <c r="E823" s="76">
        <v>1239.14607</v>
      </c>
      <c r="F823" s="49">
        <f t="shared" si="100"/>
        <v>1239.1500000000001</v>
      </c>
      <c r="G823" s="49">
        <f t="shared" si="98"/>
        <v>123.92</v>
      </c>
      <c r="H823" s="49">
        <f t="shared" si="99"/>
        <v>1363.0700000000002</v>
      </c>
    </row>
    <row r="824" spans="1:8" ht="12.75" customHeight="1" x14ac:dyDescent="0.2">
      <c r="A824" s="75" t="s">
        <v>158</v>
      </c>
      <c r="B824" s="75" t="s">
        <v>203</v>
      </c>
      <c r="C824" s="75" t="s">
        <v>205</v>
      </c>
      <c r="D824" s="83">
        <v>30500</v>
      </c>
      <c r="E824" s="76">
        <v>1326.8847000000001</v>
      </c>
      <c r="F824" s="49">
        <f t="shared" si="100"/>
        <v>1326.9</v>
      </c>
      <c r="G824" s="49">
        <f t="shared" si="98"/>
        <v>132.69</v>
      </c>
      <c r="H824" s="49">
        <f t="shared" si="99"/>
        <v>1459.5900000000001</v>
      </c>
    </row>
    <row r="825" spans="1:8" ht="12.75" customHeight="1" x14ac:dyDescent="0.2">
      <c r="A825" s="75" t="s">
        <v>158</v>
      </c>
      <c r="B825" s="75" t="s">
        <v>203</v>
      </c>
      <c r="C825" s="75" t="s">
        <v>205</v>
      </c>
      <c r="D825" s="83">
        <v>30502</v>
      </c>
      <c r="E825" s="76">
        <v>1464.3995150000001</v>
      </c>
      <c r="F825" s="49">
        <f t="shared" si="100"/>
        <v>1464.4</v>
      </c>
      <c r="G825" s="49">
        <f t="shared" si="98"/>
        <v>146.44</v>
      </c>
      <c r="H825" s="49">
        <f t="shared" si="99"/>
        <v>1610.8400000000001</v>
      </c>
    </row>
    <row r="826" spans="1:8" ht="12.75" customHeight="1" x14ac:dyDescent="0.2">
      <c r="A826" s="75" t="s">
        <v>158</v>
      </c>
      <c r="B826" s="75" t="s">
        <v>203</v>
      </c>
      <c r="C826" s="75" t="s">
        <v>205</v>
      </c>
      <c r="D826" s="83">
        <v>30503</v>
      </c>
      <c r="E826" s="76">
        <v>1639.8767750000002</v>
      </c>
      <c r="F826" s="49">
        <f t="shared" si="100"/>
        <v>1639.9</v>
      </c>
      <c r="G826" s="49">
        <f t="shared" si="98"/>
        <v>163.99</v>
      </c>
      <c r="H826" s="49">
        <f t="shared" si="99"/>
        <v>1803.89</v>
      </c>
    </row>
    <row r="827" spans="1:8" ht="12.75" customHeight="1" x14ac:dyDescent="0.2">
      <c r="A827" s="75" t="s">
        <v>158</v>
      </c>
      <c r="B827" s="75" t="s">
        <v>203</v>
      </c>
      <c r="C827" s="75" t="s">
        <v>205</v>
      </c>
      <c r="D827" s="83">
        <v>30505</v>
      </c>
      <c r="E827" s="76">
        <v>819.90237000000013</v>
      </c>
      <c r="F827" s="49">
        <f t="shared" si="100"/>
        <v>819.90000000000009</v>
      </c>
      <c r="G827" s="49">
        <f t="shared" si="98"/>
        <v>81.99</v>
      </c>
      <c r="H827" s="49">
        <f t="shared" si="99"/>
        <v>901.8900000000001</v>
      </c>
    </row>
    <row r="828" spans="1:8" ht="12.75" customHeight="1" x14ac:dyDescent="0.2">
      <c r="A828" s="75" t="s">
        <v>158</v>
      </c>
      <c r="B828" s="75" t="s">
        <v>203</v>
      </c>
      <c r="C828" s="75" t="s">
        <v>205</v>
      </c>
      <c r="D828" s="83">
        <v>30506</v>
      </c>
      <c r="E828" s="76">
        <v>1434.79313</v>
      </c>
      <c r="F828" s="49">
        <f t="shared" si="100"/>
        <v>1434.8000000000002</v>
      </c>
      <c r="G828" s="49">
        <f t="shared" si="98"/>
        <v>143.47999999999999</v>
      </c>
      <c r="H828" s="49">
        <f t="shared" si="99"/>
        <v>1578.2800000000002</v>
      </c>
    </row>
    <row r="829" spans="1:8" ht="12.75" customHeight="1" x14ac:dyDescent="0.2">
      <c r="A829" s="75" t="s">
        <v>158</v>
      </c>
      <c r="B829" s="75" t="s">
        <v>203</v>
      </c>
      <c r="C829" s="75" t="s">
        <v>205</v>
      </c>
      <c r="D829" s="83">
        <v>30508</v>
      </c>
      <c r="E829" s="76">
        <v>1510.2858100000001</v>
      </c>
      <c r="F829" s="49">
        <f t="shared" si="100"/>
        <v>1510.3000000000002</v>
      </c>
      <c r="G829" s="49">
        <f t="shared" si="98"/>
        <v>151.03</v>
      </c>
      <c r="H829" s="49">
        <f t="shared" si="99"/>
        <v>1661.3300000000002</v>
      </c>
    </row>
    <row r="830" spans="1:8" ht="12.75" customHeight="1" x14ac:dyDescent="0.2">
      <c r="A830" s="75" t="s">
        <v>158</v>
      </c>
      <c r="B830" s="75" t="s">
        <v>203</v>
      </c>
      <c r="C830" s="75" t="s">
        <v>205</v>
      </c>
      <c r="D830" s="83">
        <v>30509</v>
      </c>
      <c r="E830" s="76">
        <v>1510.2858100000001</v>
      </c>
      <c r="F830" s="49">
        <f t="shared" si="100"/>
        <v>1510.3000000000002</v>
      </c>
      <c r="G830" s="49">
        <f t="shared" si="98"/>
        <v>151.03</v>
      </c>
      <c r="H830" s="49">
        <f t="shared" si="99"/>
        <v>1661.3300000000002</v>
      </c>
    </row>
    <row r="831" spans="1:8" ht="12.75" customHeight="1" x14ac:dyDescent="0.2">
      <c r="A831" s="75" t="s">
        <v>158</v>
      </c>
      <c r="B831" s="75" t="s">
        <v>203</v>
      </c>
      <c r="C831" s="75" t="s">
        <v>205</v>
      </c>
      <c r="D831" s="83">
        <v>30515</v>
      </c>
      <c r="E831" s="76">
        <v>1046.4524450000001</v>
      </c>
      <c r="F831" s="49">
        <f t="shared" si="100"/>
        <v>1046.45</v>
      </c>
      <c r="G831" s="49">
        <f t="shared" si="98"/>
        <v>104.65</v>
      </c>
      <c r="H831" s="49">
        <f t="shared" si="99"/>
        <v>1151.1000000000001</v>
      </c>
    </row>
    <row r="832" spans="1:8" ht="12.75" customHeight="1" x14ac:dyDescent="0.2">
      <c r="A832" s="75" t="s">
        <v>158</v>
      </c>
      <c r="B832" s="75" t="s">
        <v>203</v>
      </c>
      <c r="C832" s="75" t="s">
        <v>205</v>
      </c>
      <c r="D832" s="83">
        <v>30517</v>
      </c>
      <c r="E832" s="76">
        <v>1370.1057000000001</v>
      </c>
      <c r="F832" s="49">
        <f t="shared" si="100"/>
        <v>1370.1000000000001</v>
      </c>
      <c r="G832" s="49">
        <f t="shared" si="98"/>
        <v>137.01</v>
      </c>
      <c r="H832" s="49">
        <f t="shared" si="99"/>
        <v>1507.1100000000001</v>
      </c>
    </row>
    <row r="833" spans="1:8" ht="12.75" customHeight="1" x14ac:dyDescent="0.2">
      <c r="A833" s="75" t="s">
        <v>158</v>
      </c>
      <c r="B833" s="75" t="s">
        <v>203</v>
      </c>
      <c r="C833" s="75" t="s">
        <v>205</v>
      </c>
      <c r="D833" s="83">
        <v>30518</v>
      </c>
      <c r="E833" s="76">
        <v>1467.1368450000002</v>
      </c>
      <c r="F833" s="49">
        <f t="shared" si="100"/>
        <v>1467.15</v>
      </c>
      <c r="G833" s="49">
        <f t="shared" si="98"/>
        <v>146.72</v>
      </c>
      <c r="H833" s="49">
        <f t="shared" si="99"/>
        <v>1613.8700000000001</v>
      </c>
    </row>
    <row r="834" spans="1:8" ht="12.75" customHeight="1" x14ac:dyDescent="0.2">
      <c r="A834" s="75" t="s">
        <v>158</v>
      </c>
      <c r="B834" s="75" t="s">
        <v>203</v>
      </c>
      <c r="C834" s="75" t="s">
        <v>205</v>
      </c>
      <c r="D834" s="83">
        <v>30520</v>
      </c>
      <c r="E834" s="76">
        <v>1003.3755150000002</v>
      </c>
      <c r="F834" s="49">
        <f t="shared" si="100"/>
        <v>1003.4000000000001</v>
      </c>
      <c r="G834" s="49">
        <f t="shared" si="98"/>
        <v>100.34</v>
      </c>
      <c r="H834" s="49">
        <f t="shared" si="99"/>
        <v>1103.74</v>
      </c>
    </row>
    <row r="835" spans="1:8" ht="12.75" customHeight="1" x14ac:dyDescent="0.2">
      <c r="A835" s="75" t="s">
        <v>158</v>
      </c>
      <c r="B835" s="75" t="s">
        <v>203</v>
      </c>
      <c r="C835" s="75" t="s">
        <v>205</v>
      </c>
      <c r="D835" s="83">
        <v>30521</v>
      </c>
      <c r="E835" s="76">
        <v>2146.643</v>
      </c>
      <c r="F835" s="49">
        <f t="shared" si="100"/>
        <v>2146.65</v>
      </c>
      <c r="G835" s="49">
        <f t="shared" si="98"/>
        <v>214.67</v>
      </c>
      <c r="H835" s="49">
        <f t="shared" si="99"/>
        <v>2361.3200000000002</v>
      </c>
    </row>
    <row r="836" spans="1:8" ht="12.75" customHeight="1" x14ac:dyDescent="0.2">
      <c r="A836" s="75" t="s">
        <v>158</v>
      </c>
      <c r="B836" s="75" t="s">
        <v>203</v>
      </c>
      <c r="C836" s="75" t="s">
        <v>205</v>
      </c>
      <c r="D836" s="83">
        <v>30523</v>
      </c>
      <c r="E836" s="76">
        <v>2243.5300750000001</v>
      </c>
      <c r="F836" s="49">
        <f t="shared" si="100"/>
        <v>2243.5500000000002</v>
      </c>
      <c r="G836" s="49">
        <f t="shared" si="98"/>
        <v>224.36</v>
      </c>
      <c r="H836" s="49">
        <f t="shared" si="99"/>
        <v>2467.9100000000003</v>
      </c>
    </row>
    <row r="837" spans="1:8" ht="12.75" customHeight="1" x14ac:dyDescent="0.2">
      <c r="A837" s="75" t="s">
        <v>158</v>
      </c>
      <c r="B837" s="75" t="s">
        <v>203</v>
      </c>
      <c r="C837" s="75" t="s">
        <v>205</v>
      </c>
      <c r="D837" s="83">
        <v>30524</v>
      </c>
      <c r="E837" s="76">
        <v>2470.2242200000001</v>
      </c>
      <c r="F837" s="49">
        <f t="shared" si="100"/>
        <v>2470.25</v>
      </c>
      <c r="G837" s="49">
        <f t="shared" si="98"/>
        <v>247.03</v>
      </c>
      <c r="H837" s="49">
        <f t="shared" si="99"/>
        <v>2717.28</v>
      </c>
    </row>
    <row r="838" spans="1:8" ht="12.75" customHeight="1" x14ac:dyDescent="0.2">
      <c r="A838" s="75" t="s">
        <v>158</v>
      </c>
      <c r="B838" s="75" t="s">
        <v>203</v>
      </c>
      <c r="C838" s="75" t="s">
        <v>205</v>
      </c>
      <c r="D838" s="83">
        <v>30526</v>
      </c>
      <c r="E838" s="76">
        <v>3203.6845899999998</v>
      </c>
      <c r="F838" s="49">
        <f t="shared" si="100"/>
        <v>3203.7000000000003</v>
      </c>
      <c r="G838" s="49">
        <f t="shared" si="98"/>
        <v>320.37</v>
      </c>
      <c r="H838" s="49">
        <f t="shared" si="99"/>
        <v>3524.07</v>
      </c>
    </row>
    <row r="839" spans="1:8" ht="12.75" customHeight="1" x14ac:dyDescent="0.2">
      <c r="A839" s="75" t="s">
        <v>158</v>
      </c>
      <c r="B839" s="75" t="s">
        <v>203</v>
      </c>
      <c r="C839" s="75" t="s">
        <v>205</v>
      </c>
      <c r="D839" s="83">
        <v>30527</v>
      </c>
      <c r="E839" s="76">
        <v>1294.5409850000001</v>
      </c>
      <c r="F839" s="49">
        <f t="shared" si="100"/>
        <v>1294.5500000000002</v>
      </c>
      <c r="G839" s="49">
        <f t="shared" si="98"/>
        <v>129.46</v>
      </c>
      <c r="H839" s="49">
        <f t="shared" si="99"/>
        <v>1424.0100000000002</v>
      </c>
    </row>
    <row r="840" spans="1:8" ht="12.75" customHeight="1" x14ac:dyDescent="0.2">
      <c r="A840" s="75" t="s">
        <v>158</v>
      </c>
      <c r="B840" s="75" t="s">
        <v>203</v>
      </c>
      <c r="C840" s="75" t="s">
        <v>205</v>
      </c>
      <c r="D840" s="83">
        <v>30529</v>
      </c>
      <c r="E840" s="76">
        <v>1941.6313900000002</v>
      </c>
      <c r="F840" s="49">
        <f t="shared" si="100"/>
        <v>1941.65</v>
      </c>
      <c r="G840" s="49">
        <f t="shared" si="98"/>
        <v>194.17</v>
      </c>
      <c r="H840" s="49">
        <f t="shared" si="99"/>
        <v>2135.8200000000002</v>
      </c>
    </row>
    <row r="841" spans="1:8" ht="12.75" customHeight="1" x14ac:dyDescent="0.2">
      <c r="A841" s="75" t="s">
        <v>158</v>
      </c>
      <c r="B841" s="75" t="s">
        <v>203</v>
      </c>
      <c r="C841" s="75" t="s">
        <v>205</v>
      </c>
      <c r="D841" s="83">
        <v>30530</v>
      </c>
      <c r="E841" s="76">
        <v>1165.0940900000001</v>
      </c>
      <c r="F841" s="49">
        <f t="shared" si="100"/>
        <v>1165.1000000000001</v>
      </c>
      <c r="G841" s="49">
        <f t="shared" si="98"/>
        <v>116.51</v>
      </c>
      <c r="H841" s="49">
        <f t="shared" si="99"/>
        <v>1281.6100000000001</v>
      </c>
    </row>
    <row r="842" spans="1:8" ht="12.75" customHeight="1" x14ac:dyDescent="0.2">
      <c r="A842" s="75" t="s">
        <v>158</v>
      </c>
      <c r="B842" s="75" t="s">
        <v>203</v>
      </c>
      <c r="C842" s="75" t="s">
        <v>205</v>
      </c>
      <c r="D842" s="83">
        <v>30532</v>
      </c>
      <c r="E842" s="76">
        <v>1337.7619850000001</v>
      </c>
      <c r="F842" s="49">
        <f t="shared" si="100"/>
        <v>1337.8000000000002</v>
      </c>
      <c r="G842" s="49">
        <f t="shared" si="98"/>
        <v>133.78</v>
      </c>
      <c r="H842" s="49">
        <f t="shared" si="99"/>
        <v>1471.5800000000002</v>
      </c>
    </row>
    <row r="843" spans="1:8" ht="12.75" customHeight="1" x14ac:dyDescent="0.2">
      <c r="A843" s="75" t="s">
        <v>158</v>
      </c>
      <c r="B843" s="75" t="s">
        <v>203</v>
      </c>
      <c r="C843" s="75" t="s">
        <v>205</v>
      </c>
      <c r="D843" s="83">
        <v>30533</v>
      </c>
      <c r="E843" s="76">
        <v>1591.1811150000001</v>
      </c>
      <c r="F843" s="49">
        <f t="shared" si="100"/>
        <v>1591.2</v>
      </c>
      <c r="G843" s="49">
        <f t="shared" si="98"/>
        <v>159.12</v>
      </c>
      <c r="H843" s="49">
        <f t="shared" si="99"/>
        <v>1750.3200000000002</v>
      </c>
    </row>
    <row r="844" spans="1:8" ht="12.75" customHeight="1" x14ac:dyDescent="0.2">
      <c r="A844" s="75" t="s">
        <v>158</v>
      </c>
      <c r="B844" s="75" t="s">
        <v>203</v>
      </c>
      <c r="C844" s="75" t="s">
        <v>205</v>
      </c>
      <c r="D844" s="83">
        <v>30535</v>
      </c>
      <c r="E844" s="76">
        <v>2520.7207550000003</v>
      </c>
      <c r="F844" s="49">
        <f t="shared" si="100"/>
        <v>2520.75</v>
      </c>
      <c r="G844" s="49">
        <f t="shared" si="98"/>
        <v>252.08</v>
      </c>
      <c r="H844" s="49">
        <f t="shared" si="99"/>
        <v>2772.83</v>
      </c>
    </row>
    <row r="845" spans="1:8" ht="12.75" customHeight="1" x14ac:dyDescent="0.2">
      <c r="A845" s="75" t="s">
        <v>158</v>
      </c>
      <c r="B845" s="75" t="s">
        <v>203</v>
      </c>
      <c r="C845" s="75" t="s">
        <v>205</v>
      </c>
      <c r="D845" s="83">
        <v>30536</v>
      </c>
      <c r="E845" s="76">
        <v>2556.8102900000004</v>
      </c>
      <c r="F845" s="49">
        <f t="shared" si="100"/>
        <v>2556.8500000000004</v>
      </c>
      <c r="G845" s="49">
        <f t="shared" si="98"/>
        <v>255.69</v>
      </c>
      <c r="H845" s="49">
        <f t="shared" si="99"/>
        <v>2812.5400000000004</v>
      </c>
    </row>
    <row r="846" spans="1:8" ht="12.75" customHeight="1" x14ac:dyDescent="0.2">
      <c r="A846" s="75" t="s">
        <v>158</v>
      </c>
      <c r="B846" s="75" t="s">
        <v>203</v>
      </c>
      <c r="C846" s="75" t="s">
        <v>205</v>
      </c>
      <c r="D846" s="83">
        <v>30538</v>
      </c>
      <c r="E846" s="76">
        <v>1769.1796000000002</v>
      </c>
      <c r="F846" s="49">
        <f t="shared" si="100"/>
        <v>1769.2</v>
      </c>
      <c r="G846" s="49">
        <f t="shared" si="98"/>
        <v>176.92</v>
      </c>
      <c r="H846" s="49">
        <f t="shared" si="99"/>
        <v>1946.1200000000001</v>
      </c>
    </row>
    <row r="847" spans="1:8" ht="12.75" customHeight="1" x14ac:dyDescent="0.2">
      <c r="A847" s="75" t="s">
        <v>158</v>
      </c>
      <c r="B847" s="75" t="s">
        <v>203</v>
      </c>
      <c r="C847" s="75" t="s">
        <v>205</v>
      </c>
      <c r="D847" s="83">
        <v>30539</v>
      </c>
      <c r="E847" s="76">
        <v>1294.5409850000001</v>
      </c>
      <c r="F847" s="49">
        <f t="shared" si="100"/>
        <v>1294.5500000000002</v>
      </c>
      <c r="G847" s="49">
        <f t="shared" si="98"/>
        <v>129.46</v>
      </c>
      <c r="H847" s="49">
        <f t="shared" si="99"/>
        <v>1424.0100000000002</v>
      </c>
    </row>
    <row r="848" spans="1:8" ht="12.75" customHeight="1" x14ac:dyDescent="0.2">
      <c r="A848" s="75" t="s">
        <v>158</v>
      </c>
      <c r="B848" s="75" t="s">
        <v>203</v>
      </c>
      <c r="C848" s="75" t="s">
        <v>205</v>
      </c>
      <c r="D848" s="83">
        <v>30541</v>
      </c>
      <c r="E848" s="76">
        <v>2254.6234650000001</v>
      </c>
      <c r="F848" s="49">
        <f t="shared" si="100"/>
        <v>2254.65</v>
      </c>
      <c r="G848" s="49">
        <f t="shared" si="98"/>
        <v>225.47</v>
      </c>
      <c r="H848" s="49">
        <f t="shared" si="99"/>
        <v>2480.12</v>
      </c>
    </row>
    <row r="849" spans="1:8" ht="12.75" customHeight="1" x14ac:dyDescent="0.2">
      <c r="A849" s="75" t="s">
        <v>158</v>
      </c>
      <c r="B849" s="75" t="s">
        <v>203</v>
      </c>
      <c r="C849" s="75" t="s">
        <v>205</v>
      </c>
      <c r="D849" s="83">
        <v>30542</v>
      </c>
      <c r="E849" s="76">
        <v>1531.8963100000001</v>
      </c>
      <c r="F849" s="49">
        <f t="shared" si="100"/>
        <v>1531.9</v>
      </c>
      <c r="G849" s="49">
        <f t="shared" si="98"/>
        <v>153.19</v>
      </c>
      <c r="H849" s="49">
        <f t="shared" si="99"/>
        <v>1685.0900000000001</v>
      </c>
    </row>
    <row r="850" spans="1:8" ht="12.75" customHeight="1" x14ac:dyDescent="0.2">
      <c r="A850" s="75" t="s">
        <v>158</v>
      </c>
      <c r="B850" s="75" t="s">
        <v>203</v>
      </c>
      <c r="C850" s="75" t="s">
        <v>205</v>
      </c>
      <c r="D850" s="83">
        <v>30544</v>
      </c>
      <c r="E850" s="76">
        <v>1122.0171600000001</v>
      </c>
      <c r="F850" s="49">
        <f t="shared" si="100"/>
        <v>1122.05</v>
      </c>
      <c r="G850" s="49">
        <f t="shared" si="98"/>
        <v>112.21</v>
      </c>
      <c r="H850" s="49">
        <f t="shared" si="99"/>
        <v>1234.26</v>
      </c>
    </row>
    <row r="851" spans="1:8" ht="12.75" customHeight="1" x14ac:dyDescent="0.2">
      <c r="A851" s="75" t="s">
        <v>158</v>
      </c>
      <c r="B851" s="75" t="s">
        <v>203</v>
      </c>
      <c r="C851" s="75" t="s">
        <v>205</v>
      </c>
      <c r="D851" s="83">
        <v>30545</v>
      </c>
      <c r="E851" s="76">
        <v>2729.4061500000003</v>
      </c>
      <c r="F851" s="49">
        <f t="shared" si="100"/>
        <v>2729.4</v>
      </c>
      <c r="G851" s="49">
        <f t="shared" si="98"/>
        <v>272.94</v>
      </c>
      <c r="H851" s="49">
        <f t="shared" si="99"/>
        <v>3002.34</v>
      </c>
    </row>
    <row r="852" spans="1:8" ht="12.75" customHeight="1" x14ac:dyDescent="0.2">
      <c r="A852" s="75" t="s">
        <v>158</v>
      </c>
      <c r="B852" s="75" t="s">
        <v>203</v>
      </c>
      <c r="C852" s="75" t="s">
        <v>205</v>
      </c>
      <c r="D852" s="83">
        <v>30547</v>
      </c>
      <c r="E852" s="76">
        <v>1876.9439600000001</v>
      </c>
      <c r="F852" s="49">
        <f t="shared" si="100"/>
        <v>1876.95</v>
      </c>
      <c r="G852" s="49">
        <f t="shared" si="98"/>
        <v>187.7</v>
      </c>
      <c r="H852" s="49">
        <f t="shared" si="99"/>
        <v>2064.65</v>
      </c>
    </row>
    <row r="853" spans="1:8" ht="12.75" customHeight="1" x14ac:dyDescent="0.2">
      <c r="A853" s="75" t="s">
        <v>158</v>
      </c>
      <c r="B853" s="75" t="s">
        <v>203</v>
      </c>
      <c r="C853" s="75" t="s">
        <v>205</v>
      </c>
      <c r="D853" s="83">
        <v>30548</v>
      </c>
      <c r="E853" s="76">
        <v>1402.2333100000001</v>
      </c>
      <c r="F853" s="49">
        <f t="shared" si="100"/>
        <v>1402.25</v>
      </c>
      <c r="G853" s="49">
        <f t="shared" si="98"/>
        <v>140.22999999999999</v>
      </c>
      <c r="H853" s="49">
        <f t="shared" si="99"/>
        <v>1542.48</v>
      </c>
    </row>
    <row r="854" spans="1:8" ht="12.75" customHeight="1" x14ac:dyDescent="0.2">
      <c r="A854" s="75" t="s">
        <v>158</v>
      </c>
      <c r="B854" s="75" t="s">
        <v>203</v>
      </c>
      <c r="C854" s="75" t="s">
        <v>205</v>
      </c>
      <c r="D854" s="83">
        <v>30550</v>
      </c>
      <c r="E854" s="76">
        <v>3063.8646550000003</v>
      </c>
      <c r="F854" s="49">
        <f t="shared" si="100"/>
        <v>3063.9</v>
      </c>
      <c r="G854" s="49">
        <f t="shared" si="98"/>
        <v>306.39</v>
      </c>
      <c r="H854" s="49">
        <f t="shared" si="99"/>
        <v>3370.29</v>
      </c>
    </row>
    <row r="855" spans="1:8" ht="12.75" customHeight="1" x14ac:dyDescent="0.2">
      <c r="A855" s="75" t="s">
        <v>158</v>
      </c>
      <c r="B855" s="75" t="s">
        <v>203</v>
      </c>
      <c r="C855" s="75" t="s">
        <v>205</v>
      </c>
      <c r="D855" s="83">
        <v>30551</v>
      </c>
      <c r="E855" s="76">
        <v>2114.3713200000002</v>
      </c>
      <c r="F855" s="49">
        <f t="shared" si="100"/>
        <v>2114.4</v>
      </c>
      <c r="G855" s="49">
        <f t="shared" ref="G855:G920" si="101">ROUND((+F855*0.1),2)</f>
        <v>211.44</v>
      </c>
      <c r="H855" s="49">
        <f t="shared" ref="H855:H920" si="102">+G855+F855</f>
        <v>2325.84</v>
      </c>
    </row>
    <row r="856" spans="1:8" ht="12.75" customHeight="1" x14ac:dyDescent="0.2">
      <c r="A856" s="75" t="s">
        <v>158</v>
      </c>
      <c r="B856" s="75" t="s">
        <v>203</v>
      </c>
      <c r="C856" s="75" t="s">
        <v>205</v>
      </c>
      <c r="D856" s="83">
        <v>30553</v>
      </c>
      <c r="E856" s="76">
        <v>1563.9518849999999</v>
      </c>
      <c r="F856" s="49">
        <f t="shared" si="100"/>
        <v>1563.95</v>
      </c>
      <c r="G856" s="49">
        <f t="shared" si="101"/>
        <v>156.4</v>
      </c>
      <c r="H856" s="49">
        <f t="shared" si="102"/>
        <v>1720.3500000000001</v>
      </c>
    </row>
    <row r="857" spans="1:8" ht="12.75" customHeight="1" x14ac:dyDescent="0.2">
      <c r="A857" s="75" t="s">
        <v>158</v>
      </c>
      <c r="B857" s="75" t="s">
        <v>203</v>
      </c>
      <c r="C857" s="75" t="s">
        <v>205</v>
      </c>
      <c r="D857" s="83">
        <v>30554</v>
      </c>
      <c r="E857" s="76">
        <v>3408.8402700000001</v>
      </c>
      <c r="F857" s="49">
        <f t="shared" si="100"/>
        <v>3408.8500000000004</v>
      </c>
      <c r="G857" s="49">
        <f t="shared" si="101"/>
        <v>340.89</v>
      </c>
      <c r="H857" s="49">
        <f t="shared" si="102"/>
        <v>3749.7400000000002</v>
      </c>
    </row>
    <row r="858" spans="1:8" ht="12.75" customHeight="1" x14ac:dyDescent="0.2">
      <c r="A858" s="75" t="s">
        <v>158</v>
      </c>
      <c r="B858" s="75" t="s">
        <v>203</v>
      </c>
      <c r="C858" s="75" t="s">
        <v>205</v>
      </c>
      <c r="D858" s="83">
        <v>30556</v>
      </c>
      <c r="E858" s="76">
        <v>2351.5105400000002</v>
      </c>
      <c r="F858" s="49">
        <f t="shared" si="100"/>
        <v>2351.5500000000002</v>
      </c>
      <c r="G858" s="49">
        <f t="shared" si="101"/>
        <v>235.16</v>
      </c>
      <c r="H858" s="49">
        <f t="shared" si="102"/>
        <v>2586.71</v>
      </c>
    </row>
    <row r="859" spans="1:8" ht="12.75" customHeight="1" x14ac:dyDescent="0.2">
      <c r="A859" s="75" t="s">
        <v>158</v>
      </c>
      <c r="B859" s="75" t="s">
        <v>203</v>
      </c>
      <c r="C859" s="75" t="s">
        <v>205</v>
      </c>
      <c r="D859" s="83">
        <v>30557</v>
      </c>
      <c r="E859" s="76">
        <v>1736.76385</v>
      </c>
      <c r="F859" s="49">
        <f t="shared" si="100"/>
        <v>1736.8000000000002</v>
      </c>
      <c r="G859" s="49">
        <f t="shared" si="101"/>
        <v>173.68</v>
      </c>
      <c r="H859" s="49">
        <f t="shared" si="102"/>
        <v>1910.4800000000002</v>
      </c>
    </row>
    <row r="860" spans="1:8" ht="12.75" customHeight="1" x14ac:dyDescent="0.2">
      <c r="A860" s="75" t="s">
        <v>158</v>
      </c>
      <c r="B860" s="75" t="s">
        <v>203</v>
      </c>
      <c r="C860" s="75" t="s">
        <v>205</v>
      </c>
      <c r="D860" s="83">
        <v>30559</v>
      </c>
      <c r="E860" s="76">
        <v>1262.1972700000001</v>
      </c>
      <c r="F860" s="49">
        <f t="shared" si="100"/>
        <v>1262.2</v>
      </c>
      <c r="G860" s="49">
        <f t="shared" si="101"/>
        <v>126.22</v>
      </c>
      <c r="H860" s="49">
        <f t="shared" si="102"/>
        <v>1388.42</v>
      </c>
    </row>
    <row r="861" spans="1:8" ht="12.75" customHeight="1" x14ac:dyDescent="0.2">
      <c r="A861" s="75" t="s">
        <v>158</v>
      </c>
      <c r="B861" s="75" t="s">
        <v>203</v>
      </c>
      <c r="C861" s="75" t="s">
        <v>205</v>
      </c>
      <c r="D861" s="83">
        <v>30560</v>
      </c>
      <c r="E861" s="76">
        <v>1402.2333100000001</v>
      </c>
      <c r="F861" s="49">
        <f t="shared" si="100"/>
        <v>1402.25</v>
      </c>
      <c r="G861" s="49">
        <f t="shared" si="101"/>
        <v>140.22999999999999</v>
      </c>
      <c r="H861" s="49">
        <f t="shared" si="102"/>
        <v>1542.48</v>
      </c>
    </row>
    <row r="862" spans="1:8" ht="12.75" customHeight="1" x14ac:dyDescent="0.2">
      <c r="A862" s="75" t="s">
        <v>158</v>
      </c>
      <c r="B862" s="75" t="s">
        <v>203</v>
      </c>
      <c r="C862" s="75" t="s">
        <v>205</v>
      </c>
      <c r="D862" s="83">
        <v>30562</v>
      </c>
      <c r="E862" s="76">
        <v>883.94148499999994</v>
      </c>
      <c r="F862" s="49">
        <f t="shared" si="100"/>
        <v>883.95</v>
      </c>
      <c r="G862" s="49">
        <f t="shared" si="101"/>
        <v>88.4</v>
      </c>
      <c r="H862" s="49">
        <f t="shared" si="102"/>
        <v>972.35</v>
      </c>
    </row>
    <row r="863" spans="1:8" ht="12.75" customHeight="1" x14ac:dyDescent="0.2">
      <c r="A863" s="75" t="s">
        <v>158</v>
      </c>
      <c r="B863" s="75" t="s">
        <v>203</v>
      </c>
      <c r="C863" s="75" t="s">
        <v>205</v>
      </c>
      <c r="D863" s="83">
        <v>30563</v>
      </c>
      <c r="E863" s="76">
        <v>883.94148499999994</v>
      </c>
      <c r="F863" s="49">
        <f t="shared" si="100"/>
        <v>883.95</v>
      </c>
      <c r="G863" s="49">
        <f t="shared" si="101"/>
        <v>88.4</v>
      </c>
      <c r="H863" s="49">
        <f t="shared" si="102"/>
        <v>972.35</v>
      </c>
    </row>
    <row r="864" spans="1:8" ht="12.75" customHeight="1" x14ac:dyDescent="0.2">
      <c r="A864" s="75" t="s">
        <v>158</v>
      </c>
      <c r="B864" s="75" t="s">
        <v>203</v>
      </c>
      <c r="C864" s="75" t="s">
        <v>205</v>
      </c>
      <c r="D864" s="83">
        <v>30564</v>
      </c>
      <c r="E864" s="76">
        <v>1147.37348</v>
      </c>
      <c r="F864" s="49">
        <f t="shared" si="100"/>
        <v>1147.4000000000001</v>
      </c>
      <c r="G864" s="49">
        <f t="shared" si="101"/>
        <v>114.74</v>
      </c>
      <c r="H864" s="49">
        <f t="shared" si="102"/>
        <v>1262.1400000000001</v>
      </c>
    </row>
    <row r="865" spans="1:8" ht="12.75" customHeight="1" x14ac:dyDescent="0.2">
      <c r="A865" s="75" t="s">
        <v>158</v>
      </c>
      <c r="B865" s="75" t="s">
        <v>203</v>
      </c>
      <c r="C865" s="75" t="s">
        <v>205</v>
      </c>
      <c r="D865" s="83">
        <v>30565</v>
      </c>
      <c r="E865" s="76">
        <v>1294.5409850000001</v>
      </c>
      <c r="F865" s="49">
        <f t="shared" si="100"/>
        <v>1294.5500000000002</v>
      </c>
      <c r="G865" s="49">
        <f t="shared" si="101"/>
        <v>129.46</v>
      </c>
      <c r="H865" s="49">
        <f t="shared" si="102"/>
        <v>1424.0100000000002</v>
      </c>
    </row>
    <row r="866" spans="1:8" ht="12.75" customHeight="1" x14ac:dyDescent="0.2">
      <c r="A866" s="75" t="s">
        <v>158</v>
      </c>
      <c r="B866" s="75" t="s">
        <v>203</v>
      </c>
      <c r="C866" s="75" t="s">
        <v>205</v>
      </c>
      <c r="D866" s="83">
        <v>30566</v>
      </c>
      <c r="E866" s="76">
        <v>1437.9626700000001</v>
      </c>
      <c r="F866" s="49">
        <f t="shared" si="100"/>
        <v>1438</v>
      </c>
      <c r="G866" s="49">
        <f t="shared" si="101"/>
        <v>143.80000000000001</v>
      </c>
      <c r="H866" s="49">
        <f t="shared" si="102"/>
        <v>1581.8</v>
      </c>
    </row>
    <row r="867" spans="1:8" ht="12.75" customHeight="1" x14ac:dyDescent="0.2">
      <c r="A867" s="75" t="s">
        <v>158</v>
      </c>
      <c r="B867" s="75" t="s">
        <v>203</v>
      </c>
      <c r="C867" s="75" t="s">
        <v>205</v>
      </c>
      <c r="D867" s="83">
        <v>30568</v>
      </c>
      <c r="E867" s="76">
        <v>1078.65209</v>
      </c>
      <c r="F867" s="49">
        <f t="shared" si="100"/>
        <v>1078.6500000000001</v>
      </c>
      <c r="G867" s="49">
        <f t="shared" si="101"/>
        <v>107.87</v>
      </c>
      <c r="H867" s="49">
        <f t="shared" si="102"/>
        <v>1186.52</v>
      </c>
    </row>
    <row r="868" spans="1:8" ht="12.75" customHeight="1" x14ac:dyDescent="0.2">
      <c r="A868" s="75" t="s">
        <v>158</v>
      </c>
      <c r="B868" s="75" t="s">
        <v>203</v>
      </c>
      <c r="C868" s="75" t="s">
        <v>205</v>
      </c>
      <c r="D868" s="83">
        <v>30569</v>
      </c>
      <c r="E868" s="76">
        <v>549.98722500000008</v>
      </c>
      <c r="F868" s="49">
        <f t="shared" si="100"/>
        <v>550</v>
      </c>
      <c r="G868" s="49">
        <f t="shared" si="101"/>
        <v>55</v>
      </c>
      <c r="H868" s="49">
        <f t="shared" si="102"/>
        <v>605</v>
      </c>
    </row>
    <row r="869" spans="1:8" ht="12.75" customHeight="1" x14ac:dyDescent="0.2">
      <c r="A869" s="75" t="s">
        <v>158</v>
      </c>
      <c r="B869" s="75" t="s">
        <v>203</v>
      </c>
      <c r="C869" s="75" t="s">
        <v>205</v>
      </c>
      <c r="D869" s="83">
        <v>30571</v>
      </c>
      <c r="E869" s="76">
        <v>661.78554500000007</v>
      </c>
      <c r="F869" s="49">
        <f t="shared" si="100"/>
        <v>661.80000000000007</v>
      </c>
      <c r="G869" s="49">
        <f t="shared" si="101"/>
        <v>66.180000000000007</v>
      </c>
      <c r="H869" s="49">
        <f t="shared" si="102"/>
        <v>727.98</v>
      </c>
    </row>
    <row r="870" spans="1:8" ht="12.75" customHeight="1" x14ac:dyDescent="0.2">
      <c r="A870" s="75" t="s">
        <v>158</v>
      </c>
      <c r="B870" s="75" t="s">
        <v>203</v>
      </c>
      <c r="C870" s="75" t="s">
        <v>205</v>
      </c>
      <c r="D870" s="83">
        <v>30572</v>
      </c>
      <c r="E870" s="76">
        <v>661.78554500000007</v>
      </c>
      <c r="F870" s="49">
        <f t="shared" si="100"/>
        <v>661.80000000000007</v>
      </c>
      <c r="G870" s="49">
        <f t="shared" si="101"/>
        <v>66.180000000000007</v>
      </c>
      <c r="H870" s="49">
        <f t="shared" si="102"/>
        <v>727.98</v>
      </c>
    </row>
    <row r="871" spans="1:8" ht="12.75" customHeight="1" x14ac:dyDescent="0.2">
      <c r="A871" s="75" t="s">
        <v>158</v>
      </c>
      <c r="B871" s="75" t="s">
        <v>203</v>
      </c>
      <c r="C871" s="75" t="s">
        <v>205</v>
      </c>
      <c r="D871" s="83">
        <v>30574</v>
      </c>
      <c r="E871" s="76">
        <v>183.11296999999999</v>
      </c>
      <c r="F871" s="49">
        <f t="shared" si="100"/>
        <v>183.15</v>
      </c>
      <c r="G871" s="49">
        <f t="shared" si="101"/>
        <v>18.32</v>
      </c>
      <c r="H871" s="49">
        <f t="shared" si="102"/>
        <v>201.47</v>
      </c>
    </row>
    <row r="872" spans="1:8" ht="12.75" customHeight="1" x14ac:dyDescent="0.2">
      <c r="A872" s="75" t="s">
        <v>158</v>
      </c>
      <c r="B872" s="75" t="s">
        <v>203</v>
      </c>
      <c r="C872" s="75" t="s">
        <v>205</v>
      </c>
      <c r="D872" s="83">
        <v>30575</v>
      </c>
      <c r="E872" s="76">
        <v>761.69809000000009</v>
      </c>
      <c r="F872" s="49">
        <f t="shared" si="100"/>
        <v>761.7</v>
      </c>
      <c r="G872" s="49">
        <f t="shared" si="101"/>
        <v>76.17</v>
      </c>
      <c r="H872" s="49">
        <f t="shared" si="102"/>
        <v>837.87</v>
      </c>
    </row>
    <row r="873" spans="1:8" ht="12.75" customHeight="1" x14ac:dyDescent="0.2">
      <c r="A873" s="75" t="s">
        <v>158</v>
      </c>
      <c r="B873" s="75" t="s">
        <v>203</v>
      </c>
      <c r="C873" s="75" t="s">
        <v>205</v>
      </c>
      <c r="D873" s="83">
        <v>30577</v>
      </c>
      <c r="E873" s="76">
        <v>1618.1942400000003</v>
      </c>
      <c r="F873" s="49">
        <f t="shared" si="100"/>
        <v>1618.2</v>
      </c>
      <c r="G873" s="49">
        <f t="shared" si="101"/>
        <v>161.82</v>
      </c>
      <c r="H873" s="49">
        <f t="shared" si="102"/>
        <v>1780.02</v>
      </c>
    </row>
    <row r="874" spans="1:8" ht="12.75" customHeight="1" x14ac:dyDescent="0.2">
      <c r="A874" s="75" t="s">
        <v>158</v>
      </c>
      <c r="B874" s="75" t="s">
        <v>203</v>
      </c>
      <c r="C874" s="75" t="s">
        <v>205</v>
      </c>
      <c r="D874" s="83">
        <v>30578</v>
      </c>
      <c r="E874" s="76">
        <v>1704.4201350000001</v>
      </c>
      <c r="F874" s="49">
        <f t="shared" si="100"/>
        <v>1704.45</v>
      </c>
      <c r="G874" s="49">
        <f t="shared" si="101"/>
        <v>170.45</v>
      </c>
      <c r="H874" s="49">
        <f t="shared" si="102"/>
        <v>1874.9</v>
      </c>
    </row>
    <row r="875" spans="1:8" ht="12.75" customHeight="1" x14ac:dyDescent="0.2">
      <c r="A875" s="75" t="s">
        <v>158</v>
      </c>
      <c r="B875" s="75" t="s">
        <v>203</v>
      </c>
      <c r="C875" s="75" t="s">
        <v>205</v>
      </c>
      <c r="D875" s="83">
        <v>30580</v>
      </c>
      <c r="E875" s="76">
        <v>1553.21867</v>
      </c>
      <c r="F875" s="49">
        <f t="shared" si="100"/>
        <v>1553.25</v>
      </c>
      <c r="G875" s="49">
        <f t="shared" si="101"/>
        <v>155.33000000000001</v>
      </c>
      <c r="H875" s="49">
        <f t="shared" si="102"/>
        <v>1708.58</v>
      </c>
    </row>
    <row r="876" spans="1:8" ht="12.75" customHeight="1" x14ac:dyDescent="0.2">
      <c r="A876" s="75" t="s">
        <v>158</v>
      </c>
      <c r="B876" s="75" t="s">
        <v>203</v>
      </c>
      <c r="C876" s="75" t="s">
        <v>205</v>
      </c>
      <c r="D876" s="83">
        <v>30581</v>
      </c>
      <c r="E876" s="76">
        <v>1132.606305</v>
      </c>
      <c r="F876" s="49">
        <f t="shared" si="100"/>
        <v>1132.6000000000001</v>
      </c>
      <c r="G876" s="49">
        <f t="shared" si="101"/>
        <v>113.26</v>
      </c>
      <c r="H876" s="49">
        <f t="shared" si="102"/>
        <v>1245.8600000000001</v>
      </c>
    </row>
    <row r="877" spans="1:8" ht="12.75" customHeight="1" x14ac:dyDescent="0.2">
      <c r="A877" s="75" t="s">
        <v>158</v>
      </c>
      <c r="B877" s="75" t="s">
        <v>203</v>
      </c>
      <c r="C877" s="75" t="s">
        <v>205</v>
      </c>
      <c r="D877" s="83">
        <v>30583</v>
      </c>
      <c r="E877" s="76">
        <v>1774.294085</v>
      </c>
      <c r="F877" s="49">
        <f t="shared" si="100"/>
        <v>1774.3000000000002</v>
      </c>
      <c r="G877" s="49">
        <f t="shared" si="101"/>
        <v>177.43</v>
      </c>
      <c r="H877" s="49">
        <f t="shared" si="102"/>
        <v>1951.7300000000002</v>
      </c>
    </row>
    <row r="878" spans="1:8" ht="12.75" customHeight="1" x14ac:dyDescent="0.2">
      <c r="A878" s="75" t="s">
        <v>158</v>
      </c>
      <c r="B878" s="75" t="s">
        <v>203</v>
      </c>
      <c r="C878" s="75" t="s">
        <v>205</v>
      </c>
      <c r="D878" s="83">
        <v>30584</v>
      </c>
      <c r="E878" s="76">
        <v>2618.9044600000002</v>
      </c>
      <c r="F878" s="49">
        <f t="shared" ref="F878:F943" si="103">CEILING(TRUNC(+E878*F$2,2),0.05)</f>
        <v>2618.9</v>
      </c>
      <c r="G878" s="49">
        <f t="shared" si="101"/>
        <v>261.89</v>
      </c>
      <c r="H878" s="49">
        <f t="shared" si="102"/>
        <v>2880.79</v>
      </c>
    </row>
    <row r="879" spans="1:8" ht="12.75" customHeight="1" x14ac:dyDescent="0.2">
      <c r="A879" s="75" t="s">
        <v>158</v>
      </c>
      <c r="B879" s="75" t="s">
        <v>203</v>
      </c>
      <c r="C879" s="75" t="s">
        <v>205</v>
      </c>
      <c r="D879" s="83">
        <v>30586</v>
      </c>
      <c r="E879" s="76">
        <v>1041.9142400000001</v>
      </c>
      <c r="F879" s="49">
        <f t="shared" si="103"/>
        <v>1041.95</v>
      </c>
      <c r="G879" s="49">
        <f t="shared" si="101"/>
        <v>104.2</v>
      </c>
      <c r="H879" s="49">
        <f t="shared" si="102"/>
        <v>1146.1500000000001</v>
      </c>
    </row>
    <row r="880" spans="1:8" ht="12.75" customHeight="1" x14ac:dyDescent="0.2">
      <c r="A880" s="75" t="s">
        <v>158</v>
      </c>
      <c r="B880" s="75" t="s">
        <v>203</v>
      </c>
      <c r="C880" s="75" t="s">
        <v>205</v>
      </c>
      <c r="D880" s="83">
        <v>30587</v>
      </c>
      <c r="E880" s="76">
        <v>1078.65209</v>
      </c>
      <c r="F880" s="49">
        <f t="shared" si="103"/>
        <v>1078.6500000000001</v>
      </c>
      <c r="G880" s="49">
        <f t="shared" si="101"/>
        <v>107.87</v>
      </c>
      <c r="H880" s="49">
        <f t="shared" si="102"/>
        <v>1186.52</v>
      </c>
    </row>
    <row r="881" spans="1:8" ht="12.75" customHeight="1" x14ac:dyDescent="0.2">
      <c r="A881" s="75" t="s">
        <v>158</v>
      </c>
      <c r="B881" s="75" t="s">
        <v>203</v>
      </c>
      <c r="C881" s="75" t="s">
        <v>205</v>
      </c>
      <c r="D881" s="83">
        <v>30589</v>
      </c>
      <c r="E881" s="76">
        <v>1858.7191050000004</v>
      </c>
      <c r="F881" s="49">
        <f t="shared" si="103"/>
        <v>1858.75</v>
      </c>
      <c r="G881" s="49">
        <f t="shared" si="101"/>
        <v>185.88</v>
      </c>
      <c r="H881" s="49">
        <f t="shared" si="102"/>
        <v>2044.63</v>
      </c>
    </row>
    <row r="882" spans="1:8" ht="12.75" customHeight="1" x14ac:dyDescent="0.2">
      <c r="A882" s="75" t="s">
        <v>158</v>
      </c>
      <c r="B882" s="75" t="s">
        <v>203</v>
      </c>
      <c r="C882" s="75" t="s">
        <v>205</v>
      </c>
      <c r="D882" s="83">
        <v>30590</v>
      </c>
      <c r="E882" s="76">
        <v>2049.4677850000003</v>
      </c>
      <c r="F882" s="49">
        <f t="shared" si="103"/>
        <v>2049.5</v>
      </c>
      <c r="G882" s="49">
        <f t="shared" si="101"/>
        <v>204.95</v>
      </c>
      <c r="H882" s="49">
        <f t="shared" si="102"/>
        <v>2254.4499999999998</v>
      </c>
    </row>
    <row r="883" spans="1:8" ht="12.75" customHeight="1" x14ac:dyDescent="0.2">
      <c r="A883" s="75" t="s">
        <v>158</v>
      </c>
      <c r="B883" s="75" t="s">
        <v>203</v>
      </c>
      <c r="C883" s="75" t="s">
        <v>205</v>
      </c>
      <c r="D883" s="83">
        <v>30593</v>
      </c>
      <c r="E883" s="76">
        <v>2804.6106900000004</v>
      </c>
      <c r="F883" s="49">
        <f t="shared" si="103"/>
        <v>2804.65</v>
      </c>
      <c r="G883" s="49">
        <f t="shared" si="101"/>
        <v>280.47000000000003</v>
      </c>
      <c r="H883" s="49">
        <f t="shared" si="102"/>
        <v>3085.12</v>
      </c>
    </row>
    <row r="884" spans="1:8" ht="12.75" customHeight="1" x14ac:dyDescent="0.2">
      <c r="A884" s="75" t="s">
        <v>158</v>
      </c>
      <c r="B884" s="75" t="s">
        <v>203</v>
      </c>
      <c r="C884" s="75" t="s">
        <v>205</v>
      </c>
      <c r="D884" s="83">
        <v>30594</v>
      </c>
      <c r="E884" s="76">
        <v>3236.2444100000002</v>
      </c>
      <c r="F884" s="49">
        <f t="shared" si="103"/>
        <v>3236.25</v>
      </c>
      <c r="G884" s="49">
        <f t="shared" si="101"/>
        <v>323.63</v>
      </c>
      <c r="H884" s="49">
        <f t="shared" si="102"/>
        <v>3559.88</v>
      </c>
    </row>
    <row r="885" spans="1:8" ht="12.75" customHeight="1" x14ac:dyDescent="0.2">
      <c r="A885" s="75" t="s">
        <v>158</v>
      </c>
      <c r="B885" s="75" t="s">
        <v>203</v>
      </c>
      <c r="C885" s="75" t="s">
        <v>205</v>
      </c>
      <c r="D885" s="83">
        <v>30596</v>
      </c>
      <c r="E885" s="76">
        <v>1333.07971</v>
      </c>
      <c r="F885" s="49">
        <f t="shared" si="103"/>
        <v>1333.1000000000001</v>
      </c>
      <c r="G885" s="49">
        <f t="shared" si="101"/>
        <v>133.31</v>
      </c>
      <c r="H885" s="49">
        <f t="shared" si="102"/>
        <v>1466.41</v>
      </c>
    </row>
    <row r="886" spans="1:8" ht="12.75" customHeight="1" x14ac:dyDescent="0.2">
      <c r="A886" s="75" t="s">
        <v>158</v>
      </c>
      <c r="B886" s="75" t="s">
        <v>203</v>
      </c>
      <c r="C886" s="75" t="s">
        <v>205</v>
      </c>
      <c r="D886" s="83">
        <v>30597</v>
      </c>
      <c r="E886" s="76">
        <v>1070.0078900000001</v>
      </c>
      <c r="F886" s="49">
        <f t="shared" si="103"/>
        <v>1070</v>
      </c>
      <c r="G886" s="49">
        <f t="shared" si="101"/>
        <v>107</v>
      </c>
      <c r="H886" s="49">
        <f t="shared" si="102"/>
        <v>1177</v>
      </c>
    </row>
    <row r="887" spans="1:8" ht="12.75" customHeight="1" x14ac:dyDescent="0.2">
      <c r="A887" s="75" t="s">
        <v>158</v>
      </c>
      <c r="B887" s="75" t="s">
        <v>203</v>
      </c>
      <c r="C887" s="75" t="s">
        <v>205</v>
      </c>
      <c r="D887" s="83">
        <v>30599</v>
      </c>
      <c r="E887" s="76">
        <v>1941.6313900000002</v>
      </c>
      <c r="F887" s="49">
        <f t="shared" si="103"/>
        <v>1941.65</v>
      </c>
      <c r="G887" s="49">
        <f t="shared" si="101"/>
        <v>194.17</v>
      </c>
      <c r="H887" s="49">
        <f t="shared" si="102"/>
        <v>2135.8200000000002</v>
      </c>
    </row>
    <row r="888" spans="1:8" ht="12.75" customHeight="1" x14ac:dyDescent="0.2">
      <c r="A888" s="75" t="s">
        <v>158</v>
      </c>
      <c r="B888" s="75" t="s">
        <v>203</v>
      </c>
      <c r="C888" s="75" t="s">
        <v>205</v>
      </c>
      <c r="D888" s="83">
        <v>30600</v>
      </c>
      <c r="E888" s="76">
        <v>1154.57698</v>
      </c>
      <c r="F888" s="49">
        <f t="shared" si="103"/>
        <v>1154.6000000000001</v>
      </c>
      <c r="G888" s="49">
        <f t="shared" si="101"/>
        <v>115.46</v>
      </c>
      <c r="H888" s="49">
        <f t="shared" si="102"/>
        <v>1270.0600000000002</v>
      </c>
    </row>
    <row r="889" spans="1:8" ht="12.75" customHeight="1" x14ac:dyDescent="0.2">
      <c r="A889" s="75" t="s">
        <v>158</v>
      </c>
      <c r="B889" s="75" t="s">
        <v>203</v>
      </c>
      <c r="C889" s="75" t="s">
        <v>205</v>
      </c>
      <c r="D889" s="83">
        <v>30601</v>
      </c>
      <c r="E889" s="76">
        <v>1422.2590400000001</v>
      </c>
      <c r="F889" s="49">
        <f t="shared" si="103"/>
        <v>1422.25</v>
      </c>
      <c r="G889" s="49">
        <f t="shared" si="101"/>
        <v>142.22999999999999</v>
      </c>
      <c r="H889" s="49">
        <f t="shared" si="102"/>
        <v>1564.48</v>
      </c>
    </row>
    <row r="890" spans="1:8" ht="12.75" customHeight="1" x14ac:dyDescent="0.2">
      <c r="A890" s="75" t="s">
        <v>158</v>
      </c>
      <c r="B890" s="75" t="s">
        <v>203</v>
      </c>
      <c r="C890" s="75" t="s">
        <v>205</v>
      </c>
      <c r="D890" s="83">
        <v>30602</v>
      </c>
      <c r="E890" s="76">
        <v>2308.3615750000004</v>
      </c>
      <c r="F890" s="49">
        <f t="shared" si="103"/>
        <v>2308.4</v>
      </c>
      <c r="G890" s="49">
        <f t="shared" si="101"/>
        <v>230.84</v>
      </c>
      <c r="H890" s="49">
        <f t="shared" si="102"/>
        <v>2539.2400000000002</v>
      </c>
    </row>
    <row r="891" spans="1:8" ht="12.75" customHeight="1" x14ac:dyDescent="0.2">
      <c r="A891" s="75" t="s">
        <v>158</v>
      </c>
      <c r="B891" s="75" t="s">
        <v>203</v>
      </c>
      <c r="C891" s="75" t="s">
        <v>205</v>
      </c>
      <c r="D891" s="83">
        <v>30603</v>
      </c>
      <c r="E891" s="76">
        <v>2437.8805050000001</v>
      </c>
      <c r="F891" s="49">
        <f t="shared" si="103"/>
        <v>2437.9</v>
      </c>
      <c r="G891" s="49">
        <f t="shared" si="101"/>
        <v>243.79</v>
      </c>
      <c r="H891" s="49">
        <f t="shared" si="102"/>
        <v>2681.69</v>
      </c>
    </row>
    <row r="892" spans="1:8" ht="12.75" customHeight="1" x14ac:dyDescent="0.2">
      <c r="A892" s="75" t="s">
        <v>158</v>
      </c>
      <c r="B892" s="75" t="s">
        <v>203</v>
      </c>
      <c r="C892" s="75" t="s">
        <v>205</v>
      </c>
      <c r="D892" s="83">
        <v>30605</v>
      </c>
      <c r="E892" s="76">
        <v>2772.266975</v>
      </c>
      <c r="F892" s="49">
        <f t="shared" si="103"/>
        <v>2772.3</v>
      </c>
      <c r="G892" s="49">
        <f t="shared" si="101"/>
        <v>277.23</v>
      </c>
      <c r="H892" s="49">
        <f t="shared" si="102"/>
        <v>3049.53</v>
      </c>
    </row>
    <row r="893" spans="1:8" ht="12.75" customHeight="1" x14ac:dyDescent="0.2">
      <c r="A893" s="75" t="s">
        <v>158</v>
      </c>
      <c r="B893" s="75" t="s">
        <v>203</v>
      </c>
      <c r="C893" s="75" t="s">
        <v>205</v>
      </c>
      <c r="D893" s="83">
        <v>30606</v>
      </c>
      <c r="E893" s="76">
        <v>1650.32185</v>
      </c>
      <c r="F893" s="49">
        <f t="shared" si="103"/>
        <v>1650.3500000000001</v>
      </c>
      <c r="G893" s="49">
        <f t="shared" si="101"/>
        <v>165.04</v>
      </c>
      <c r="H893" s="49">
        <f t="shared" si="102"/>
        <v>1815.39</v>
      </c>
    </row>
    <row r="894" spans="1:8" ht="12.75" customHeight="1" x14ac:dyDescent="0.2">
      <c r="A894" s="75" t="s">
        <v>158</v>
      </c>
      <c r="B894" s="75" t="s">
        <v>203</v>
      </c>
      <c r="C894" s="75" t="s">
        <v>205</v>
      </c>
      <c r="D894" s="83">
        <v>30608</v>
      </c>
      <c r="E894" s="76">
        <v>1869.380285</v>
      </c>
      <c r="F894" s="49">
        <f t="shared" si="103"/>
        <v>1869.4</v>
      </c>
      <c r="G894" s="49">
        <f t="shared" si="101"/>
        <v>186.94</v>
      </c>
      <c r="H894" s="49">
        <f t="shared" si="102"/>
        <v>2056.34</v>
      </c>
    </row>
    <row r="895" spans="1:8" ht="12.75" customHeight="1" x14ac:dyDescent="0.2">
      <c r="A895" s="75" t="s">
        <v>158</v>
      </c>
      <c r="B895" s="75" t="s">
        <v>203</v>
      </c>
      <c r="C895" s="75" t="s">
        <v>205</v>
      </c>
      <c r="D895" s="83">
        <v>30609</v>
      </c>
      <c r="E895" s="76">
        <v>690.16733500000009</v>
      </c>
      <c r="F895" s="49">
        <f t="shared" si="103"/>
        <v>690.2</v>
      </c>
      <c r="G895" s="49">
        <f t="shared" si="101"/>
        <v>69.02</v>
      </c>
      <c r="H895" s="49">
        <f t="shared" si="102"/>
        <v>759.22</v>
      </c>
    </row>
    <row r="896" spans="1:8" ht="12.75" customHeight="1" x14ac:dyDescent="0.2">
      <c r="A896" s="75" t="s">
        <v>158</v>
      </c>
      <c r="B896" s="75" t="s">
        <v>203</v>
      </c>
      <c r="C896" s="75" t="s">
        <v>205</v>
      </c>
      <c r="D896" s="83">
        <v>30611</v>
      </c>
      <c r="E896" s="76">
        <v>836.97466500000007</v>
      </c>
      <c r="F896" s="49">
        <f t="shared" si="103"/>
        <v>837</v>
      </c>
      <c r="G896" s="49">
        <f t="shared" si="101"/>
        <v>83.7</v>
      </c>
      <c r="H896" s="49">
        <f t="shared" si="102"/>
        <v>920.7</v>
      </c>
    </row>
    <row r="897" spans="1:8" ht="12.75" customHeight="1" x14ac:dyDescent="0.2">
      <c r="A897" s="75" t="s">
        <v>158</v>
      </c>
      <c r="B897" s="75" t="s">
        <v>203</v>
      </c>
      <c r="C897" s="75" t="s">
        <v>205</v>
      </c>
      <c r="D897" s="83">
        <v>30614</v>
      </c>
      <c r="E897" s="76">
        <v>690.16733500000009</v>
      </c>
      <c r="F897" s="49">
        <f t="shared" si="103"/>
        <v>690.2</v>
      </c>
      <c r="G897" s="49">
        <f t="shared" si="101"/>
        <v>69.02</v>
      </c>
      <c r="H897" s="49">
        <f t="shared" si="102"/>
        <v>759.22</v>
      </c>
    </row>
    <row r="898" spans="1:8" ht="12.75" customHeight="1" x14ac:dyDescent="0.2">
      <c r="A898" s="75" t="s">
        <v>158</v>
      </c>
      <c r="B898" s="75" t="s">
        <v>203</v>
      </c>
      <c r="C898" s="75" t="s">
        <v>205</v>
      </c>
      <c r="D898" s="83">
        <v>30615</v>
      </c>
      <c r="E898" s="76">
        <v>774.44828499999994</v>
      </c>
      <c r="F898" s="49">
        <f t="shared" si="103"/>
        <v>774.45</v>
      </c>
      <c r="G898" s="49">
        <f t="shared" si="101"/>
        <v>77.45</v>
      </c>
      <c r="H898" s="49">
        <f t="shared" si="102"/>
        <v>851.90000000000009</v>
      </c>
    </row>
    <row r="899" spans="1:8" ht="12.75" customHeight="1" x14ac:dyDescent="0.2">
      <c r="A899" s="75" t="s">
        <v>158</v>
      </c>
      <c r="B899" s="75" t="s">
        <v>203</v>
      </c>
      <c r="C899" s="75" t="s">
        <v>205</v>
      </c>
      <c r="D899" s="83">
        <v>30618</v>
      </c>
      <c r="E899" s="76">
        <v>775.88898499999993</v>
      </c>
      <c r="F899" s="49">
        <f t="shared" si="103"/>
        <v>775.90000000000009</v>
      </c>
      <c r="G899" s="49">
        <f t="shared" si="101"/>
        <v>77.59</v>
      </c>
      <c r="H899" s="49">
        <f t="shared" si="102"/>
        <v>853.49000000000012</v>
      </c>
    </row>
    <row r="900" spans="1:8" ht="12.75" customHeight="1" x14ac:dyDescent="0.2">
      <c r="A900" s="75" t="s">
        <v>158</v>
      </c>
      <c r="B900" s="75" t="s">
        <v>203</v>
      </c>
      <c r="C900" s="75" t="s">
        <v>205</v>
      </c>
      <c r="D900" s="83">
        <v>30619</v>
      </c>
      <c r="E900" s="76">
        <v>1390.99585</v>
      </c>
      <c r="F900" s="49">
        <f t="shared" si="103"/>
        <v>1391</v>
      </c>
      <c r="G900" s="49">
        <f t="shared" si="101"/>
        <v>139.1</v>
      </c>
      <c r="H900" s="49">
        <f t="shared" si="102"/>
        <v>1530.1</v>
      </c>
    </row>
    <row r="901" spans="1:8" ht="12.75" customHeight="1" x14ac:dyDescent="0.2">
      <c r="A901" s="75" t="s">
        <v>158</v>
      </c>
      <c r="B901" s="75" t="s">
        <v>203</v>
      </c>
      <c r="C901" s="75" t="s">
        <v>205</v>
      </c>
      <c r="D901" s="83">
        <v>30621</v>
      </c>
      <c r="E901" s="76">
        <v>605.38214000000005</v>
      </c>
      <c r="F901" s="49">
        <f t="shared" si="103"/>
        <v>605.4</v>
      </c>
      <c r="G901" s="49">
        <f t="shared" si="101"/>
        <v>60.54</v>
      </c>
      <c r="H901" s="49">
        <f t="shared" si="102"/>
        <v>665.93999999999994</v>
      </c>
    </row>
    <row r="902" spans="1:8" ht="12.75" customHeight="1" x14ac:dyDescent="0.2">
      <c r="A902" s="75" t="s">
        <v>158</v>
      </c>
      <c r="B902" s="75" t="s">
        <v>203</v>
      </c>
      <c r="C902" s="75" t="s">
        <v>205</v>
      </c>
      <c r="D902" s="83">
        <v>30622</v>
      </c>
      <c r="E902" s="76">
        <v>1006.833195</v>
      </c>
      <c r="F902" s="49">
        <f t="shared" si="103"/>
        <v>1006.85</v>
      </c>
      <c r="G902" s="49">
        <f t="shared" si="101"/>
        <v>100.69</v>
      </c>
      <c r="H902" s="49">
        <f t="shared" si="102"/>
        <v>1107.54</v>
      </c>
    </row>
    <row r="903" spans="1:8" ht="12.75" customHeight="1" x14ac:dyDescent="0.2">
      <c r="A903" s="75" t="s">
        <v>158</v>
      </c>
      <c r="B903" s="75" t="s">
        <v>203</v>
      </c>
      <c r="C903" s="75" t="s">
        <v>205</v>
      </c>
      <c r="D903" s="83">
        <v>30623</v>
      </c>
      <c r="E903" s="76">
        <v>1006.833195</v>
      </c>
      <c r="F903" s="49">
        <f t="shared" si="103"/>
        <v>1006.85</v>
      </c>
      <c r="G903" s="49">
        <f t="shared" si="101"/>
        <v>100.69</v>
      </c>
      <c r="H903" s="49">
        <f t="shared" si="102"/>
        <v>1107.54</v>
      </c>
    </row>
    <row r="904" spans="1:8" ht="12.75" customHeight="1" x14ac:dyDescent="0.2">
      <c r="A904" s="75" t="s">
        <v>158</v>
      </c>
      <c r="B904" s="75" t="s">
        <v>203</v>
      </c>
      <c r="C904" s="75" t="s">
        <v>205</v>
      </c>
      <c r="D904" s="83">
        <v>30626</v>
      </c>
      <c r="E904" s="76">
        <v>1011.5154700000001</v>
      </c>
      <c r="F904" s="49">
        <f t="shared" si="103"/>
        <v>1011.5500000000001</v>
      </c>
      <c r="G904" s="49">
        <f t="shared" si="101"/>
        <v>101.16</v>
      </c>
      <c r="H904" s="49">
        <f t="shared" si="102"/>
        <v>1112.71</v>
      </c>
    </row>
    <row r="905" spans="1:8" ht="12.75" customHeight="1" x14ac:dyDescent="0.2">
      <c r="A905" s="75" t="s">
        <v>158</v>
      </c>
      <c r="B905" s="75" t="s">
        <v>203</v>
      </c>
      <c r="C905" s="75" t="s">
        <v>205</v>
      </c>
      <c r="D905" s="83">
        <v>30627</v>
      </c>
      <c r="E905" s="76">
        <v>424.86243000000002</v>
      </c>
      <c r="F905" s="49">
        <f t="shared" si="103"/>
        <v>424.90000000000003</v>
      </c>
      <c r="G905" s="49">
        <f t="shared" si="101"/>
        <v>42.49</v>
      </c>
      <c r="H905" s="49">
        <f t="shared" si="102"/>
        <v>467.39000000000004</v>
      </c>
    </row>
    <row r="906" spans="1:8" ht="12.75" customHeight="1" x14ac:dyDescent="0.2">
      <c r="A906" s="75" t="s">
        <v>158</v>
      </c>
      <c r="B906" s="75" t="s">
        <v>203</v>
      </c>
      <c r="C906" s="75" t="s">
        <v>205</v>
      </c>
      <c r="D906" s="83">
        <v>30628</v>
      </c>
      <c r="E906" s="76">
        <v>52.873690000000011</v>
      </c>
      <c r="F906" s="49">
        <f t="shared" si="103"/>
        <v>52.900000000000006</v>
      </c>
      <c r="G906" s="49">
        <f t="shared" si="101"/>
        <v>5.29</v>
      </c>
      <c r="H906" s="49">
        <f t="shared" si="102"/>
        <v>58.190000000000005</v>
      </c>
    </row>
    <row r="907" spans="1:8" ht="12.75" customHeight="1" x14ac:dyDescent="0.2">
      <c r="A907" s="75" t="s">
        <v>158</v>
      </c>
      <c r="B907" s="75" t="s">
        <v>203</v>
      </c>
      <c r="C907" s="75" t="s">
        <v>205</v>
      </c>
      <c r="D907" s="83" t="s">
        <v>1539</v>
      </c>
      <c r="E907" s="76">
        <v>774.44828499999994</v>
      </c>
      <c r="F907" s="49">
        <f>CEILING(TRUNC(+E907*F$2,2),0.05)</f>
        <v>774.45</v>
      </c>
      <c r="G907" s="49">
        <f>ROUND((+F907*0.1),2)</f>
        <v>77.45</v>
      </c>
      <c r="H907" s="49">
        <f>+G907+F907</f>
        <v>851.90000000000009</v>
      </c>
    </row>
    <row r="908" spans="1:8" ht="12.75" customHeight="1" x14ac:dyDescent="0.2">
      <c r="A908" s="75" t="s">
        <v>158</v>
      </c>
      <c r="B908" s="75" t="s">
        <v>203</v>
      </c>
      <c r="C908" s="75" t="s">
        <v>205</v>
      </c>
      <c r="D908" s="83" t="s">
        <v>1540</v>
      </c>
      <c r="E908" s="76">
        <v>351.96301000000005</v>
      </c>
      <c r="F908" s="49">
        <f>CEILING(TRUNC(+E908*F$2,2),0.05)</f>
        <v>352</v>
      </c>
      <c r="G908" s="49">
        <f>ROUND((+F908*0.1),2)</f>
        <v>35.200000000000003</v>
      </c>
      <c r="H908" s="49">
        <f>+G908+F908</f>
        <v>387.2</v>
      </c>
    </row>
    <row r="909" spans="1:8" ht="12.75" customHeight="1" x14ac:dyDescent="0.2">
      <c r="A909" s="75" t="s">
        <v>158</v>
      </c>
      <c r="B909" s="75" t="s">
        <v>203</v>
      </c>
      <c r="C909" s="75" t="s">
        <v>205</v>
      </c>
      <c r="D909" s="83">
        <v>30631</v>
      </c>
      <c r="E909" s="76">
        <v>351.60283500000003</v>
      </c>
      <c r="F909" s="49">
        <f t="shared" si="103"/>
        <v>351.6</v>
      </c>
      <c r="G909" s="49">
        <f t="shared" si="101"/>
        <v>35.159999999999997</v>
      </c>
      <c r="H909" s="49">
        <f t="shared" si="102"/>
        <v>386.76</v>
      </c>
    </row>
    <row r="910" spans="1:8" ht="12.75" customHeight="1" x14ac:dyDescent="0.2">
      <c r="A910" s="75" t="s">
        <v>158</v>
      </c>
      <c r="B910" s="75" t="s">
        <v>203</v>
      </c>
      <c r="C910" s="75" t="s">
        <v>205</v>
      </c>
      <c r="D910" s="83">
        <v>30635</v>
      </c>
      <c r="E910" s="76">
        <v>433.50662999999997</v>
      </c>
      <c r="F910" s="49">
        <f t="shared" si="103"/>
        <v>433.5</v>
      </c>
      <c r="G910" s="49">
        <f t="shared" si="101"/>
        <v>43.35</v>
      </c>
      <c r="H910" s="49">
        <f t="shared" si="102"/>
        <v>476.85</v>
      </c>
    </row>
    <row r="911" spans="1:8" ht="12.75" customHeight="1" x14ac:dyDescent="0.2">
      <c r="A911" s="75" t="s">
        <v>158</v>
      </c>
      <c r="B911" s="75" t="s">
        <v>203</v>
      </c>
      <c r="C911" s="75" t="s">
        <v>205</v>
      </c>
      <c r="D911" s="83">
        <v>30636</v>
      </c>
      <c r="E911" s="76">
        <v>346.416315</v>
      </c>
      <c r="F911" s="49">
        <f t="shared" si="103"/>
        <v>346.45000000000005</v>
      </c>
      <c r="G911" s="49">
        <f t="shared" si="101"/>
        <v>34.65</v>
      </c>
      <c r="H911" s="49">
        <f t="shared" si="102"/>
        <v>381.1</v>
      </c>
    </row>
    <row r="912" spans="1:8" ht="12.75" customHeight="1" x14ac:dyDescent="0.2">
      <c r="A912" s="75" t="s">
        <v>158</v>
      </c>
      <c r="B912" s="75" t="s">
        <v>203</v>
      </c>
      <c r="C912" s="75" t="s">
        <v>205</v>
      </c>
      <c r="D912" s="83">
        <v>30637</v>
      </c>
      <c r="E912" s="76">
        <v>1149.2463900000002</v>
      </c>
      <c r="F912" s="49">
        <f t="shared" si="103"/>
        <v>1149.25</v>
      </c>
      <c r="G912" s="49">
        <f t="shared" si="101"/>
        <v>114.93</v>
      </c>
      <c r="H912" s="49">
        <f t="shared" si="102"/>
        <v>1264.18</v>
      </c>
    </row>
    <row r="913" spans="1:8" ht="12.75" customHeight="1" x14ac:dyDescent="0.2">
      <c r="A913" s="75" t="s">
        <v>158</v>
      </c>
      <c r="B913" s="75" t="s">
        <v>203</v>
      </c>
      <c r="C913" s="75" t="s">
        <v>205</v>
      </c>
      <c r="D913" s="83">
        <v>30639</v>
      </c>
      <c r="E913" s="76">
        <v>1149.2463900000002</v>
      </c>
      <c r="F913" s="49">
        <f t="shared" si="103"/>
        <v>1149.25</v>
      </c>
      <c r="G913" s="49">
        <f t="shared" si="101"/>
        <v>114.93</v>
      </c>
      <c r="H913" s="49">
        <f t="shared" si="102"/>
        <v>1264.18</v>
      </c>
    </row>
    <row r="914" spans="1:8" ht="12.75" customHeight="1" x14ac:dyDescent="0.2">
      <c r="A914" s="75" t="s">
        <v>158</v>
      </c>
      <c r="B914" s="75" t="s">
        <v>203</v>
      </c>
      <c r="C914" s="75" t="s">
        <v>205</v>
      </c>
      <c r="D914" s="83">
        <v>30640</v>
      </c>
      <c r="E914" s="76">
        <v>1359.3724850000001</v>
      </c>
      <c r="F914" s="49">
        <f t="shared" si="103"/>
        <v>1359.4</v>
      </c>
      <c r="G914" s="49">
        <f t="shared" si="101"/>
        <v>135.94</v>
      </c>
      <c r="H914" s="49">
        <f t="shared" si="102"/>
        <v>1495.3400000000001</v>
      </c>
    </row>
    <row r="915" spans="1:8" ht="12.75" customHeight="1" x14ac:dyDescent="0.2">
      <c r="A915" s="75" t="s">
        <v>158</v>
      </c>
      <c r="B915" s="75" t="s">
        <v>203</v>
      </c>
      <c r="C915" s="75" t="s">
        <v>205</v>
      </c>
      <c r="D915" s="83">
        <v>30641</v>
      </c>
      <c r="E915" s="76">
        <v>605.38214000000005</v>
      </c>
      <c r="F915" s="49">
        <f t="shared" si="103"/>
        <v>605.4</v>
      </c>
      <c r="G915" s="49">
        <f t="shared" si="101"/>
        <v>60.54</v>
      </c>
      <c r="H915" s="49">
        <f t="shared" si="102"/>
        <v>665.93999999999994</v>
      </c>
    </row>
    <row r="916" spans="1:8" ht="12.75" customHeight="1" x14ac:dyDescent="0.2">
      <c r="A916" s="75" t="s">
        <v>158</v>
      </c>
      <c r="B916" s="75" t="s">
        <v>203</v>
      </c>
      <c r="C916" s="75" t="s">
        <v>205</v>
      </c>
      <c r="D916" s="83">
        <v>30642</v>
      </c>
      <c r="E916" s="76">
        <v>1126.4112950000001</v>
      </c>
      <c r="F916" s="49">
        <f t="shared" si="103"/>
        <v>1126.45</v>
      </c>
      <c r="G916" s="49">
        <f t="shared" si="101"/>
        <v>112.65</v>
      </c>
      <c r="H916" s="49">
        <f t="shared" si="102"/>
        <v>1239.1000000000001</v>
      </c>
    </row>
    <row r="917" spans="1:8" ht="12.75" customHeight="1" x14ac:dyDescent="0.2">
      <c r="A917" s="75" t="s">
        <v>158</v>
      </c>
      <c r="B917" s="75" t="s">
        <v>203</v>
      </c>
      <c r="C917" s="75" t="s">
        <v>205</v>
      </c>
      <c r="D917" s="83">
        <v>30643</v>
      </c>
      <c r="E917" s="76">
        <v>1006.833195</v>
      </c>
      <c r="F917" s="49">
        <f t="shared" si="103"/>
        <v>1006.85</v>
      </c>
      <c r="G917" s="49">
        <f t="shared" si="101"/>
        <v>100.69</v>
      </c>
      <c r="H917" s="49">
        <f t="shared" si="102"/>
        <v>1107.54</v>
      </c>
    </row>
    <row r="918" spans="1:8" ht="12.75" customHeight="1" x14ac:dyDescent="0.2">
      <c r="A918" s="75" t="s">
        <v>158</v>
      </c>
      <c r="B918" s="75" t="s">
        <v>203</v>
      </c>
      <c r="C918" s="75" t="s">
        <v>205</v>
      </c>
      <c r="D918" s="83">
        <v>30644</v>
      </c>
      <c r="E918" s="76">
        <v>774.44828499999994</v>
      </c>
      <c r="F918" s="49">
        <f t="shared" si="103"/>
        <v>774.45</v>
      </c>
      <c r="G918" s="49">
        <f t="shared" si="101"/>
        <v>77.45</v>
      </c>
      <c r="H918" s="49">
        <f t="shared" si="102"/>
        <v>851.90000000000009</v>
      </c>
    </row>
    <row r="919" spans="1:8" ht="12.75" customHeight="1" x14ac:dyDescent="0.2">
      <c r="A919" s="75" t="s">
        <v>158</v>
      </c>
      <c r="B919" s="75" t="s">
        <v>203</v>
      </c>
      <c r="C919" s="75" t="s">
        <v>205</v>
      </c>
      <c r="D919" s="83">
        <v>30645</v>
      </c>
      <c r="E919" s="76">
        <v>860.16993500000001</v>
      </c>
      <c r="F919" s="49">
        <f t="shared" si="103"/>
        <v>860.2</v>
      </c>
      <c r="G919" s="49">
        <f t="shared" si="101"/>
        <v>86.02</v>
      </c>
      <c r="H919" s="49">
        <f t="shared" si="102"/>
        <v>946.22</v>
      </c>
    </row>
    <row r="920" spans="1:8" ht="12.75" customHeight="1" x14ac:dyDescent="0.2">
      <c r="A920" s="75" t="s">
        <v>158</v>
      </c>
      <c r="B920" s="75" t="s">
        <v>203</v>
      </c>
      <c r="C920" s="75" t="s">
        <v>205</v>
      </c>
      <c r="D920" s="83">
        <v>30646</v>
      </c>
      <c r="E920" s="76">
        <v>860.16993500000001</v>
      </c>
      <c r="F920" s="49">
        <f t="shared" si="103"/>
        <v>860.2</v>
      </c>
      <c r="G920" s="49">
        <f t="shared" si="101"/>
        <v>86.02</v>
      </c>
      <c r="H920" s="49">
        <f t="shared" si="102"/>
        <v>946.22</v>
      </c>
    </row>
    <row r="921" spans="1:8" ht="12.75" customHeight="1" x14ac:dyDescent="0.2">
      <c r="A921" s="75" t="s">
        <v>158</v>
      </c>
      <c r="B921" s="75" t="s">
        <v>203</v>
      </c>
      <c r="C921" s="75" t="s">
        <v>205</v>
      </c>
      <c r="D921" s="83">
        <v>30649</v>
      </c>
      <c r="E921" s="76">
        <v>278.77545000000003</v>
      </c>
      <c r="F921" s="49">
        <f t="shared" si="103"/>
        <v>278.8</v>
      </c>
      <c r="G921" s="49">
        <f t="shared" ref="G921:G984" si="104">ROUND((+F921*0.1),2)</f>
        <v>27.88</v>
      </c>
      <c r="H921" s="49">
        <f t="shared" ref="H921:H984" si="105">+G921+F921</f>
        <v>306.68</v>
      </c>
    </row>
    <row r="922" spans="1:8" ht="12.75" customHeight="1" x14ac:dyDescent="0.2">
      <c r="A922" s="75" t="s">
        <v>158</v>
      </c>
      <c r="B922" s="75" t="s">
        <v>203</v>
      </c>
      <c r="C922" s="75" t="s">
        <v>205</v>
      </c>
      <c r="D922" s="83">
        <v>30654</v>
      </c>
      <c r="E922" s="76">
        <v>69.081565000000012</v>
      </c>
      <c r="F922" s="49">
        <f t="shared" si="103"/>
        <v>69.100000000000009</v>
      </c>
      <c r="G922" s="49">
        <f t="shared" si="104"/>
        <v>6.91</v>
      </c>
      <c r="H922" s="49">
        <f t="shared" si="105"/>
        <v>76.010000000000005</v>
      </c>
    </row>
    <row r="923" spans="1:8" ht="12.75" customHeight="1" x14ac:dyDescent="0.2">
      <c r="A923" s="75" t="s">
        <v>158</v>
      </c>
      <c r="B923" s="75" t="s">
        <v>203</v>
      </c>
      <c r="C923" s="75" t="s">
        <v>205</v>
      </c>
      <c r="D923" s="83">
        <v>30658</v>
      </c>
      <c r="E923" s="76">
        <v>210.91848000000002</v>
      </c>
      <c r="F923" s="49">
        <f t="shared" si="103"/>
        <v>210.95000000000002</v>
      </c>
      <c r="G923" s="49">
        <f t="shared" si="104"/>
        <v>21.1</v>
      </c>
      <c r="H923" s="49">
        <f t="shared" si="105"/>
        <v>232.05</v>
      </c>
    </row>
    <row r="924" spans="1:8" ht="12.75" customHeight="1" x14ac:dyDescent="0.2">
      <c r="A924" s="75" t="s">
        <v>158</v>
      </c>
      <c r="B924" s="75" t="s">
        <v>203</v>
      </c>
      <c r="C924" s="75" t="s">
        <v>205</v>
      </c>
      <c r="D924" s="83">
        <v>30663</v>
      </c>
      <c r="E924" s="76">
        <v>214.448195</v>
      </c>
      <c r="F924" s="49">
        <f t="shared" si="103"/>
        <v>214.45000000000002</v>
      </c>
      <c r="G924" s="49">
        <f t="shared" si="104"/>
        <v>21.45</v>
      </c>
      <c r="H924" s="49">
        <f t="shared" si="105"/>
        <v>235.9</v>
      </c>
    </row>
    <row r="925" spans="1:8" ht="12.75" customHeight="1" x14ac:dyDescent="0.2">
      <c r="A925" s="75" t="s">
        <v>158</v>
      </c>
      <c r="B925" s="75" t="s">
        <v>203</v>
      </c>
      <c r="C925" s="75" t="s">
        <v>205</v>
      </c>
      <c r="D925" s="83">
        <v>30666</v>
      </c>
      <c r="E925" s="76">
        <v>70.450230000000005</v>
      </c>
      <c r="F925" s="49">
        <f t="shared" si="103"/>
        <v>70.45</v>
      </c>
      <c r="G925" s="49">
        <f t="shared" si="104"/>
        <v>7.05</v>
      </c>
      <c r="H925" s="49">
        <f t="shared" si="105"/>
        <v>77.5</v>
      </c>
    </row>
    <row r="926" spans="1:8" ht="12.75" customHeight="1" x14ac:dyDescent="0.2">
      <c r="A926" s="75" t="s">
        <v>158</v>
      </c>
      <c r="B926" s="75" t="s">
        <v>203</v>
      </c>
      <c r="C926" s="75" t="s">
        <v>205</v>
      </c>
      <c r="D926" s="83">
        <v>30672</v>
      </c>
      <c r="E926" s="76">
        <v>661.78554500000007</v>
      </c>
      <c r="F926" s="49">
        <f t="shared" si="103"/>
        <v>661.80000000000007</v>
      </c>
      <c r="G926" s="49">
        <f t="shared" si="104"/>
        <v>66.180000000000007</v>
      </c>
      <c r="H926" s="49">
        <f t="shared" si="105"/>
        <v>727.98</v>
      </c>
    </row>
    <row r="927" spans="1:8" ht="12.75" customHeight="1" x14ac:dyDescent="0.2">
      <c r="A927" s="75" t="s">
        <v>158</v>
      </c>
      <c r="B927" s="75" t="s">
        <v>203</v>
      </c>
      <c r="C927" s="75" t="s">
        <v>205</v>
      </c>
      <c r="D927" s="83">
        <v>30676</v>
      </c>
      <c r="E927" s="76">
        <v>563.16962999999998</v>
      </c>
      <c r="F927" s="49">
        <f t="shared" si="103"/>
        <v>563.20000000000005</v>
      </c>
      <c r="G927" s="49">
        <f t="shared" si="104"/>
        <v>56.32</v>
      </c>
      <c r="H927" s="49">
        <f t="shared" si="105"/>
        <v>619.5200000000001</v>
      </c>
    </row>
    <row r="928" spans="1:8" ht="12.75" customHeight="1" x14ac:dyDescent="0.2">
      <c r="A928" s="75" t="s">
        <v>158</v>
      </c>
      <c r="B928" s="75" t="s">
        <v>203</v>
      </c>
      <c r="C928" s="75" t="s">
        <v>205</v>
      </c>
      <c r="D928" s="83">
        <v>30679</v>
      </c>
      <c r="E928" s="76">
        <v>143.06151</v>
      </c>
      <c r="F928" s="49">
        <f t="shared" si="103"/>
        <v>143.1</v>
      </c>
      <c r="G928" s="49">
        <f t="shared" si="104"/>
        <v>14.31</v>
      </c>
      <c r="H928" s="49">
        <f t="shared" si="105"/>
        <v>157.41</v>
      </c>
    </row>
    <row r="929" spans="1:8" ht="12.75" customHeight="1" x14ac:dyDescent="0.2">
      <c r="A929" s="75" t="s">
        <v>158</v>
      </c>
      <c r="B929" s="75" t="s">
        <v>203</v>
      </c>
      <c r="C929" s="75" t="s">
        <v>205</v>
      </c>
      <c r="D929" s="83">
        <v>30680</v>
      </c>
      <c r="E929" s="76">
        <v>1738.2765850000001</v>
      </c>
      <c r="F929" s="49">
        <f t="shared" si="103"/>
        <v>1738.3000000000002</v>
      </c>
      <c r="G929" s="49">
        <f t="shared" si="104"/>
        <v>173.83</v>
      </c>
      <c r="H929" s="49">
        <f t="shared" si="105"/>
        <v>1912.13</v>
      </c>
    </row>
    <row r="930" spans="1:8" ht="12.75" customHeight="1" x14ac:dyDescent="0.2">
      <c r="A930" s="75" t="s">
        <v>158</v>
      </c>
      <c r="B930" s="75" t="s">
        <v>203</v>
      </c>
      <c r="C930" s="75" t="s">
        <v>205</v>
      </c>
      <c r="D930" s="83">
        <v>30682</v>
      </c>
      <c r="E930" s="76">
        <v>1738.2765850000001</v>
      </c>
      <c r="F930" s="49">
        <f t="shared" si="103"/>
        <v>1738.3000000000002</v>
      </c>
      <c r="G930" s="49">
        <f t="shared" si="104"/>
        <v>173.83</v>
      </c>
      <c r="H930" s="49">
        <f t="shared" si="105"/>
        <v>1912.13</v>
      </c>
    </row>
    <row r="931" spans="1:8" ht="12.75" customHeight="1" x14ac:dyDescent="0.2">
      <c r="A931" s="75" t="s">
        <v>158</v>
      </c>
      <c r="B931" s="75" t="s">
        <v>203</v>
      </c>
      <c r="C931" s="75" t="s">
        <v>205</v>
      </c>
      <c r="D931" s="83">
        <v>30684</v>
      </c>
      <c r="E931" s="76">
        <v>2139.223395</v>
      </c>
      <c r="F931" s="49">
        <f t="shared" si="103"/>
        <v>2139.25</v>
      </c>
      <c r="G931" s="49">
        <f t="shared" si="104"/>
        <v>213.93</v>
      </c>
      <c r="H931" s="49">
        <f t="shared" si="105"/>
        <v>2353.1799999999998</v>
      </c>
    </row>
    <row r="932" spans="1:8" ht="12.75" customHeight="1" x14ac:dyDescent="0.2">
      <c r="A932" s="75" t="s">
        <v>158</v>
      </c>
      <c r="B932" s="75" t="s">
        <v>203</v>
      </c>
      <c r="C932" s="75" t="s">
        <v>205</v>
      </c>
      <c r="D932" s="83">
        <v>30686</v>
      </c>
      <c r="E932" s="76">
        <v>2139.223395</v>
      </c>
      <c r="F932" s="49">
        <f t="shared" si="103"/>
        <v>2139.25</v>
      </c>
      <c r="G932" s="49">
        <f t="shared" si="104"/>
        <v>213.93</v>
      </c>
      <c r="H932" s="49">
        <f t="shared" si="105"/>
        <v>2353.1799999999998</v>
      </c>
    </row>
    <row r="933" spans="1:8" ht="12.75" customHeight="1" x14ac:dyDescent="0.2">
      <c r="A933" s="75" t="s">
        <v>158</v>
      </c>
      <c r="B933" s="75" t="s">
        <v>203</v>
      </c>
      <c r="C933" s="75" t="s">
        <v>205</v>
      </c>
      <c r="D933" s="83">
        <v>30687</v>
      </c>
      <c r="E933" s="76">
        <v>707.31166500000006</v>
      </c>
      <c r="F933" s="49">
        <f t="shared" si="103"/>
        <v>707.35</v>
      </c>
      <c r="G933" s="49">
        <f t="shared" si="104"/>
        <v>70.739999999999995</v>
      </c>
      <c r="H933" s="49">
        <f t="shared" si="105"/>
        <v>778.09</v>
      </c>
    </row>
    <row r="934" spans="1:8" ht="12.75" customHeight="1" x14ac:dyDescent="0.2">
      <c r="A934" s="75" t="s">
        <v>158</v>
      </c>
      <c r="B934" s="75" t="s">
        <v>203</v>
      </c>
      <c r="C934" s="75" t="s">
        <v>205</v>
      </c>
      <c r="D934" s="83">
        <v>30688</v>
      </c>
      <c r="E934" s="76">
        <v>542.13541000000009</v>
      </c>
      <c r="F934" s="49">
        <f t="shared" si="103"/>
        <v>542.15</v>
      </c>
      <c r="G934" s="49">
        <f t="shared" si="104"/>
        <v>54.22</v>
      </c>
      <c r="H934" s="49">
        <f t="shared" si="105"/>
        <v>596.37</v>
      </c>
    </row>
    <row r="935" spans="1:8" ht="12.75" customHeight="1" x14ac:dyDescent="0.2">
      <c r="A935" s="75" t="s">
        <v>158</v>
      </c>
      <c r="B935" s="75" t="s">
        <v>203</v>
      </c>
      <c r="C935" s="75" t="s">
        <v>205</v>
      </c>
      <c r="D935" s="83">
        <v>30690</v>
      </c>
      <c r="E935" s="76">
        <v>836.90263000000004</v>
      </c>
      <c r="F935" s="49">
        <f t="shared" si="103"/>
        <v>836.90000000000009</v>
      </c>
      <c r="G935" s="49">
        <f t="shared" si="104"/>
        <v>83.69</v>
      </c>
      <c r="H935" s="49">
        <f t="shared" si="105"/>
        <v>920.59000000000015</v>
      </c>
    </row>
    <row r="936" spans="1:8" ht="12.75" customHeight="1" x14ac:dyDescent="0.2">
      <c r="A936" s="75" t="s">
        <v>158</v>
      </c>
      <c r="B936" s="75" t="s">
        <v>203</v>
      </c>
      <c r="C936" s="75" t="s">
        <v>205</v>
      </c>
      <c r="D936" s="83">
        <v>30692</v>
      </c>
      <c r="E936" s="76">
        <v>542.13541000000009</v>
      </c>
      <c r="F936" s="49">
        <f t="shared" si="103"/>
        <v>542.15</v>
      </c>
      <c r="G936" s="49">
        <f t="shared" si="104"/>
        <v>54.22</v>
      </c>
      <c r="H936" s="49">
        <f t="shared" si="105"/>
        <v>596.37</v>
      </c>
    </row>
    <row r="937" spans="1:8" ht="12.75" customHeight="1" x14ac:dyDescent="0.2">
      <c r="A937" s="75" t="s">
        <v>158</v>
      </c>
      <c r="B937" s="75" t="s">
        <v>203</v>
      </c>
      <c r="C937" s="75" t="s">
        <v>205</v>
      </c>
      <c r="D937" s="83">
        <v>30694</v>
      </c>
      <c r="E937" s="76">
        <v>836.90263000000004</v>
      </c>
      <c r="F937" s="49">
        <f t="shared" si="103"/>
        <v>836.90000000000009</v>
      </c>
      <c r="G937" s="49">
        <f t="shared" si="104"/>
        <v>83.69</v>
      </c>
      <c r="H937" s="49">
        <f t="shared" si="105"/>
        <v>920.59000000000015</v>
      </c>
    </row>
    <row r="938" spans="1:8" ht="12.75" customHeight="1" x14ac:dyDescent="0.2">
      <c r="A938" s="75" t="s">
        <v>158</v>
      </c>
      <c r="B938" s="75" t="s">
        <v>203</v>
      </c>
      <c r="C938" s="75" t="s">
        <v>205</v>
      </c>
      <c r="D938" s="83">
        <v>30696</v>
      </c>
      <c r="E938" s="76">
        <v>836.90263000000004</v>
      </c>
      <c r="F938" s="49">
        <f t="shared" si="103"/>
        <v>836.90000000000009</v>
      </c>
      <c r="G938" s="49">
        <f t="shared" si="104"/>
        <v>83.69</v>
      </c>
      <c r="H938" s="49">
        <f t="shared" si="105"/>
        <v>920.59000000000015</v>
      </c>
    </row>
    <row r="939" spans="1:8" ht="12.75" customHeight="1" x14ac:dyDescent="0.2">
      <c r="A939" s="75" t="s">
        <v>158</v>
      </c>
      <c r="B939" s="75" t="s">
        <v>203</v>
      </c>
      <c r="C939" s="75" t="s">
        <v>205</v>
      </c>
      <c r="D939" s="83">
        <v>30710</v>
      </c>
      <c r="E939" s="76">
        <v>836.90263000000004</v>
      </c>
      <c r="F939" s="49">
        <f t="shared" si="103"/>
        <v>836.90000000000009</v>
      </c>
      <c r="G939" s="49">
        <f t="shared" si="104"/>
        <v>83.69</v>
      </c>
      <c r="H939" s="49">
        <f t="shared" si="105"/>
        <v>920.59000000000015</v>
      </c>
    </row>
    <row r="940" spans="1:8" ht="12.75" customHeight="1" x14ac:dyDescent="0.2">
      <c r="A940" s="75" t="s">
        <v>158</v>
      </c>
      <c r="B940" s="75" t="s">
        <v>203</v>
      </c>
      <c r="C940" s="75" t="s">
        <v>205</v>
      </c>
      <c r="D940" s="83">
        <v>31000</v>
      </c>
      <c r="E940" s="76">
        <v>863.05133499999999</v>
      </c>
      <c r="F940" s="49">
        <f t="shared" si="103"/>
        <v>863.05000000000007</v>
      </c>
      <c r="G940" s="49">
        <f t="shared" si="104"/>
        <v>86.31</v>
      </c>
      <c r="H940" s="49">
        <f t="shared" si="105"/>
        <v>949.36000000000013</v>
      </c>
    </row>
    <row r="941" spans="1:8" ht="12.75" customHeight="1" x14ac:dyDescent="0.2">
      <c r="A941" s="75" t="s">
        <v>158</v>
      </c>
      <c r="B941" s="75" t="s">
        <v>203</v>
      </c>
      <c r="C941" s="75" t="s">
        <v>205</v>
      </c>
      <c r="D941" s="83">
        <v>31001</v>
      </c>
      <c r="E941" s="76">
        <v>1078.65209</v>
      </c>
      <c r="F941" s="49">
        <f t="shared" si="103"/>
        <v>1078.6500000000001</v>
      </c>
      <c r="G941" s="49">
        <f t="shared" si="104"/>
        <v>107.87</v>
      </c>
      <c r="H941" s="49">
        <f t="shared" si="105"/>
        <v>1186.52</v>
      </c>
    </row>
    <row r="942" spans="1:8" ht="12.75" customHeight="1" x14ac:dyDescent="0.2">
      <c r="A942" s="75" t="s">
        <v>158</v>
      </c>
      <c r="B942" s="75" t="s">
        <v>203</v>
      </c>
      <c r="C942" s="75" t="s">
        <v>205</v>
      </c>
      <c r="D942" s="83">
        <v>31002</v>
      </c>
      <c r="E942" s="76">
        <v>1294.5409850000001</v>
      </c>
      <c r="F942" s="49">
        <f t="shared" si="103"/>
        <v>1294.5500000000002</v>
      </c>
      <c r="G942" s="49">
        <f t="shared" si="104"/>
        <v>129.46</v>
      </c>
      <c r="H942" s="49">
        <f t="shared" si="105"/>
        <v>1424.0100000000002</v>
      </c>
    </row>
    <row r="943" spans="1:8" ht="12.75" customHeight="1" x14ac:dyDescent="0.2">
      <c r="A943" s="75" t="s">
        <v>158</v>
      </c>
      <c r="B943" s="75" t="s">
        <v>203</v>
      </c>
      <c r="C943" s="75" t="s">
        <v>205</v>
      </c>
      <c r="D943" s="83" t="s">
        <v>1160</v>
      </c>
      <c r="E943" s="76">
        <v>863.05133499999999</v>
      </c>
      <c r="F943" s="49">
        <f t="shared" si="103"/>
        <v>863.05000000000007</v>
      </c>
      <c r="G943" s="49">
        <f t="shared" si="104"/>
        <v>86.31</v>
      </c>
      <c r="H943" s="49">
        <f t="shared" si="105"/>
        <v>949.36000000000013</v>
      </c>
    </row>
    <row r="944" spans="1:8" ht="12.75" customHeight="1" x14ac:dyDescent="0.2">
      <c r="A944" s="75" t="s">
        <v>158</v>
      </c>
      <c r="B944" s="75" t="s">
        <v>203</v>
      </c>
      <c r="C944" s="75" t="s">
        <v>205</v>
      </c>
      <c r="D944" s="83" t="s">
        <v>1161</v>
      </c>
      <c r="E944" s="76">
        <v>1078.65209</v>
      </c>
      <c r="F944" s="49">
        <f t="shared" ref="F944:F1007" si="106">CEILING(TRUNC(+E944*F$2,2),0.05)</f>
        <v>1078.6500000000001</v>
      </c>
      <c r="G944" s="49">
        <f t="shared" si="104"/>
        <v>107.87</v>
      </c>
      <c r="H944" s="49">
        <f t="shared" si="105"/>
        <v>1186.52</v>
      </c>
    </row>
    <row r="945" spans="1:9" ht="12.75" customHeight="1" x14ac:dyDescent="0.2">
      <c r="A945" s="75" t="s">
        <v>158</v>
      </c>
      <c r="B945" s="75" t="s">
        <v>203</v>
      </c>
      <c r="C945" s="75" t="s">
        <v>205</v>
      </c>
      <c r="D945" s="83" t="s">
        <v>1162</v>
      </c>
      <c r="E945" s="76">
        <v>1294.5409850000001</v>
      </c>
      <c r="F945" s="49">
        <f t="shared" si="106"/>
        <v>1294.5500000000002</v>
      </c>
      <c r="G945" s="49">
        <f t="shared" si="104"/>
        <v>129.46</v>
      </c>
      <c r="H945" s="49">
        <f t="shared" si="105"/>
        <v>1424.0100000000002</v>
      </c>
    </row>
    <row r="946" spans="1:9" ht="12.75" customHeight="1" x14ac:dyDescent="0.2">
      <c r="A946" s="75" t="s">
        <v>158</v>
      </c>
      <c r="B946" s="75" t="s">
        <v>203</v>
      </c>
      <c r="C946" s="75" t="s">
        <v>205</v>
      </c>
      <c r="D946" s="83">
        <v>31206</v>
      </c>
      <c r="E946" s="76">
        <v>141.836915</v>
      </c>
      <c r="F946" s="49">
        <f t="shared" si="106"/>
        <v>141.85</v>
      </c>
      <c r="G946" s="49">
        <f t="shared" si="104"/>
        <v>14.19</v>
      </c>
      <c r="H946" s="49">
        <f t="shared" si="105"/>
        <v>156.04</v>
      </c>
    </row>
    <row r="947" spans="1:9" ht="12.75" customHeight="1" x14ac:dyDescent="0.2">
      <c r="A947" s="75" t="s">
        <v>158</v>
      </c>
      <c r="B947" s="75" t="s">
        <v>203</v>
      </c>
      <c r="C947" s="75" t="s">
        <v>205</v>
      </c>
      <c r="D947" s="83">
        <v>31211</v>
      </c>
      <c r="E947" s="76">
        <v>182.89686500000002</v>
      </c>
      <c r="F947" s="49">
        <f t="shared" si="106"/>
        <v>182.9</v>
      </c>
      <c r="G947" s="49">
        <f t="shared" si="104"/>
        <v>18.29</v>
      </c>
      <c r="H947" s="49">
        <f t="shared" si="105"/>
        <v>201.19</v>
      </c>
    </row>
    <row r="948" spans="1:9" ht="12.75" customHeight="1" x14ac:dyDescent="0.2">
      <c r="A948" s="75" t="s">
        <v>158</v>
      </c>
      <c r="B948" s="75" t="s">
        <v>203</v>
      </c>
      <c r="C948" s="75" t="s">
        <v>205</v>
      </c>
      <c r="D948" s="83">
        <v>31216</v>
      </c>
      <c r="E948" s="76">
        <v>213.29563500000003</v>
      </c>
      <c r="F948" s="49">
        <f t="shared" si="106"/>
        <v>213.3</v>
      </c>
      <c r="G948" s="49">
        <f t="shared" si="104"/>
        <v>21.33</v>
      </c>
      <c r="H948" s="49">
        <f t="shared" si="105"/>
        <v>234.63</v>
      </c>
    </row>
    <row r="949" spans="1:9" ht="12.75" customHeight="1" x14ac:dyDescent="0.2">
      <c r="A949" s="75" t="s">
        <v>158</v>
      </c>
      <c r="B949" s="75" t="s">
        <v>203</v>
      </c>
      <c r="C949" s="75" t="s">
        <v>205</v>
      </c>
      <c r="D949" s="83">
        <v>31220</v>
      </c>
      <c r="E949" s="76">
        <v>318.75487500000003</v>
      </c>
      <c r="F949" s="49">
        <f t="shared" si="106"/>
        <v>318.75</v>
      </c>
      <c r="G949" s="49">
        <f t="shared" si="104"/>
        <v>31.88</v>
      </c>
      <c r="H949" s="49">
        <f t="shared" si="105"/>
        <v>350.63</v>
      </c>
    </row>
    <row r="950" spans="1:9" ht="12.75" customHeight="1" x14ac:dyDescent="0.2">
      <c r="A950" s="75" t="s">
        <v>158</v>
      </c>
      <c r="B950" s="75" t="s">
        <v>203</v>
      </c>
      <c r="C950" s="75" t="s">
        <v>205</v>
      </c>
      <c r="D950" s="83">
        <v>31221</v>
      </c>
      <c r="E950" s="76">
        <v>318.75487500000003</v>
      </c>
      <c r="F950" s="49">
        <f t="shared" si="106"/>
        <v>318.75</v>
      </c>
      <c r="G950" s="49">
        <f t="shared" si="104"/>
        <v>31.88</v>
      </c>
      <c r="H950" s="49">
        <f t="shared" si="105"/>
        <v>350.63</v>
      </c>
    </row>
    <row r="951" spans="1:9" ht="12.75" customHeight="1" x14ac:dyDescent="0.2">
      <c r="A951" s="75" t="s">
        <v>158</v>
      </c>
      <c r="B951" s="75" t="s">
        <v>203</v>
      </c>
      <c r="C951" s="75" t="s">
        <v>205</v>
      </c>
      <c r="D951" s="83">
        <v>31225</v>
      </c>
      <c r="E951" s="76">
        <v>566.48324000000002</v>
      </c>
      <c r="F951" s="49">
        <f t="shared" si="106"/>
        <v>566.5</v>
      </c>
      <c r="G951" s="49">
        <f t="shared" si="104"/>
        <v>56.65</v>
      </c>
      <c r="H951" s="49">
        <f t="shared" si="105"/>
        <v>623.15</v>
      </c>
    </row>
    <row r="952" spans="1:9" ht="12.75" customHeight="1" x14ac:dyDescent="0.2">
      <c r="A952" s="75" t="s">
        <v>158</v>
      </c>
      <c r="B952" s="75" t="s">
        <v>203</v>
      </c>
      <c r="C952" s="75" t="s">
        <v>205</v>
      </c>
      <c r="D952" s="83">
        <v>31245</v>
      </c>
      <c r="E952" s="76">
        <v>548.18635000000006</v>
      </c>
      <c r="F952" s="49">
        <f t="shared" si="106"/>
        <v>548.20000000000005</v>
      </c>
      <c r="G952" s="49">
        <f t="shared" si="104"/>
        <v>54.82</v>
      </c>
      <c r="H952" s="49">
        <f t="shared" si="105"/>
        <v>603.0200000000001</v>
      </c>
    </row>
    <row r="953" spans="1:9" ht="12.75" customHeight="1" x14ac:dyDescent="0.2">
      <c r="A953" s="75" t="s">
        <v>158</v>
      </c>
      <c r="B953" s="75" t="s">
        <v>203</v>
      </c>
      <c r="C953" s="75" t="s">
        <v>205</v>
      </c>
      <c r="D953" s="83">
        <v>31250</v>
      </c>
      <c r="E953" s="76">
        <v>548.18635000000006</v>
      </c>
      <c r="F953" s="49">
        <f t="shared" si="106"/>
        <v>548.20000000000005</v>
      </c>
      <c r="G953" s="49">
        <f t="shared" si="104"/>
        <v>54.82</v>
      </c>
      <c r="H953" s="49">
        <f t="shared" si="105"/>
        <v>603.0200000000001</v>
      </c>
    </row>
    <row r="954" spans="1:9" ht="12.75" customHeight="1" x14ac:dyDescent="0.2">
      <c r="A954" s="75" t="s">
        <v>158</v>
      </c>
      <c r="B954" s="75" t="s">
        <v>203</v>
      </c>
      <c r="C954" s="75" t="s">
        <v>205</v>
      </c>
      <c r="D954" s="83">
        <v>31340</v>
      </c>
      <c r="E954" s="76">
        <v>0</v>
      </c>
      <c r="F954" s="49">
        <f t="shared" si="106"/>
        <v>0</v>
      </c>
      <c r="G954" s="49">
        <f t="shared" si="104"/>
        <v>0</v>
      </c>
      <c r="H954" s="49">
        <f t="shared" si="105"/>
        <v>0</v>
      </c>
      <c r="I954" s="56" t="s">
        <v>720</v>
      </c>
    </row>
    <row r="955" spans="1:9" ht="12.75" customHeight="1" x14ac:dyDescent="0.2">
      <c r="A955" s="75" t="s">
        <v>158</v>
      </c>
      <c r="B955" s="75" t="s">
        <v>203</v>
      </c>
      <c r="C955" s="75" t="s">
        <v>205</v>
      </c>
      <c r="D955" s="83">
        <v>31345</v>
      </c>
      <c r="E955" s="76">
        <v>313.42428500000005</v>
      </c>
      <c r="F955" s="49">
        <f t="shared" si="106"/>
        <v>313.45000000000005</v>
      </c>
      <c r="G955" s="49">
        <f t="shared" si="104"/>
        <v>31.35</v>
      </c>
      <c r="H955" s="49">
        <f t="shared" si="105"/>
        <v>344.80000000000007</v>
      </c>
    </row>
    <row r="956" spans="1:9" ht="12.75" customHeight="1" x14ac:dyDescent="0.2">
      <c r="A956" s="75" t="s">
        <v>158</v>
      </c>
      <c r="B956" s="75" t="s">
        <v>203</v>
      </c>
      <c r="C956" s="75" t="s">
        <v>205</v>
      </c>
      <c r="D956" s="83">
        <v>31346</v>
      </c>
      <c r="E956" s="76">
        <v>313.42428500000005</v>
      </c>
      <c r="F956" s="49">
        <f t="shared" si="106"/>
        <v>313.45000000000005</v>
      </c>
      <c r="G956" s="49">
        <f t="shared" si="104"/>
        <v>31.35</v>
      </c>
      <c r="H956" s="49">
        <f t="shared" si="105"/>
        <v>344.80000000000007</v>
      </c>
    </row>
    <row r="957" spans="1:9" ht="12.75" customHeight="1" x14ac:dyDescent="0.2">
      <c r="A957" s="75" t="s">
        <v>158</v>
      </c>
      <c r="B957" s="75" t="s">
        <v>203</v>
      </c>
      <c r="C957" s="75" t="s">
        <v>205</v>
      </c>
      <c r="D957" s="83">
        <v>31350</v>
      </c>
      <c r="E957" s="76">
        <v>643.84883000000002</v>
      </c>
      <c r="F957" s="49">
        <f t="shared" si="106"/>
        <v>643.85</v>
      </c>
      <c r="G957" s="49">
        <f t="shared" si="104"/>
        <v>64.39</v>
      </c>
      <c r="H957" s="49">
        <f t="shared" si="105"/>
        <v>708.24</v>
      </c>
    </row>
    <row r="958" spans="1:9" ht="12.75" customHeight="1" x14ac:dyDescent="0.2">
      <c r="A958" s="75" t="s">
        <v>158</v>
      </c>
      <c r="B958" s="75" t="s">
        <v>203</v>
      </c>
      <c r="C958" s="75" t="s">
        <v>205</v>
      </c>
      <c r="D958" s="83">
        <v>31355</v>
      </c>
      <c r="E958" s="76">
        <v>1061.50776</v>
      </c>
      <c r="F958" s="49">
        <f t="shared" si="106"/>
        <v>1061.5</v>
      </c>
      <c r="G958" s="49">
        <f t="shared" si="104"/>
        <v>106.15</v>
      </c>
      <c r="H958" s="49">
        <f t="shared" si="105"/>
        <v>1167.6500000000001</v>
      </c>
    </row>
    <row r="959" spans="1:9" ht="12.75" customHeight="1" x14ac:dyDescent="0.2">
      <c r="A959" s="75" t="s">
        <v>158</v>
      </c>
      <c r="B959" s="75" t="s">
        <v>203</v>
      </c>
      <c r="C959" s="75" t="s">
        <v>205</v>
      </c>
      <c r="D959" s="83">
        <v>31356</v>
      </c>
      <c r="E959" s="76">
        <v>328.83977500000003</v>
      </c>
      <c r="F959" s="49">
        <f t="shared" si="106"/>
        <v>328.85</v>
      </c>
      <c r="G959" s="49">
        <f t="shared" si="104"/>
        <v>32.89</v>
      </c>
      <c r="H959" s="49">
        <f t="shared" si="105"/>
        <v>361.74</v>
      </c>
    </row>
    <row r="960" spans="1:9" ht="12.75" customHeight="1" x14ac:dyDescent="0.2">
      <c r="A960" s="75" t="s">
        <v>158</v>
      </c>
      <c r="B960" s="75" t="s">
        <v>203</v>
      </c>
      <c r="C960" s="75" t="s">
        <v>205</v>
      </c>
      <c r="D960" s="83">
        <v>31357</v>
      </c>
      <c r="E960" s="76">
        <v>162.94317000000001</v>
      </c>
      <c r="F960" s="49">
        <f t="shared" si="106"/>
        <v>162.95000000000002</v>
      </c>
      <c r="G960" s="49">
        <f t="shared" si="104"/>
        <v>16.3</v>
      </c>
      <c r="H960" s="49">
        <f t="shared" si="105"/>
        <v>179.25000000000003</v>
      </c>
    </row>
    <row r="961" spans="1:8" ht="12.75" customHeight="1" x14ac:dyDescent="0.2">
      <c r="A961" s="75" t="s">
        <v>158</v>
      </c>
      <c r="B961" s="75" t="s">
        <v>203</v>
      </c>
      <c r="C961" s="75" t="s">
        <v>205</v>
      </c>
      <c r="D961" s="83">
        <v>31358</v>
      </c>
      <c r="E961" s="76">
        <v>402.45954500000005</v>
      </c>
      <c r="F961" s="49">
        <f t="shared" si="106"/>
        <v>402.45000000000005</v>
      </c>
      <c r="G961" s="49">
        <f t="shared" si="104"/>
        <v>40.25</v>
      </c>
      <c r="H961" s="49">
        <f t="shared" si="105"/>
        <v>442.70000000000005</v>
      </c>
    </row>
    <row r="962" spans="1:8" ht="12.75" customHeight="1" x14ac:dyDescent="0.2">
      <c r="A962" s="75" t="s">
        <v>158</v>
      </c>
      <c r="B962" s="75" t="s">
        <v>203</v>
      </c>
      <c r="C962" s="75" t="s">
        <v>205</v>
      </c>
      <c r="D962" s="83">
        <v>31359</v>
      </c>
      <c r="E962" s="76">
        <v>490.55835000000002</v>
      </c>
      <c r="F962" s="49">
        <f t="shared" si="106"/>
        <v>490.55</v>
      </c>
      <c r="G962" s="49">
        <f t="shared" si="104"/>
        <v>49.06</v>
      </c>
      <c r="H962" s="49">
        <f t="shared" si="105"/>
        <v>539.61</v>
      </c>
    </row>
    <row r="963" spans="1:8" ht="12.75" customHeight="1" x14ac:dyDescent="0.2">
      <c r="A963" s="75" t="s">
        <v>158</v>
      </c>
      <c r="B963" s="75" t="s">
        <v>203</v>
      </c>
      <c r="C963" s="75" t="s">
        <v>205</v>
      </c>
      <c r="D963" s="83">
        <v>31360</v>
      </c>
      <c r="E963" s="76">
        <v>249.67331000000004</v>
      </c>
      <c r="F963" s="49">
        <f t="shared" si="106"/>
        <v>249.70000000000002</v>
      </c>
      <c r="G963" s="49">
        <f t="shared" si="104"/>
        <v>24.97</v>
      </c>
      <c r="H963" s="49">
        <f t="shared" si="105"/>
        <v>274.67</v>
      </c>
    </row>
    <row r="964" spans="1:8" ht="12.75" customHeight="1" x14ac:dyDescent="0.2">
      <c r="A964" s="75" t="s">
        <v>158</v>
      </c>
      <c r="B964" s="75" t="s">
        <v>203</v>
      </c>
      <c r="C964" s="75" t="s">
        <v>205</v>
      </c>
      <c r="D964" s="83">
        <v>31361</v>
      </c>
      <c r="E964" s="76">
        <v>277.40678500000001</v>
      </c>
      <c r="F964" s="49">
        <f t="shared" si="106"/>
        <v>277.40000000000003</v>
      </c>
      <c r="G964" s="49">
        <f t="shared" si="104"/>
        <v>27.74</v>
      </c>
      <c r="H964" s="49">
        <f t="shared" si="105"/>
        <v>305.14000000000004</v>
      </c>
    </row>
    <row r="965" spans="1:8" ht="12.75" customHeight="1" x14ac:dyDescent="0.2">
      <c r="A965" s="75" t="s">
        <v>158</v>
      </c>
      <c r="B965" s="75" t="s">
        <v>203</v>
      </c>
      <c r="C965" s="75" t="s">
        <v>205</v>
      </c>
      <c r="D965" s="83">
        <v>31362</v>
      </c>
      <c r="E965" s="76">
        <v>198.96066999999999</v>
      </c>
      <c r="F965" s="49">
        <f t="shared" si="106"/>
        <v>199</v>
      </c>
      <c r="G965" s="49">
        <f t="shared" si="104"/>
        <v>19.899999999999999</v>
      </c>
      <c r="H965" s="49">
        <f t="shared" si="105"/>
        <v>218.9</v>
      </c>
    </row>
    <row r="966" spans="1:8" ht="12.75" customHeight="1" x14ac:dyDescent="0.2">
      <c r="A966" s="75" t="s">
        <v>158</v>
      </c>
      <c r="B966" s="75" t="s">
        <v>203</v>
      </c>
      <c r="C966" s="75" t="s">
        <v>205</v>
      </c>
      <c r="D966" s="83">
        <v>31363</v>
      </c>
      <c r="E966" s="76">
        <v>362.91233000000005</v>
      </c>
      <c r="F966" s="49">
        <f t="shared" si="106"/>
        <v>362.95000000000005</v>
      </c>
      <c r="G966" s="49">
        <f t="shared" si="104"/>
        <v>36.299999999999997</v>
      </c>
      <c r="H966" s="49">
        <f t="shared" si="105"/>
        <v>399.25000000000006</v>
      </c>
    </row>
    <row r="967" spans="1:8" ht="12.75" customHeight="1" x14ac:dyDescent="0.2">
      <c r="A967" s="75" t="s">
        <v>158</v>
      </c>
      <c r="B967" s="75" t="s">
        <v>203</v>
      </c>
      <c r="C967" s="75" t="s">
        <v>205</v>
      </c>
      <c r="D967" s="83">
        <v>31364</v>
      </c>
      <c r="E967" s="76">
        <v>249.67331000000004</v>
      </c>
      <c r="F967" s="49">
        <f t="shared" si="106"/>
        <v>249.70000000000002</v>
      </c>
      <c r="G967" s="49">
        <f t="shared" si="104"/>
        <v>24.97</v>
      </c>
      <c r="H967" s="49">
        <f t="shared" si="105"/>
        <v>274.67</v>
      </c>
    </row>
    <row r="968" spans="1:8" ht="12.75" customHeight="1" x14ac:dyDescent="0.2">
      <c r="A968" s="75" t="s">
        <v>158</v>
      </c>
      <c r="B968" s="75" t="s">
        <v>203</v>
      </c>
      <c r="C968" s="75" t="s">
        <v>205</v>
      </c>
      <c r="D968" s="83">
        <v>31365</v>
      </c>
      <c r="E968" s="76">
        <v>235.194275</v>
      </c>
      <c r="F968" s="49">
        <f t="shared" si="106"/>
        <v>235.20000000000002</v>
      </c>
      <c r="G968" s="49">
        <f t="shared" si="104"/>
        <v>23.52</v>
      </c>
      <c r="H968" s="49">
        <f t="shared" si="105"/>
        <v>258.72000000000003</v>
      </c>
    </row>
    <row r="969" spans="1:8" ht="12.75" customHeight="1" x14ac:dyDescent="0.2">
      <c r="A969" s="75" t="s">
        <v>158</v>
      </c>
      <c r="B969" s="75" t="s">
        <v>203</v>
      </c>
      <c r="C969" s="75" t="s">
        <v>205</v>
      </c>
      <c r="D969" s="83">
        <v>31366</v>
      </c>
      <c r="E969" s="76">
        <v>141.836915</v>
      </c>
      <c r="F969" s="49">
        <f t="shared" si="106"/>
        <v>141.85</v>
      </c>
      <c r="G969" s="49">
        <f t="shared" si="104"/>
        <v>14.19</v>
      </c>
      <c r="H969" s="49">
        <f t="shared" si="105"/>
        <v>156.04</v>
      </c>
    </row>
    <row r="970" spans="1:8" ht="12.75" customHeight="1" x14ac:dyDescent="0.2">
      <c r="A970" s="75" t="s">
        <v>158</v>
      </c>
      <c r="B970" s="75" t="s">
        <v>203</v>
      </c>
      <c r="C970" s="75" t="s">
        <v>205</v>
      </c>
      <c r="D970" s="83">
        <v>31367</v>
      </c>
      <c r="E970" s="76">
        <v>317.31417500000003</v>
      </c>
      <c r="F970" s="49">
        <f t="shared" si="106"/>
        <v>317.35000000000002</v>
      </c>
      <c r="G970" s="49">
        <f t="shared" si="104"/>
        <v>31.74</v>
      </c>
      <c r="H970" s="49">
        <f t="shared" si="105"/>
        <v>349.09000000000003</v>
      </c>
    </row>
    <row r="971" spans="1:8" ht="12.75" customHeight="1" x14ac:dyDescent="0.2">
      <c r="A971" s="75" t="s">
        <v>158</v>
      </c>
      <c r="B971" s="75" t="s">
        <v>203</v>
      </c>
      <c r="C971" s="75" t="s">
        <v>205</v>
      </c>
      <c r="D971" s="83">
        <v>31368</v>
      </c>
      <c r="E971" s="76">
        <v>186.498615</v>
      </c>
      <c r="F971" s="49">
        <f t="shared" si="106"/>
        <v>186.5</v>
      </c>
      <c r="G971" s="49">
        <f t="shared" si="104"/>
        <v>18.649999999999999</v>
      </c>
      <c r="H971" s="49">
        <f t="shared" si="105"/>
        <v>205.15</v>
      </c>
    </row>
    <row r="972" spans="1:8" ht="12.75" customHeight="1" x14ac:dyDescent="0.2">
      <c r="A972" s="75" t="s">
        <v>158</v>
      </c>
      <c r="B972" s="75" t="s">
        <v>203</v>
      </c>
      <c r="C972" s="75" t="s">
        <v>205</v>
      </c>
      <c r="D972" s="83">
        <v>31369</v>
      </c>
      <c r="E972" s="76">
        <v>365.36152000000004</v>
      </c>
      <c r="F972" s="49">
        <f t="shared" si="106"/>
        <v>365.40000000000003</v>
      </c>
      <c r="G972" s="49">
        <f t="shared" si="104"/>
        <v>36.54</v>
      </c>
      <c r="H972" s="49">
        <f t="shared" si="105"/>
        <v>401.94000000000005</v>
      </c>
    </row>
    <row r="973" spans="1:8" ht="12.75" customHeight="1" x14ac:dyDescent="0.2">
      <c r="A973" s="75" t="s">
        <v>158</v>
      </c>
      <c r="B973" s="75" t="s">
        <v>203</v>
      </c>
      <c r="C973" s="75" t="s">
        <v>205</v>
      </c>
      <c r="D973" s="83">
        <v>31370</v>
      </c>
      <c r="E973" s="76">
        <v>213.29563500000003</v>
      </c>
      <c r="F973" s="49">
        <f t="shared" si="106"/>
        <v>213.3</v>
      </c>
      <c r="G973" s="49">
        <f t="shared" si="104"/>
        <v>21.33</v>
      </c>
      <c r="H973" s="49">
        <f t="shared" si="105"/>
        <v>234.63</v>
      </c>
    </row>
    <row r="974" spans="1:8" ht="12.75" customHeight="1" x14ac:dyDescent="0.2">
      <c r="A974" s="75" t="s">
        <v>158</v>
      </c>
      <c r="B974" s="75" t="s">
        <v>203</v>
      </c>
      <c r="C974" s="75" t="s">
        <v>205</v>
      </c>
      <c r="D974" s="83">
        <v>31371</v>
      </c>
      <c r="E974" s="76">
        <v>530.39370499999995</v>
      </c>
      <c r="F974" s="49">
        <f t="shared" si="106"/>
        <v>530.4</v>
      </c>
      <c r="G974" s="49">
        <f t="shared" si="104"/>
        <v>53.04</v>
      </c>
      <c r="H974" s="49">
        <f t="shared" si="105"/>
        <v>583.43999999999994</v>
      </c>
    </row>
    <row r="975" spans="1:8" ht="12.75" customHeight="1" x14ac:dyDescent="0.2">
      <c r="A975" s="75" t="s">
        <v>158</v>
      </c>
      <c r="B975" s="75" t="s">
        <v>203</v>
      </c>
      <c r="C975" s="75" t="s">
        <v>205</v>
      </c>
      <c r="D975" s="83">
        <v>31372</v>
      </c>
      <c r="E975" s="76">
        <v>458.64684500000004</v>
      </c>
      <c r="F975" s="49">
        <f t="shared" si="106"/>
        <v>458.65000000000003</v>
      </c>
      <c r="G975" s="49">
        <f t="shared" si="104"/>
        <v>45.87</v>
      </c>
      <c r="H975" s="49">
        <f t="shared" si="105"/>
        <v>504.52000000000004</v>
      </c>
    </row>
    <row r="976" spans="1:8" ht="12.75" customHeight="1" x14ac:dyDescent="0.2">
      <c r="A976" s="75" t="s">
        <v>158</v>
      </c>
      <c r="B976" s="75" t="s">
        <v>203</v>
      </c>
      <c r="C976" s="75" t="s">
        <v>205</v>
      </c>
      <c r="D976" s="83">
        <v>31373</v>
      </c>
      <c r="E976" s="76">
        <v>530.10556500000007</v>
      </c>
      <c r="F976" s="49">
        <f t="shared" si="106"/>
        <v>530.1</v>
      </c>
      <c r="G976" s="49">
        <f t="shared" si="104"/>
        <v>53.01</v>
      </c>
      <c r="H976" s="49">
        <f t="shared" si="105"/>
        <v>583.11</v>
      </c>
    </row>
    <row r="977" spans="1:8" ht="12.75" customHeight="1" x14ac:dyDescent="0.2">
      <c r="A977" s="75" t="s">
        <v>158</v>
      </c>
      <c r="B977" s="75" t="s">
        <v>203</v>
      </c>
      <c r="C977" s="75" t="s">
        <v>205</v>
      </c>
      <c r="D977" s="83">
        <v>31374</v>
      </c>
      <c r="E977" s="76">
        <v>418.81148999999999</v>
      </c>
      <c r="F977" s="49">
        <f t="shared" si="106"/>
        <v>418.85</v>
      </c>
      <c r="G977" s="49">
        <f t="shared" si="104"/>
        <v>41.89</v>
      </c>
      <c r="H977" s="49">
        <f t="shared" si="105"/>
        <v>460.74</v>
      </c>
    </row>
    <row r="978" spans="1:8" ht="12.75" customHeight="1" x14ac:dyDescent="0.2">
      <c r="A978" s="75" t="s">
        <v>158</v>
      </c>
      <c r="B978" s="75" t="s">
        <v>203</v>
      </c>
      <c r="C978" s="75" t="s">
        <v>205</v>
      </c>
      <c r="D978" s="83">
        <v>31375</v>
      </c>
      <c r="E978" s="76">
        <v>450.72299500000008</v>
      </c>
      <c r="F978" s="49">
        <f t="shared" si="106"/>
        <v>450.75</v>
      </c>
      <c r="G978" s="49">
        <f t="shared" si="104"/>
        <v>45.08</v>
      </c>
      <c r="H978" s="49">
        <f t="shared" si="105"/>
        <v>495.83</v>
      </c>
    </row>
    <row r="979" spans="1:8" ht="12.75" customHeight="1" x14ac:dyDescent="0.2">
      <c r="A979" s="75" t="s">
        <v>158</v>
      </c>
      <c r="B979" s="75" t="s">
        <v>203</v>
      </c>
      <c r="C979" s="75" t="s">
        <v>205</v>
      </c>
      <c r="D979" s="83">
        <v>31376</v>
      </c>
      <c r="E979" s="76">
        <v>522.39782000000002</v>
      </c>
      <c r="F979" s="49">
        <f t="shared" si="106"/>
        <v>522.4</v>
      </c>
      <c r="G979" s="49">
        <f t="shared" si="104"/>
        <v>52.24</v>
      </c>
      <c r="H979" s="49">
        <f t="shared" si="105"/>
        <v>574.64</v>
      </c>
    </row>
    <row r="980" spans="1:8" ht="12.75" customHeight="1" x14ac:dyDescent="0.2">
      <c r="A980" s="75" t="s">
        <v>158</v>
      </c>
      <c r="B980" s="75" t="s">
        <v>203</v>
      </c>
      <c r="C980" s="75" t="s">
        <v>205</v>
      </c>
      <c r="D980" s="83">
        <v>31400</v>
      </c>
      <c r="E980" s="76">
        <v>387.90847500000001</v>
      </c>
      <c r="F980" s="49">
        <f t="shared" si="106"/>
        <v>387.90000000000003</v>
      </c>
      <c r="G980" s="49">
        <f t="shared" si="104"/>
        <v>38.79</v>
      </c>
      <c r="H980" s="49">
        <f t="shared" si="105"/>
        <v>426.69000000000005</v>
      </c>
    </row>
    <row r="981" spans="1:8" ht="12.75" customHeight="1" x14ac:dyDescent="0.2">
      <c r="A981" s="75" t="s">
        <v>158</v>
      </c>
      <c r="B981" s="75" t="s">
        <v>203</v>
      </c>
      <c r="C981" s="75" t="s">
        <v>205</v>
      </c>
      <c r="D981" s="83">
        <v>31403</v>
      </c>
      <c r="E981" s="76">
        <v>447.69752500000004</v>
      </c>
      <c r="F981" s="49">
        <f t="shared" si="106"/>
        <v>447.70000000000005</v>
      </c>
      <c r="G981" s="49">
        <f t="shared" si="104"/>
        <v>44.77</v>
      </c>
      <c r="H981" s="49">
        <f t="shared" si="105"/>
        <v>492.47</v>
      </c>
    </row>
    <row r="982" spans="1:8" ht="12.75" customHeight="1" x14ac:dyDescent="0.2">
      <c r="A982" s="75" t="s">
        <v>158</v>
      </c>
      <c r="B982" s="75" t="s">
        <v>203</v>
      </c>
      <c r="C982" s="75" t="s">
        <v>205</v>
      </c>
      <c r="D982" s="83">
        <v>31406</v>
      </c>
      <c r="E982" s="76">
        <v>746.06649500000003</v>
      </c>
      <c r="F982" s="49">
        <f t="shared" si="106"/>
        <v>746.1</v>
      </c>
      <c r="G982" s="49">
        <f t="shared" si="104"/>
        <v>74.61</v>
      </c>
      <c r="H982" s="49">
        <f t="shared" si="105"/>
        <v>820.71</v>
      </c>
    </row>
    <row r="983" spans="1:8" ht="12.75" customHeight="1" x14ac:dyDescent="0.2">
      <c r="A983" s="75" t="s">
        <v>158</v>
      </c>
      <c r="B983" s="75" t="s">
        <v>203</v>
      </c>
      <c r="C983" s="75" t="s">
        <v>205</v>
      </c>
      <c r="D983" s="83">
        <v>31409</v>
      </c>
      <c r="E983" s="76">
        <v>2317.9422300000001</v>
      </c>
      <c r="F983" s="49">
        <f t="shared" si="106"/>
        <v>2317.9500000000003</v>
      </c>
      <c r="G983" s="49">
        <f t="shared" si="104"/>
        <v>231.8</v>
      </c>
      <c r="H983" s="49">
        <f t="shared" si="105"/>
        <v>2549.7500000000005</v>
      </c>
    </row>
    <row r="984" spans="1:8" ht="12.75" customHeight="1" x14ac:dyDescent="0.2">
      <c r="A984" s="75" t="s">
        <v>158</v>
      </c>
      <c r="B984" s="75" t="s">
        <v>203</v>
      </c>
      <c r="C984" s="75" t="s">
        <v>205</v>
      </c>
      <c r="D984" s="83">
        <v>31412</v>
      </c>
      <c r="E984" s="76">
        <v>2855.1792600000003</v>
      </c>
      <c r="F984" s="49">
        <f t="shared" si="106"/>
        <v>2855.2000000000003</v>
      </c>
      <c r="G984" s="49">
        <f t="shared" si="104"/>
        <v>285.52</v>
      </c>
      <c r="H984" s="49">
        <f t="shared" si="105"/>
        <v>3140.7200000000003</v>
      </c>
    </row>
    <row r="985" spans="1:8" ht="12.75" customHeight="1" x14ac:dyDescent="0.2">
      <c r="A985" s="75" t="s">
        <v>158</v>
      </c>
      <c r="B985" s="75" t="s">
        <v>203</v>
      </c>
      <c r="C985" s="75" t="s">
        <v>205</v>
      </c>
      <c r="D985" s="83">
        <v>31420</v>
      </c>
      <c r="E985" s="76">
        <v>273.22875500000004</v>
      </c>
      <c r="F985" s="49">
        <f t="shared" si="106"/>
        <v>273.25</v>
      </c>
      <c r="G985" s="49">
        <f t="shared" ref="G985:G1043" si="107">ROUND((+F985*0.1),2)</f>
        <v>27.33</v>
      </c>
      <c r="H985" s="49">
        <f t="shared" ref="H985:H1043" si="108">+G985+F985</f>
        <v>300.58</v>
      </c>
    </row>
    <row r="986" spans="1:8" ht="12.75" customHeight="1" x14ac:dyDescent="0.2">
      <c r="A986" s="75" t="s">
        <v>158</v>
      </c>
      <c r="B986" s="75" t="s">
        <v>203</v>
      </c>
      <c r="C986" s="75" t="s">
        <v>205</v>
      </c>
      <c r="D986" s="83">
        <v>31423</v>
      </c>
      <c r="E986" s="76">
        <v>596.88201000000004</v>
      </c>
      <c r="F986" s="49">
        <f t="shared" si="106"/>
        <v>596.9</v>
      </c>
      <c r="G986" s="49">
        <f t="shared" si="107"/>
        <v>59.69</v>
      </c>
      <c r="H986" s="49">
        <f t="shared" si="108"/>
        <v>656.58999999999992</v>
      </c>
    </row>
    <row r="987" spans="1:8" ht="12.75" customHeight="1" x14ac:dyDescent="0.2">
      <c r="A987" s="75" t="s">
        <v>158</v>
      </c>
      <c r="B987" s="75" t="s">
        <v>203</v>
      </c>
      <c r="C987" s="75" t="s">
        <v>205</v>
      </c>
      <c r="D987" s="83">
        <v>31426</v>
      </c>
      <c r="E987" s="76">
        <v>1193.6919849999999</v>
      </c>
      <c r="F987" s="49">
        <f t="shared" si="106"/>
        <v>1193.7</v>
      </c>
      <c r="G987" s="49">
        <f t="shared" si="107"/>
        <v>119.37</v>
      </c>
      <c r="H987" s="49">
        <f t="shared" si="108"/>
        <v>1313.0700000000002</v>
      </c>
    </row>
    <row r="988" spans="1:8" ht="12.75" customHeight="1" x14ac:dyDescent="0.2">
      <c r="A988" s="75" t="s">
        <v>158</v>
      </c>
      <c r="B988" s="75" t="s">
        <v>203</v>
      </c>
      <c r="C988" s="75" t="s">
        <v>205</v>
      </c>
      <c r="D988" s="83">
        <v>31429</v>
      </c>
      <c r="E988" s="76">
        <v>1860.3038750000001</v>
      </c>
      <c r="F988" s="49">
        <f t="shared" si="106"/>
        <v>1860.3000000000002</v>
      </c>
      <c r="G988" s="49">
        <f t="shared" si="107"/>
        <v>186.03</v>
      </c>
      <c r="H988" s="49">
        <f t="shared" si="108"/>
        <v>2046.3300000000002</v>
      </c>
    </row>
    <row r="989" spans="1:8" ht="12.75" customHeight="1" x14ac:dyDescent="0.2">
      <c r="A989" s="75" t="s">
        <v>158</v>
      </c>
      <c r="B989" s="75" t="s">
        <v>203</v>
      </c>
      <c r="C989" s="75" t="s">
        <v>205</v>
      </c>
      <c r="D989" s="83">
        <v>31432</v>
      </c>
      <c r="E989" s="76">
        <v>1989.6067</v>
      </c>
      <c r="F989" s="49">
        <f t="shared" si="106"/>
        <v>1989.6000000000001</v>
      </c>
      <c r="G989" s="49">
        <f t="shared" si="107"/>
        <v>198.96</v>
      </c>
      <c r="H989" s="49">
        <f t="shared" si="108"/>
        <v>2188.56</v>
      </c>
    </row>
    <row r="990" spans="1:8" ht="12.75" customHeight="1" x14ac:dyDescent="0.2">
      <c r="A990" s="75" t="s">
        <v>158</v>
      </c>
      <c r="B990" s="75" t="s">
        <v>203</v>
      </c>
      <c r="C990" s="75" t="s">
        <v>205</v>
      </c>
      <c r="D990" s="83">
        <v>31435</v>
      </c>
      <c r="E990" s="76">
        <v>1462.382535</v>
      </c>
      <c r="F990" s="49">
        <f t="shared" si="106"/>
        <v>1462.4</v>
      </c>
      <c r="G990" s="49">
        <f t="shared" si="107"/>
        <v>146.24</v>
      </c>
      <c r="H990" s="49">
        <f t="shared" si="108"/>
        <v>1608.64</v>
      </c>
    </row>
    <row r="991" spans="1:8" ht="12.75" customHeight="1" x14ac:dyDescent="0.2">
      <c r="A991" s="75" t="s">
        <v>158</v>
      </c>
      <c r="B991" s="75" t="s">
        <v>203</v>
      </c>
      <c r="C991" s="75" t="s">
        <v>205</v>
      </c>
      <c r="D991" s="83">
        <v>31438</v>
      </c>
      <c r="E991" s="76">
        <v>2317.9422300000001</v>
      </c>
      <c r="F991" s="49">
        <f t="shared" si="106"/>
        <v>2317.9500000000003</v>
      </c>
      <c r="G991" s="49">
        <f t="shared" si="107"/>
        <v>231.8</v>
      </c>
      <c r="H991" s="49">
        <f t="shared" si="108"/>
        <v>2549.7500000000005</v>
      </c>
    </row>
    <row r="992" spans="1:8" ht="12.75" customHeight="1" x14ac:dyDescent="0.2">
      <c r="A992" s="75" t="s">
        <v>158</v>
      </c>
      <c r="B992" s="75" t="s">
        <v>203</v>
      </c>
      <c r="C992" s="75" t="s">
        <v>205</v>
      </c>
      <c r="D992" s="83">
        <v>31450</v>
      </c>
      <c r="E992" s="76">
        <v>604.15754500000003</v>
      </c>
      <c r="F992" s="49">
        <f t="shared" si="106"/>
        <v>604.15</v>
      </c>
      <c r="G992" s="49">
        <f t="shared" si="107"/>
        <v>60.42</v>
      </c>
      <c r="H992" s="49">
        <f t="shared" si="108"/>
        <v>664.56999999999994</v>
      </c>
    </row>
    <row r="993" spans="1:8" ht="12.75" customHeight="1" x14ac:dyDescent="0.2">
      <c r="A993" s="75" t="s">
        <v>158</v>
      </c>
      <c r="B993" s="75" t="s">
        <v>203</v>
      </c>
      <c r="C993" s="75" t="s">
        <v>205</v>
      </c>
      <c r="D993" s="83">
        <v>31452</v>
      </c>
      <c r="E993" s="76">
        <v>1057.113625</v>
      </c>
      <c r="F993" s="49">
        <f t="shared" si="106"/>
        <v>1057.1500000000001</v>
      </c>
      <c r="G993" s="49">
        <f t="shared" si="107"/>
        <v>105.72</v>
      </c>
      <c r="H993" s="49">
        <f t="shared" si="108"/>
        <v>1162.8700000000001</v>
      </c>
    </row>
    <row r="994" spans="1:8" ht="12.75" customHeight="1" x14ac:dyDescent="0.2">
      <c r="A994" s="75" t="s">
        <v>158</v>
      </c>
      <c r="B994" s="75" t="s">
        <v>203</v>
      </c>
      <c r="C994" s="75" t="s">
        <v>205</v>
      </c>
      <c r="D994" s="83">
        <v>31454</v>
      </c>
      <c r="E994" s="76">
        <v>836.90263000000004</v>
      </c>
      <c r="F994" s="49">
        <f t="shared" si="106"/>
        <v>836.90000000000009</v>
      </c>
      <c r="G994" s="49">
        <f t="shared" si="107"/>
        <v>83.69</v>
      </c>
      <c r="H994" s="49">
        <f t="shared" si="108"/>
        <v>920.59000000000015</v>
      </c>
    </row>
    <row r="995" spans="1:8" ht="12.75" customHeight="1" x14ac:dyDescent="0.2">
      <c r="A995" s="75" t="s">
        <v>158</v>
      </c>
      <c r="B995" s="75" t="s">
        <v>203</v>
      </c>
      <c r="C995" s="75" t="s">
        <v>205</v>
      </c>
      <c r="D995" s="83">
        <v>31456</v>
      </c>
      <c r="E995" s="76">
        <v>364.85727500000002</v>
      </c>
      <c r="F995" s="49">
        <f t="shared" si="106"/>
        <v>364.85</v>
      </c>
      <c r="G995" s="49">
        <f t="shared" si="107"/>
        <v>36.49</v>
      </c>
      <c r="H995" s="49">
        <f t="shared" si="108"/>
        <v>401.34000000000003</v>
      </c>
    </row>
    <row r="996" spans="1:8" ht="12.75" customHeight="1" x14ac:dyDescent="0.2">
      <c r="A996" s="75" t="s">
        <v>158</v>
      </c>
      <c r="B996" s="75" t="s">
        <v>203</v>
      </c>
      <c r="C996" s="75" t="s">
        <v>205</v>
      </c>
      <c r="D996" s="83">
        <v>31458</v>
      </c>
      <c r="E996" s="76">
        <v>437.75669500000004</v>
      </c>
      <c r="F996" s="49">
        <f t="shared" si="106"/>
        <v>437.75</v>
      </c>
      <c r="G996" s="49">
        <f t="shared" si="107"/>
        <v>43.78</v>
      </c>
      <c r="H996" s="49">
        <f t="shared" si="108"/>
        <v>481.53</v>
      </c>
    </row>
    <row r="997" spans="1:8" ht="12.75" customHeight="1" x14ac:dyDescent="0.2">
      <c r="A997" s="75" t="s">
        <v>158</v>
      </c>
      <c r="B997" s="75" t="s">
        <v>203</v>
      </c>
      <c r="C997" s="75" t="s">
        <v>205</v>
      </c>
      <c r="D997" s="83">
        <v>31460</v>
      </c>
      <c r="E997" s="76">
        <v>530.39370499999995</v>
      </c>
      <c r="F997" s="49">
        <f t="shared" si="106"/>
        <v>530.4</v>
      </c>
      <c r="G997" s="49">
        <f t="shared" si="107"/>
        <v>53.04</v>
      </c>
      <c r="H997" s="49">
        <f t="shared" si="108"/>
        <v>583.43999999999994</v>
      </c>
    </row>
    <row r="998" spans="1:8" ht="12.75" customHeight="1" x14ac:dyDescent="0.2">
      <c r="A998" s="75" t="s">
        <v>158</v>
      </c>
      <c r="B998" s="75" t="s">
        <v>203</v>
      </c>
      <c r="C998" s="75" t="s">
        <v>205</v>
      </c>
      <c r="D998" s="83">
        <v>31462</v>
      </c>
      <c r="E998" s="76">
        <v>774.44828499999994</v>
      </c>
      <c r="F998" s="49">
        <f t="shared" si="106"/>
        <v>774.45</v>
      </c>
      <c r="G998" s="49">
        <f t="shared" si="107"/>
        <v>77.45</v>
      </c>
      <c r="H998" s="49">
        <f t="shared" si="108"/>
        <v>851.90000000000009</v>
      </c>
    </row>
    <row r="999" spans="1:8" ht="12.75" customHeight="1" x14ac:dyDescent="0.2">
      <c r="A999" s="75" t="s">
        <v>158</v>
      </c>
      <c r="B999" s="75" t="s">
        <v>203</v>
      </c>
      <c r="C999" s="75" t="s">
        <v>205</v>
      </c>
      <c r="D999" s="83">
        <v>31464</v>
      </c>
      <c r="E999" s="76">
        <v>1294.5409850000001</v>
      </c>
      <c r="F999" s="49">
        <f t="shared" si="106"/>
        <v>1294.5500000000002</v>
      </c>
      <c r="G999" s="49">
        <f t="shared" si="107"/>
        <v>129.46</v>
      </c>
      <c r="H999" s="49">
        <f t="shared" si="108"/>
        <v>1424.0100000000002</v>
      </c>
    </row>
    <row r="1000" spans="1:8" ht="12.75" customHeight="1" x14ac:dyDescent="0.2">
      <c r="A1000" s="75" t="s">
        <v>158</v>
      </c>
      <c r="B1000" s="75" t="s">
        <v>203</v>
      </c>
      <c r="C1000" s="75" t="s">
        <v>205</v>
      </c>
      <c r="D1000" s="83">
        <v>31466</v>
      </c>
      <c r="E1000" s="76">
        <v>1941.7034250000002</v>
      </c>
      <c r="F1000" s="49">
        <f t="shared" si="106"/>
        <v>1941.7</v>
      </c>
      <c r="G1000" s="49">
        <f t="shared" si="107"/>
        <v>194.17</v>
      </c>
      <c r="H1000" s="49">
        <f t="shared" si="108"/>
        <v>2135.87</v>
      </c>
    </row>
    <row r="1001" spans="1:8" ht="12.75" customHeight="1" x14ac:dyDescent="0.2">
      <c r="A1001" s="75" t="s">
        <v>158</v>
      </c>
      <c r="B1001" s="75" t="s">
        <v>203</v>
      </c>
      <c r="C1001" s="75" t="s">
        <v>205</v>
      </c>
      <c r="D1001" s="83">
        <v>31468</v>
      </c>
      <c r="E1001" s="76">
        <v>2133.24449</v>
      </c>
      <c r="F1001" s="49">
        <f t="shared" si="106"/>
        <v>2133.25</v>
      </c>
      <c r="G1001" s="49">
        <f t="shared" si="107"/>
        <v>213.33</v>
      </c>
      <c r="H1001" s="49">
        <f t="shared" si="108"/>
        <v>2346.58</v>
      </c>
    </row>
    <row r="1002" spans="1:8" ht="12.75" customHeight="1" x14ac:dyDescent="0.2">
      <c r="A1002" s="75" t="s">
        <v>158</v>
      </c>
      <c r="B1002" s="75" t="s">
        <v>203</v>
      </c>
      <c r="C1002" s="75" t="s">
        <v>205</v>
      </c>
      <c r="D1002" s="83">
        <v>31470</v>
      </c>
      <c r="E1002" s="76">
        <v>1070.0078900000001</v>
      </c>
      <c r="F1002" s="49">
        <f t="shared" si="106"/>
        <v>1070</v>
      </c>
      <c r="G1002" s="49">
        <f t="shared" si="107"/>
        <v>107</v>
      </c>
      <c r="H1002" s="49">
        <f t="shared" si="108"/>
        <v>1177</v>
      </c>
    </row>
    <row r="1003" spans="1:8" ht="12.75" customHeight="1" x14ac:dyDescent="0.2">
      <c r="A1003" s="75" t="s">
        <v>158</v>
      </c>
      <c r="B1003" s="75" t="s">
        <v>203</v>
      </c>
      <c r="C1003" s="75" t="s">
        <v>205</v>
      </c>
      <c r="D1003" s="83">
        <v>31472</v>
      </c>
      <c r="E1003" s="76">
        <v>1737.988445</v>
      </c>
      <c r="F1003" s="49">
        <f t="shared" si="106"/>
        <v>1738</v>
      </c>
      <c r="G1003" s="49">
        <f t="shared" si="107"/>
        <v>173.8</v>
      </c>
      <c r="H1003" s="49">
        <f t="shared" si="108"/>
        <v>1911.8</v>
      </c>
    </row>
    <row r="1004" spans="1:8" ht="12.75" customHeight="1" x14ac:dyDescent="0.2">
      <c r="A1004" s="75" t="s">
        <v>158</v>
      </c>
      <c r="B1004" s="75" t="s">
        <v>203</v>
      </c>
      <c r="C1004" s="75" t="s">
        <v>205</v>
      </c>
      <c r="D1004" s="83">
        <v>31500</v>
      </c>
      <c r="E1004" s="76">
        <v>386.32370500000002</v>
      </c>
      <c r="F1004" s="49">
        <f t="shared" si="106"/>
        <v>386.35</v>
      </c>
      <c r="G1004" s="49">
        <f t="shared" si="107"/>
        <v>38.64</v>
      </c>
      <c r="H1004" s="49">
        <f t="shared" si="108"/>
        <v>424.99</v>
      </c>
    </row>
    <row r="1005" spans="1:8" ht="12.75" customHeight="1" x14ac:dyDescent="0.2">
      <c r="A1005" s="75" t="s">
        <v>158</v>
      </c>
      <c r="B1005" s="75" t="s">
        <v>203</v>
      </c>
      <c r="C1005" s="75" t="s">
        <v>205</v>
      </c>
      <c r="D1005" s="83">
        <v>31503</v>
      </c>
      <c r="E1005" s="76">
        <v>515.19432000000006</v>
      </c>
      <c r="F1005" s="49">
        <f t="shared" si="106"/>
        <v>515.20000000000005</v>
      </c>
      <c r="G1005" s="49">
        <f t="shared" si="107"/>
        <v>51.52</v>
      </c>
      <c r="H1005" s="49">
        <f t="shared" si="108"/>
        <v>566.72</v>
      </c>
    </row>
    <row r="1006" spans="1:8" ht="12.75" customHeight="1" x14ac:dyDescent="0.2">
      <c r="A1006" s="75" t="s">
        <v>158</v>
      </c>
      <c r="B1006" s="75" t="s">
        <v>203</v>
      </c>
      <c r="C1006" s="75" t="s">
        <v>205</v>
      </c>
      <c r="D1006" s="83">
        <v>31506</v>
      </c>
      <c r="E1006" s="76">
        <v>579.59361000000001</v>
      </c>
      <c r="F1006" s="49">
        <f t="shared" si="106"/>
        <v>579.6</v>
      </c>
      <c r="G1006" s="49">
        <f t="shared" si="107"/>
        <v>57.96</v>
      </c>
      <c r="H1006" s="49">
        <f t="shared" si="108"/>
        <v>637.56000000000006</v>
      </c>
    </row>
    <row r="1007" spans="1:8" ht="12.75" customHeight="1" x14ac:dyDescent="0.2">
      <c r="A1007" s="75" t="s">
        <v>158</v>
      </c>
      <c r="B1007" s="75" t="s">
        <v>203</v>
      </c>
      <c r="C1007" s="75" t="s">
        <v>205</v>
      </c>
      <c r="D1007" s="83">
        <v>31509</v>
      </c>
      <c r="E1007" s="76">
        <v>515.19432000000006</v>
      </c>
      <c r="F1007" s="49">
        <f t="shared" si="106"/>
        <v>515.20000000000005</v>
      </c>
      <c r="G1007" s="49">
        <f t="shared" si="107"/>
        <v>51.52</v>
      </c>
      <c r="H1007" s="49">
        <f t="shared" si="108"/>
        <v>566.72</v>
      </c>
    </row>
    <row r="1008" spans="1:8" ht="12.75" customHeight="1" x14ac:dyDescent="0.2">
      <c r="A1008" s="75" t="s">
        <v>158</v>
      </c>
      <c r="B1008" s="75" t="s">
        <v>203</v>
      </c>
      <c r="C1008" s="75" t="s">
        <v>205</v>
      </c>
      <c r="D1008" s="83">
        <v>31512</v>
      </c>
      <c r="E1008" s="76">
        <v>965.91731500000014</v>
      </c>
      <c r="F1008" s="49">
        <f t="shared" ref="F1008:F1071" si="109">CEILING(TRUNC(+E1008*F$2,2),0.05)</f>
        <v>965.95</v>
      </c>
      <c r="G1008" s="49">
        <f t="shared" si="107"/>
        <v>96.6</v>
      </c>
      <c r="H1008" s="49">
        <f t="shared" si="108"/>
        <v>1062.55</v>
      </c>
    </row>
    <row r="1009" spans="1:8" ht="12.75" customHeight="1" x14ac:dyDescent="0.2">
      <c r="A1009" s="75" t="s">
        <v>158</v>
      </c>
      <c r="B1009" s="75" t="s">
        <v>203</v>
      </c>
      <c r="C1009" s="75" t="s">
        <v>205</v>
      </c>
      <c r="D1009" s="83">
        <v>31515</v>
      </c>
      <c r="E1009" s="76">
        <v>648.02686000000006</v>
      </c>
      <c r="F1009" s="49">
        <f t="shared" si="109"/>
        <v>648.05000000000007</v>
      </c>
      <c r="G1009" s="49">
        <f t="shared" si="107"/>
        <v>64.81</v>
      </c>
      <c r="H1009" s="49">
        <f t="shared" si="108"/>
        <v>712.86000000000013</v>
      </c>
    </row>
    <row r="1010" spans="1:8" ht="12.75" customHeight="1" x14ac:dyDescent="0.2">
      <c r="A1010" s="75" t="s">
        <v>158</v>
      </c>
      <c r="B1010" s="75" t="s">
        <v>203</v>
      </c>
      <c r="C1010" s="75" t="s">
        <v>205</v>
      </c>
      <c r="D1010" s="83">
        <v>31516</v>
      </c>
      <c r="E1010" s="76">
        <v>1288.0578350000001</v>
      </c>
      <c r="F1010" s="49">
        <f t="shared" si="109"/>
        <v>1288.0500000000002</v>
      </c>
      <c r="G1010" s="49">
        <f t="shared" si="107"/>
        <v>128.81</v>
      </c>
      <c r="H1010" s="49">
        <f t="shared" si="108"/>
        <v>1416.8600000000001</v>
      </c>
    </row>
    <row r="1011" spans="1:8" ht="12.75" customHeight="1" x14ac:dyDescent="0.2">
      <c r="A1011" s="75" t="s">
        <v>158</v>
      </c>
      <c r="B1011" s="75" t="s">
        <v>203</v>
      </c>
      <c r="C1011" s="75" t="s">
        <v>205</v>
      </c>
      <c r="D1011" s="83">
        <v>31519</v>
      </c>
      <c r="E1011" s="76">
        <v>1093.5633350000001</v>
      </c>
      <c r="F1011" s="49">
        <f t="shared" si="109"/>
        <v>1093.6000000000001</v>
      </c>
      <c r="G1011" s="49">
        <f t="shared" si="107"/>
        <v>109.36</v>
      </c>
      <c r="H1011" s="49">
        <f t="shared" si="108"/>
        <v>1202.96</v>
      </c>
    </row>
    <row r="1012" spans="1:8" ht="12.75" customHeight="1" x14ac:dyDescent="0.2">
      <c r="A1012" s="75" t="s">
        <v>158</v>
      </c>
      <c r="B1012" s="75" t="s">
        <v>203</v>
      </c>
      <c r="C1012" s="75" t="s">
        <v>205</v>
      </c>
      <c r="D1012" s="83">
        <v>31524</v>
      </c>
      <c r="E1012" s="76">
        <v>1545.510925</v>
      </c>
      <c r="F1012" s="49">
        <f t="shared" si="109"/>
        <v>1545.5500000000002</v>
      </c>
      <c r="G1012" s="49">
        <f t="shared" si="107"/>
        <v>154.56</v>
      </c>
      <c r="H1012" s="49">
        <f t="shared" si="108"/>
        <v>1700.1100000000001</v>
      </c>
    </row>
    <row r="1013" spans="1:8" ht="12.75" customHeight="1" x14ac:dyDescent="0.2">
      <c r="A1013" s="75" t="s">
        <v>158</v>
      </c>
      <c r="B1013" s="75" t="s">
        <v>203</v>
      </c>
      <c r="C1013" s="75" t="s">
        <v>205</v>
      </c>
      <c r="D1013" s="83">
        <v>31525</v>
      </c>
      <c r="E1013" s="76">
        <v>772.50334000000009</v>
      </c>
      <c r="F1013" s="49">
        <f t="shared" si="109"/>
        <v>772.5</v>
      </c>
      <c r="G1013" s="49">
        <f t="shared" si="107"/>
        <v>77.25</v>
      </c>
      <c r="H1013" s="49">
        <f t="shared" si="108"/>
        <v>849.75</v>
      </c>
    </row>
    <row r="1014" spans="1:8" ht="12.75" customHeight="1" x14ac:dyDescent="0.2">
      <c r="A1014" s="75" t="s">
        <v>158</v>
      </c>
      <c r="B1014" s="75" t="s">
        <v>203</v>
      </c>
      <c r="C1014" s="75" t="s">
        <v>205</v>
      </c>
      <c r="D1014" s="83">
        <v>31530</v>
      </c>
      <c r="E1014" s="76">
        <v>885.02201000000002</v>
      </c>
      <c r="F1014" s="49">
        <f t="shared" si="109"/>
        <v>885.05000000000007</v>
      </c>
      <c r="G1014" s="49">
        <f t="shared" si="107"/>
        <v>88.51</v>
      </c>
      <c r="H1014" s="49">
        <f t="shared" si="108"/>
        <v>973.56000000000006</v>
      </c>
    </row>
    <row r="1015" spans="1:8" ht="12.75" customHeight="1" x14ac:dyDescent="0.2">
      <c r="A1015" s="75" t="s">
        <v>158</v>
      </c>
      <c r="B1015" s="75" t="s">
        <v>203</v>
      </c>
      <c r="C1015" s="75" t="s">
        <v>205</v>
      </c>
      <c r="D1015" s="83">
        <v>31533</v>
      </c>
      <c r="E1015" s="76">
        <v>204.86753999999999</v>
      </c>
      <c r="F1015" s="49">
        <f t="shared" si="109"/>
        <v>204.9</v>
      </c>
      <c r="G1015" s="49">
        <f t="shared" si="107"/>
        <v>20.49</v>
      </c>
      <c r="H1015" s="49">
        <f t="shared" si="108"/>
        <v>225.39000000000001</v>
      </c>
    </row>
    <row r="1016" spans="1:8" ht="12.75" customHeight="1" x14ac:dyDescent="0.2">
      <c r="A1016" s="75" t="s">
        <v>158</v>
      </c>
      <c r="B1016" s="75" t="s">
        <v>203</v>
      </c>
      <c r="C1016" s="75" t="s">
        <v>205</v>
      </c>
      <c r="D1016" s="83">
        <v>31536</v>
      </c>
      <c r="E1016" s="76">
        <v>281.44074499999999</v>
      </c>
      <c r="F1016" s="49">
        <f t="shared" si="109"/>
        <v>281.45</v>
      </c>
      <c r="G1016" s="49">
        <f t="shared" si="107"/>
        <v>28.15</v>
      </c>
      <c r="H1016" s="49">
        <f t="shared" si="108"/>
        <v>309.59999999999997</v>
      </c>
    </row>
    <row r="1017" spans="1:8" ht="12.75" customHeight="1" x14ac:dyDescent="0.2">
      <c r="A1017" s="75" t="s">
        <v>158</v>
      </c>
      <c r="B1017" s="75" t="s">
        <v>203</v>
      </c>
      <c r="C1017" s="75" t="s">
        <v>205</v>
      </c>
      <c r="D1017" s="83">
        <v>31548</v>
      </c>
      <c r="E1017" s="76">
        <v>297.14437500000003</v>
      </c>
      <c r="F1017" s="49">
        <f t="shared" si="109"/>
        <v>297.15000000000003</v>
      </c>
      <c r="G1017" s="49">
        <f t="shared" si="107"/>
        <v>29.72</v>
      </c>
      <c r="H1017" s="49">
        <f t="shared" si="108"/>
        <v>326.87</v>
      </c>
    </row>
    <row r="1018" spans="1:8" ht="12.75" customHeight="1" x14ac:dyDescent="0.2">
      <c r="A1018" s="75" t="s">
        <v>158</v>
      </c>
      <c r="B1018" s="75" t="s">
        <v>203</v>
      </c>
      <c r="C1018" s="75" t="s">
        <v>205</v>
      </c>
      <c r="D1018" s="83">
        <v>31551</v>
      </c>
      <c r="E1018" s="76">
        <v>321.99645000000004</v>
      </c>
      <c r="F1018" s="49">
        <f t="shared" si="109"/>
        <v>322</v>
      </c>
      <c r="G1018" s="49">
        <f t="shared" si="107"/>
        <v>32.200000000000003</v>
      </c>
      <c r="H1018" s="49">
        <f t="shared" si="108"/>
        <v>354.2</v>
      </c>
    </row>
    <row r="1019" spans="1:8" ht="12.75" customHeight="1" x14ac:dyDescent="0.2">
      <c r="A1019" s="75" t="s">
        <v>158</v>
      </c>
      <c r="B1019" s="75" t="s">
        <v>203</v>
      </c>
      <c r="C1019" s="75" t="s">
        <v>205</v>
      </c>
      <c r="D1019" s="83">
        <v>31554</v>
      </c>
      <c r="E1019" s="76">
        <v>644.0649350000001</v>
      </c>
      <c r="F1019" s="49">
        <f t="shared" si="109"/>
        <v>644.1</v>
      </c>
      <c r="G1019" s="49">
        <f t="shared" si="107"/>
        <v>64.41</v>
      </c>
      <c r="H1019" s="49">
        <f t="shared" si="108"/>
        <v>708.51</v>
      </c>
    </row>
    <row r="1020" spans="1:8" ht="12.75" customHeight="1" x14ac:dyDescent="0.2">
      <c r="A1020" s="75" t="s">
        <v>158</v>
      </c>
      <c r="B1020" s="75" t="s">
        <v>203</v>
      </c>
      <c r="C1020" s="75" t="s">
        <v>205</v>
      </c>
      <c r="D1020" s="83">
        <v>31557</v>
      </c>
      <c r="E1020" s="76">
        <v>515.19432000000006</v>
      </c>
      <c r="F1020" s="49">
        <f t="shared" si="109"/>
        <v>515.20000000000005</v>
      </c>
      <c r="G1020" s="49">
        <f t="shared" si="107"/>
        <v>51.52</v>
      </c>
      <c r="H1020" s="49">
        <f t="shared" si="108"/>
        <v>566.72</v>
      </c>
    </row>
    <row r="1021" spans="1:8" ht="12.75" customHeight="1" x14ac:dyDescent="0.2">
      <c r="A1021" s="75" t="s">
        <v>158</v>
      </c>
      <c r="B1021" s="75" t="s">
        <v>203</v>
      </c>
      <c r="C1021" s="75" t="s">
        <v>205</v>
      </c>
      <c r="D1021" s="83">
        <v>31560</v>
      </c>
      <c r="E1021" s="76">
        <v>515.19432000000006</v>
      </c>
      <c r="F1021" s="49">
        <f t="shared" si="109"/>
        <v>515.20000000000005</v>
      </c>
      <c r="G1021" s="49">
        <f t="shared" si="107"/>
        <v>51.52</v>
      </c>
      <c r="H1021" s="49">
        <f t="shared" si="108"/>
        <v>566.72</v>
      </c>
    </row>
    <row r="1022" spans="1:8" ht="12.75" customHeight="1" x14ac:dyDescent="0.2">
      <c r="A1022" s="75" t="s">
        <v>158</v>
      </c>
      <c r="B1022" s="75" t="s">
        <v>203</v>
      </c>
      <c r="C1022" s="75" t="s">
        <v>205</v>
      </c>
      <c r="D1022" s="83">
        <v>31563</v>
      </c>
      <c r="E1022" s="76">
        <v>385.89149500000008</v>
      </c>
      <c r="F1022" s="49">
        <f t="shared" si="109"/>
        <v>385.90000000000003</v>
      </c>
      <c r="G1022" s="49">
        <f t="shared" si="107"/>
        <v>38.590000000000003</v>
      </c>
      <c r="H1022" s="49">
        <f t="shared" si="108"/>
        <v>424.49</v>
      </c>
    </row>
    <row r="1023" spans="1:8" ht="12.75" customHeight="1" x14ac:dyDescent="0.2">
      <c r="A1023" s="75" t="s">
        <v>158</v>
      </c>
      <c r="B1023" s="75" t="s">
        <v>203</v>
      </c>
      <c r="C1023" s="75" t="s">
        <v>205</v>
      </c>
      <c r="D1023" s="83">
        <v>31566</v>
      </c>
      <c r="E1023" s="76">
        <v>193.12583500000002</v>
      </c>
      <c r="F1023" s="49">
        <f t="shared" si="109"/>
        <v>193.15</v>
      </c>
      <c r="G1023" s="49">
        <f t="shared" si="107"/>
        <v>19.32</v>
      </c>
      <c r="H1023" s="49">
        <f t="shared" si="108"/>
        <v>212.47</v>
      </c>
    </row>
    <row r="1024" spans="1:8" ht="12.75" customHeight="1" x14ac:dyDescent="0.2">
      <c r="A1024" s="75" t="s">
        <v>158</v>
      </c>
      <c r="B1024" s="75" t="s">
        <v>203</v>
      </c>
      <c r="C1024" s="75" t="s">
        <v>205</v>
      </c>
      <c r="D1024" s="83">
        <v>31569</v>
      </c>
      <c r="E1024" s="76">
        <v>1262.1972700000001</v>
      </c>
      <c r="F1024" s="49">
        <f t="shared" si="109"/>
        <v>1262.2</v>
      </c>
      <c r="G1024" s="49">
        <f t="shared" si="107"/>
        <v>126.22</v>
      </c>
      <c r="H1024" s="49">
        <f t="shared" si="108"/>
        <v>1388.42</v>
      </c>
    </row>
    <row r="1025" spans="1:8" ht="12.75" customHeight="1" x14ac:dyDescent="0.2">
      <c r="A1025" s="75" t="s">
        <v>158</v>
      </c>
      <c r="B1025" s="75" t="s">
        <v>203</v>
      </c>
      <c r="C1025" s="75" t="s">
        <v>205</v>
      </c>
      <c r="D1025" s="83">
        <v>31572</v>
      </c>
      <c r="E1025" s="76">
        <v>1553.21867</v>
      </c>
      <c r="F1025" s="49">
        <f t="shared" si="109"/>
        <v>1553.25</v>
      </c>
      <c r="G1025" s="49">
        <f t="shared" si="107"/>
        <v>155.33000000000001</v>
      </c>
      <c r="H1025" s="49">
        <f t="shared" si="108"/>
        <v>1708.58</v>
      </c>
    </row>
    <row r="1026" spans="1:8" ht="12.75" customHeight="1" x14ac:dyDescent="0.2">
      <c r="A1026" s="75" t="s">
        <v>158</v>
      </c>
      <c r="B1026" s="75" t="s">
        <v>203</v>
      </c>
      <c r="C1026" s="75" t="s">
        <v>205</v>
      </c>
      <c r="D1026" s="83">
        <v>31575</v>
      </c>
      <c r="E1026" s="76">
        <v>1262.1972700000001</v>
      </c>
      <c r="F1026" s="49">
        <f t="shared" si="109"/>
        <v>1262.2</v>
      </c>
      <c r="G1026" s="49">
        <f t="shared" si="107"/>
        <v>126.22</v>
      </c>
      <c r="H1026" s="49">
        <f t="shared" si="108"/>
        <v>1388.42</v>
      </c>
    </row>
    <row r="1027" spans="1:8" ht="12.75" customHeight="1" x14ac:dyDescent="0.2">
      <c r="A1027" s="75" t="s">
        <v>158</v>
      </c>
      <c r="B1027" s="75" t="s">
        <v>203</v>
      </c>
      <c r="C1027" s="75" t="s">
        <v>205</v>
      </c>
      <c r="D1027" s="83">
        <v>31578</v>
      </c>
      <c r="E1027" s="76">
        <v>1262.1972700000001</v>
      </c>
      <c r="F1027" s="49">
        <f t="shared" si="109"/>
        <v>1262.2</v>
      </c>
      <c r="G1027" s="49">
        <f t="shared" si="107"/>
        <v>126.22</v>
      </c>
      <c r="H1027" s="49">
        <f t="shared" si="108"/>
        <v>1388.42</v>
      </c>
    </row>
    <row r="1028" spans="1:8" ht="12.75" customHeight="1" x14ac:dyDescent="0.2">
      <c r="A1028" s="75" t="s">
        <v>158</v>
      </c>
      <c r="B1028" s="75" t="s">
        <v>203</v>
      </c>
      <c r="C1028" s="75" t="s">
        <v>205</v>
      </c>
      <c r="D1028" s="83">
        <v>31581</v>
      </c>
      <c r="E1028" s="76">
        <v>1553.21867</v>
      </c>
      <c r="F1028" s="49">
        <f t="shared" si="109"/>
        <v>1553.25</v>
      </c>
      <c r="G1028" s="49">
        <f t="shared" si="107"/>
        <v>155.33000000000001</v>
      </c>
      <c r="H1028" s="49">
        <f t="shared" si="108"/>
        <v>1708.58</v>
      </c>
    </row>
    <row r="1029" spans="1:8" ht="12.75" customHeight="1" x14ac:dyDescent="0.2">
      <c r="A1029" s="75" t="s">
        <v>158</v>
      </c>
      <c r="B1029" s="75" t="s">
        <v>203</v>
      </c>
      <c r="C1029" s="75" t="s">
        <v>205</v>
      </c>
      <c r="D1029" s="83">
        <v>31584</v>
      </c>
      <c r="E1029" s="76">
        <v>2286.67904</v>
      </c>
      <c r="F1029" s="49">
        <f t="shared" si="109"/>
        <v>2286.7000000000003</v>
      </c>
      <c r="G1029" s="49">
        <f t="shared" si="107"/>
        <v>228.67</v>
      </c>
      <c r="H1029" s="49">
        <f t="shared" si="108"/>
        <v>2515.3700000000003</v>
      </c>
    </row>
    <row r="1030" spans="1:8" ht="12.75" customHeight="1" x14ac:dyDescent="0.2">
      <c r="A1030" s="75" t="s">
        <v>158</v>
      </c>
      <c r="B1030" s="75" t="s">
        <v>203</v>
      </c>
      <c r="C1030" s="75" t="s">
        <v>205</v>
      </c>
      <c r="D1030" s="83">
        <v>31587</v>
      </c>
      <c r="E1030" s="76">
        <v>145.51070000000001</v>
      </c>
      <c r="F1030" s="49">
        <f t="shared" si="109"/>
        <v>145.55000000000001</v>
      </c>
      <c r="G1030" s="49">
        <f t="shared" si="107"/>
        <v>14.56</v>
      </c>
      <c r="H1030" s="49">
        <f t="shared" si="108"/>
        <v>160.11000000000001</v>
      </c>
    </row>
    <row r="1031" spans="1:8" ht="12.75" customHeight="1" x14ac:dyDescent="0.2">
      <c r="A1031" s="75" t="s">
        <v>158</v>
      </c>
      <c r="B1031" s="75" t="s">
        <v>203</v>
      </c>
      <c r="C1031" s="75" t="s">
        <v>205</v>
      </c>
      <c r="D1031" s="83">
        <v>31590</v>
      </c>
      <c r="E1031" s="76">
        <v>374.00572000000005</v>
      </c>
      <c r="F1031" s="49">
        <f t="shared" si="109"/>
        <v>374</v>
      </c>
      <c r="G1031" s="49">
        <f t="shared" si="107"/>
        <v>37.4</v>
      </c>
      <c r="H1031" s="49">
        <f t="shared" si="108"/>
        <v>411.4</v>
      </c>
    </row>
    <row r="1032" spans="1:8" ht="12.75" customHeight="1" x14ac:dyDescent="0.2">
      <c r="A1032" s="75" t="s">
        <v>158</v>
      </c>
      <c r="B1032" s="75" t="s">
        <v>203</v>
      </c>
      <c r="C1032" s="75" t="s">
        <v>207</v>
      </c>
      <c r="D1032" s="83">
        <v>32000</v>
      </c>
      <c r="E1032" s="76">
        <v>1510.1346449999999</v>
      </c>
      <c r="F1032" s="49">
        <f t="shared" si="109"/>
        <v>1510.15</v>
      </c>
      <c r="G1032" s="49">
        <f t="shared" si="107"/>
        <v>151.02000000000001</v>
      </c>
      <c r="H1032" s="49">
        <f t="shared" si="108"/>
        <v>1661.17</v>
      </c>
    </row>
    <row r="1033" spans="1:8" ht="12.75" customHeight="1" x14ac:dyDescent="0.2">
      <c r="A1033" s="75" t="s">
        <v>158</v>
      </c>
      <c r="B1033" s="75" t="s">
        <v>203</v>
      </c>
      <c r="C1033" s="75" t="s">
        <v>207</v>
      </c>
      <c r="D1033" s="83">
        <v>32003</v>
      </c>
      <c r="E1033" s="76">
        <v>1579.6387499999998</v>
      </c>
      <c r="F1033" s="49">
        <f t="shared" si="109"/>
        <v>1579.65</v>
      </c>
      <c r="G1033" s="49">
        <f t="shared" si="107"/>
        <v>157.97</v>
      </c>
      <c r="H1033" s="49">
        <f t="shared" si="108"/>
        <v>1737.6200000000001</v>
      </c>
    </row>
    <row r="1034" spans="1:8" ht="12.75" customHeight="1" x14ac:dyDescent="0.2">
      <c r="A1034" s="75" t="s">
        <v>158</v>
      </c>
      <c r="B1034" s="75" t="s">
        <v>203</v>
      </c>
      <c r="C1034" s="75" t="s">
        <v>207</v>
      </c>
      <c r="D1034" s="83">
        <v>32004</v>
      </c>
      <c r="E1034" s="76">
        <v>1684.4273699999999</v>
      </c>
      <c r="F1034" s="49">
        <f t="shared" si="109"/>
        <v>1684.45</v>
      </c>
      <c r="G1034" s="49">
        <f t="shared" si="107"/>
        <v>168.45</v>
      </c>
      <c r="H1034" s="49">
        <f t="shared" si="108"/>
        <v>1852.9</v>
      </c>
    </row>
    <row r="1035" spans="1:8" ht="12.75" customHeight="1" x14ac:dyDescent="0.2">
      <c r="A1035" s="75" t="s">
        <v>158</v>
      </c>
      <c r="B1035" s="75" t="s">
        <v>203</v>
      </c>
      <c r="C1035" s="75" t="s">
        <v>207</v>
      </c>
      <c r="D1035" s="83">
        <v>32005</v>
      </c>
      <c r="E1035" s="76">
        <v>1902.8789850000001</v>
      </c>
      <c r="F1035" s="49">
        <f t="shared" si="109"/>
        <v>1902.9</v>
      </c>
      <c r="G1035" s="49">
        <f t="shared" si="107"/>
        <v>190.29</v>
      </c>
      <c r="H1035" s="49">
        <f t="shared" si="108"/>
        <v>2093.19</v>
      </c>
    </row>
    <row r="1036" spans="1:8" ht="12.75" customHeight="1" x14ac:dyDescent="0.2">
      <c r="A1036" s="75" t="s">
        <v>158</v>
      </c>
      <c r="B1036" s="75" t="s">
        <v>203</v>
      </c>
      <c r="C1036" s="75" t="s">
        <v>207</v>
      </c>
      <c r="D1036" s="83">
        <v>32006</v>
      </c>
      <c r="E1036" s="76">
        <v>1684.4273699999999</v>
      </c>
      <c r="F1036" s="49">
        <f t="shared" si="109"/>
        <v>1684.45</v>
      </c>
      <c r="G1036" s="49">
        <f t="shared" si="107"/>
        <v>168.45</v>
      </c>
      <c r="H1036" s="49">
        <f t="shared" si="108"/>
        <v>1852.9</v>
      </c>
    </row>
    <row r="1037" spans="1:8" ht="12.75" customHeight="1" x14ac:dyDescent="0.2">
      <c r="A1037" s="75" t="s">
        <v>158</v>
      </c>
      <c r="B1037" s="75" t="s">
        <v>203</v>
      </c>
      <c r="C1037" s="75" t="s">
        <v>207</v>
      </c>
      <c r="D1037" s="83">
        <v>32009</v>
      </c>
      <c r="E1037" s="76">
        <v>1998.1542749999999</v>
      </c>
      <c r="F1037" s="49">
        <f t="shared" si="109"/>
        <v>1998.15</v>
      </c>
      <c r="G1037" s="49">
        <f t="shared" si="107"/>
        <v>199.82</v>
      </c>
      <c r="H1037" s="49">
        <f t="shared" si="108"/>
        <v>2197.9700000000003</v>
      </c>
    </row>
    <row r="1038" spans="1:8" ht="12.75" customHeight="1" x14ac:dyDescent="0.2">
      <c r="A1038" s="75" t="s">
        <v>158</v>
      </c>
      <c r="B1038" s="75" t="s">
        <v>203</v>
      </c>
      <c r="C1038" s="75" t="s">
        <v>207</v>
      </c>
      <c r="D1038" s="83">
        <v>32012</v>
      </c>
      <c r="E1038" s="76">
        <v>2207.1635550000001</v>
      </c>
      <c r="F1038" s="49">
        <f t="shared" si="109"/>
        <v>2207.2000000000003</v>
      </c>
      <c r="G1038" s="49">
        <f t="shared" si="107"/>
        <v>220.72</v>
      </c>
      <c r="H1038" s="49">
        <f t="shared" si="108"/>
        <v>2427.92</v>
      </c>
    </row>
    <row r="1039" spans="1:8" ht="12.75" customHeight="1" x14ac:dyDescent="0.2">
      <c r="A1039" s="75" t="s">
        <v>158</v>
      </c>
      <c r="B1039" s="75" t="s">
        <v>203</v>
      </c>
      <c r="C1039" s="75" t="s">
        <v>207</v>
      </c>
      <c r="D1039" s="83">
        <v>32015</v>
      </c>
      <c r="E1039" s="76">
        <v>2712.5769599999999</v>
      </c>
      <c r="F1039" s="49">
        <f t="shared" si="109"/>
        <v>2712.6000000000004</v>
      </c>
      <c r="G1039" s="49">
        <f t="shared" si="107"/>
        <v>271.26</v>
      </c>
      <c r="H1039" s="49">
        <f t="shared" si="108"/>
        <v>2983.8600000000006</v>
      </c>
    </row>
    <row r="1040" spans="1:8" ht="12.75" customHeight="1" x14ac:dyDescent="0.2">
      <c r="A1040" s="75" t="s">
        <v>158</v>
      </c>
      <c r="B1040" s="75" t="s">
        <v>203</v>
      </c>
      <c r="C1040" s="75" t="s">
        <v>207</v>
      </c>
      <c r="D1040" s="83">
        <v>32018</v>
      </c>
      <c r="E1040" s="76">
        <v>2300.1670049999998</v>
      </c>
      <c r="F1040" s="49">
        <f t="shared" si="109"/>
        <v>2300.2000000000003</v>
      </c>
      <c r="G1040" s="49">
        <f t="shared" si="107"/>
        <v>230.02</v>
      </c>
      <c r="H1040" s="49">
        <f t="shared" si="108"/>
        <v>2530.2200000000003</v>
      </c>
    </row>
    <row r="1041" spans="1:8" ht="12.75" customHeight="1" x14ac:dyDescent="0.2">
      <c r="A1041" s="75" t="s">
        <v>158</v>
      </c>
      <c r="B1041" s="75" t="s">
        <v>203</v>
      </c>
      <c r="C1041" s="75" t="s">
        <v>207</v>
      </c>
      <c r="D1041" s="83">
        <v>32021</v>
      </c>
      <c r="E1041" s="76">
        <v>824.81990999999994</v>
      </c>
      <c r="F1041" s="49">
        <f t="shared" si="109"/>
        <v>824.85</v>
      </c>
      <c r="G1041" s="49">
        <f t="shared" si="107"/>
        <v>82.49</v>
      </c>
      <c r="H1041" s="49">
        <f t="shared" si="108"/>
        <v>907.34</v>
      </c>
    </row>
    <row r="1042" spans="1:8" ht="12.75" customHeight="1" x14ac:dyDescent="0.2">
      <c r="A1042" s="75" t="s">
        <v>158</v>
      </c>
      <c r="B1042" s="75" t="s">
        <v>203</v>
      </c>
      <c r="C1042" s="75" t="s">
        <v>207</v>
      </c>
      <c r="D1042" s="83">
        <v>32023</v>
      </c>
      <c r="E1042" s="76">
        <v>813.17673000000002</v>
      </c>
      <c r="F1042" s="49">
        <f t="shared" si="109"/>
        <v>813.2</v>
      </c>
      <c r="G1042" s="49">
        <f t="shared" si="107"/>
        <v>81.319999999999993</v>
      </c>
      <c r="H1042" s="49">
        <f t="shared" si="108"/>
        <v>894.52</v>
      </c>
    </row>
    <row r="1043" spans="1:8" ht="12.75" customHeight="1" x14ac:dyDescent="0.2">
      <c r="A1043" s="75" t="s">
        <v>158</v>
      </c>
      <c r="B1043" s="75" t="s">
        <v>203</v>
      </c>
      <c r="C1043" s="75" t="s">
        <v>207</v>
      </c>
      <c r="D1043" s="83">
        <v>32024</v>
      </c>
      <c r="E1043" s="76">
        <v>1998.1542749999999</v>
      </c>
      <c r="F1043" s="49">
        <f t="shared" si="109"/>
        <v>1998.15</v>
      </c>
      <c r="G1043" s="49">
        <f t="shared" si="107"/>
        <v>199.82</v>
      </c>
      <c r="H1043" s="49">
        <f t="shared" si="108"/>
        <v>2197.9700000000003</v>
      </c>
    </row>
    <row r="1044" spans="1:8" ht="12.75" customHeight="1" x14ac:dyDescent="0.2">
      <c r="A1044" s="75" t="s">
        <v>158</v>
      </c>
      <c r="B1044" s="75" t="s">
        <v>203</v>
      </c>
      <c r="C1044" s="75" t="s">
        <v>207</v>
      </c>
      <c r="D1044" s="83">
        <v>32025</v>
      </c>
      <c r="E1044" s="76">
        <v>2672.6777699999998</v>
      </c>
      <c r="F1044" s="49">
        <f t="shared" si="109"/>
        <v>2672.7000000000003</v>
      </c>
      <c r="G1044" s="49">
        <f t="shared" ref="G1044:G1103" si="110">ROUND((+F1044*0.1),2)</f>
        <v>267.27</v>
      </c>
      <c r="H1044" s="49">
        <f t="shared" ref="H1044:H1103" si="111">+G1044+F1044</f>
        <v>2939.9700000000003</v>
      </c>
    </row>
    <row r="1045" spans="1:8" ht="12.75" customHeight="1" x14ac:dyDescent="0.2">
      <c r="A1045" s="75" t="s">
        <v>158</v>
      </c>
      <c r="B1045" s="75" t="s">
        <v>203</v>
      </c>
      <c r="C1045" s="75" t="s">
        <v>207</v>
      </c>
      <c r="D1045" s="83">
        <v>32026</v>
      </c>
      <c r="E1045" s="76">
        <v>2878.2082949999999</v>
      </c>
      <c r="F1045" s="49">
        <f t="shared" si="109"/>
        <v>2878.2000000000003</v>
      </c>
      <c r="G1045" s="49">
        <f t="shared" si="110"/>
        <v>287.82</v>
      </c>
      <c r="H1045" s="49">
        <f t="shared" si="111"/>
        <v>3166.0200000000004</v>
      </c>
    </row>
    <row r="1046" spans="1:8" ht="12.75" customHeight="1" x14ac:dyDescent="0.2">
      <c r="A1046" s="75" t="s">
        <v>158</v>
      </c>
      <c r="B1046" s="75" t="s">
        <v>203</v>
      </c>
      <c r="C1046" s="75" t="s">
        <v>207</v>
      </c>
      <c r="D1046" s="83">
        <v>32028</v>
      </c>
      <c r="E1046" s="76">
        <v>3084.0227999999997</v>
      </c>
      <c r="F1046" s="49">
        <f t="shared" si="109"/>
        <v>3084.05</v>
      </c>
      <c r="G1046" s="49">
        <f t="shared" si="110"/>
        <v>308.41000000000003</v>
      </c>
      <c r="H1046" s="49">
        <f t="shared" si="111"/>
        <v>3392.46</v>
      </c>
    </row>
    <row r="1047" spans="1:8" ht="12.75" customHeight="1" x14ac:dyDescent="0.2">
      <c r="A1047" s="75" t="s">
        <v>158</v>
      </c>
      <c r="B1047" s="75" t="s">
        <v>203</v>
      </c>
      <c r="C1047" s="75" t="s">
        <v>207</v>
      </c>
      <c r="D1047" s="83">
        <v>32029</v>
      </c>
      <c r="E1047" s="76">
        <v>616.733565</v>
      </c>
      <c r="F1047" s="49">
        <f t="shared" si="109"/>
        <v>616.75</v>
      </c>
      <c r="G1047" s="49">
        <f t="shared" si="110"/>
        <v>61.68</v>
      </c>
      <c r="H1047" s="49">
        <f t="shared" si="111"/>
        <v>678.43</v>
      </c>
    </row>
    <row r="1048" spans="1:8" ht="12.75" customHeight="1" x14ac:dyDescent="0.2">
      <c r="A1048" s="75" t="s">
        <v>158</v>
      </c>
      <c r="B1048" s="75" t="s">
        <v>203</v>
      </c>
      <c r="C1048" s="75" t="s">
        <v>207</v>
      </c>
      <c r="D1048" s="83">
        <v>32030</v>
      </c>
      <c r="E1048" s="76">
        <v>1510.1346449999999</v>
      </c>
      <c r="F1048" s="49">
        <f t="shared" si="109"/>
        <v>1510.15</v>
      </c>
      <c r="G1048" s="49">
        <f t="shared" si="110"/>
        <v>151.02000000000001</v>
      </c>
      <c r="H1048" s="49">
        <f t="shared" si="111"/>
        <v>1661.17</v>
      </c>
    </row>
    <row r="1049" spans="1:8" ht="12.75" customHeight="1" x14ac:dyDescent="0.2">
      <c r="A1049" s="75" t="s">
        <v>158</v>
      </c>
      <c r="B1049" s="75" t="s">
        <v>203</v>
      </c>
      <c r="C1049" s="75" t="s">
        <v>207</v>
      </c>
      <c r="D1049" s="83">
        <v>32033</v>
      </c>
      <c r="E1049" s="76">
        <v>2207.1635550000001</v>
      </c>
      <c r="F1049" s="49">
        <f t="shared" si="109"/>
        <v>2207.2000000000003</v>
      </c>
      <c r="G1049" s="49">
        <f t="shared" si="110"/>
        <v>220.72</v>
      </c>
      <c r="H1049" s="49">
        <f t="shared" si="111"/>
        <v>2427.92</v>
      </c>
    </row>
    <row r="1050" spans="1:8" ht="12.75" customHeight="1" x14ac:dyDescent="0.2">
      <c r="A1050" s="75" t="s">
        <v>158</v>
      </c>
      <c r="B1050" s="75" t="s">
        <v>203</v>
      </c>
      <c r="C1050" s="75" t="s">
        <v>207</v>
      </c>
      <c r="D1050" s="83">
        <v>32036</v>
      </c>
      <c r="E1050" s="76">
        <v>2799.4038449999998</v>
      </c>
      <c r="F1050" s="49">
        <f t="shared" si="109"/>
        <v>2799.4</v>
      </c>
      <c r="G1050" s="49">
        <f t="shared" si="110"/>
        <v>279.94</v>
      </c>
      <c r="H1050" s="49">
        <f t="shared" si="111"/>
        <v>3079.34</v>
      </c>
    </row>
    <row r="1051" spans="1:8" ht="12.75" customHeight="1" x14ac:dyDescent="0.2">
      <c r="A1051" s="75" t="s">
        <v>158</v>
      </c>
      <c r="B1051" s="75" t="s">
        <v>203</v>
      </c>
      <c r="C1051" s="75" t="s">
        <v>207</v>
      </c>
      <c r="D1051" s="83">
        <v>32039</v>
      </c>
      <c r="E1051" s="76">
        <v>2247.7017000000001</v>
      </c>
      <c r="F1051" s="49">
        <f t="shared" si="109"/>
        <v>2247.7000000000003</v>
      </c>
      <c r="G1051" s="49">
        <f t="shared" si="110"/>
        <v>224.77</v>
      </c>
      <c r="H1051" s="49">
        <f t="shared" si="111"/>
        <v>2472.4700000000003</v>
      </c>
    </row>
    <row r="1052" spans="1:8" ht="12.75" customHeight="1" x14ac:dyDescent="0.2">
      <c r="A1052" s="75" t="s">
        <v>158</v>
      </c>
      <c r="B1052" s="75" t="s">
        <v>203</v>
      </c>
      <c r="C1052" s="75" t="s">
        <v>207</v>
      </c>
      <c r="D1052" s="83">
        <v>32042</v>
      </c>
      <c r="E1052" s="76">
        <v>1893.5076449999999</v>
      </c>
      <c r="F1052" s="49">
        <f t="shared" si="109"/>
        <v>1893.5</v>
      </c>
      <c r="G1052" s="49">
        <f t="shared" si="110"/>
        <v>189.35</v>
      </c>
      <c r="H1052" s="49">
        <f t="shared" si="111"/>
        <v>2082.85</v>
      </c>
    </row>
    <row r="1053" spans="1:8" ht="12.75" customHeight="1" x14ac:dyDescent="0.2">
      <c r="A1053" s="75" t="s">
        <v>158</v>
      </c>
      <c r="B1053" s="75" t="s">
        <v>203</v>
      </c>
      <c r="C1053" s="75" t="s">
        <v>207</v>
      </c>
      <c r="D1053" s="83">
        <v>32045</v>
      </c>
      <c r="E1053" s="76">
        <v>708.67209000000003</v>
      </c>
      <c r="F1053" s="49">
        <f t="shared" si="109"/>
        <v>708.7</v>
      </c>
      <c r="G1053" s="49">
        <f t="shared" si="110"/>
        <v>70.87</v>
      </c>
      <c r="H1053" s="49">
        <f t="shared" si="111"/>
        <v>779.57</v>
      </c>
    </row>
    <row r="1054" spans="1:8" ht="12.75" customHeight="1" x14ac:dyDescent="0.2">
      <c r="A1054" s="75" t="s">
        <v>158</v>
      </c>
      <c r="B1054" s="75" t="s">
        <v>203</v>
      </c>
      <c r="C1054" s="75" t="s">
        <v>207</v>
      </c>
      <c r="D1054" s="83">
        <v>32046</v>
      </c>
      <c r="E1054" s="76">
        <v>1095.0978749999999</v>
      </c>
      <c r="F1054" s="49">
        <f t="shared" si="109"/>
        <v>1095.1000000000001</v>
      </c>
      <c r="G1054" s="49">
        <f t="shared" si="110"/>
        <v>109.51</v>
      </c>
      <c r="H1054" s="49">
        <f t="shared" si="111"/>
        <v>1204.6100000000001</v>
      </c>
    </row>
    <row r="1055" spans="1:8" ht="12.75" customHeight="1" x14ac:dyDescent="0.2">
      <c r="A1055" s="75" t="s">
        <v>158</v>
      </c>
      <c r="B1055" s="75" t="s">
        <v>203</v>
      </c>
      <c r="C1055" s="75" t="s">
        <v>207</v>
      </c>
      <c r="D1055" s="83">
        <v>32047</v>
      </c>
      <c r="E1055" s="76">
        <v>1275.8511449999999</v>
      </c>
      <c r="F1055" s="49">
        <f t="shared" si="109"/>
        <v>1275.8500000000001</v>
      </c>
      <c r="G1055" s="49">
        <f t="shared" si="110"/>
        <v>127.59</v>
      </c>
      <c r="H1055" s="49">
        <f t="shared" si="111"/>
        <v>1403.44</v>
      </c>
    </row>
    <row r="1056" spans="1:8" ht="12.75" customHeight="1" x14ac:dyDescent="0.2">
      <c r="A1056" s="75" t="s">
        <v>158</v>
      </c>
      <c r="B1056" s="75" t="s">
        <v>203</v>
      </c>
      <c r="C1056" s="75" t="s">
        <v>207</v>
      </c>
      <c r="D1056" s="83">
        <v>32051</v>
      </c>
      <c r="E1056" s="76">
        <v>3392.0701049999998</v>
      </c>
      <c r="F1056" s="49">
        <f t="shared" si="109"/>
        <v>3392.1000000000004</v>
      </c>
      <c r="G1056" s="49">
        <f t="shared" si="110"/>
        <v>339.21</v>
      </c>
      <c r="H1056" s="49">
        <f t="shared" si="111"/>
        <v>3731.3100000000004</v>
      </c>
    </row>
    <row r="1057" spans="1:8" ht="12.75" customHeight="1" x14ac:dyDescent="0.2">
      <c r="A1057" s="75" t="s">
        <v>158</v>
      </c>
      <c r="B1057" s="75" t="s">
        <v>203</v>
      </c>
      <c r="C1057" s="75" t="s">
        <v>207</v>
      </c>
      <c r="D1057" s="83">
        <v>32054</v>
      </c>
      <c r="E1057" s="76">
        <v>3113.2727399999999</v>
      </c>
      <c r="F1057" s="49">
        <f t="shared" si="109"/>
        <v>3113.3</v>
      </c>
      <c r="G1057" s="49">
        <f t="shared" si="110"/>
        <v>311.33</v>
      </c>
      <c r="H1057" s="49">
        <f t="shared" si="111"/>
        <v>3424.63</v>
      </c>
    </row>
    <row r="1058" spans="1:8" ht="12.75" customHeight="1" x14ac:dyDescent="0.2">
      <c r="A1058" s="75" t="s">
        <v>158</v>
      </c>
      <c r="B1058" s="75" t="s">
        <v>203</v>
      </c>
      <c r="C1058" s="75" t="s">
        <v>207</v>
      </c>
      <c r="D1058" s="83">
        <v>32057</v>
      </c>
      <c r="E1058" s="76">
        <v>824.81990999999994</v>
      </c>
      <c r="F1058" s="49">
        <f t="shared" si="109"/>
        <v>824.85</v>
      </c>
      <c r="G1058" s="49">
        <f t="shared" si="110"/>
        <v>82.49</v>
      </c>
      <c r="H1058" s="49">
        <f t="shared" si="111"/>
        <v>907.34</v>
      </c>
    </row>
    <row r="1059" spans="1:8" ht="12.75" customHeight="1" x14ac:dyDescent="0.2">
      <c r="A1059" s="75" t="s">
        <v>158</v>
      </c>
      <c r="B1059" s="75" t="s">
        <v>203</v>
      </c>
      <c r="C1059" s="75" t="s">
        <v>207</v>
      </c>
      <c r="D1059" s="83">
        <v>32060</v>
      </c>
      <c r="E1059" s="76">
        <v>3392.0701049999998</v>
      </c>
      <c r="F1059" s="49">
        <f t="shared" si="109"/>
        <v>3392.1000000000004</v>
      </c>
      <c r="G1059" s="49">
        <f t="shared" si="110"/>
        <v>339.21</v>
      </c>
      <c r="H1059" s="49">
        <f t="shared" si="111"/>
        <v>3731.3100000000004</v>
      </c>
    </row>
    <row r="1060" spans="1:8" ht="12.75" customHeight="1" x14ac:dyDescent="0.2">
      <c r="A1060" s="75" t="s">
        <v>158</v>
      </c>
      <c r="B1060" s="75" t="s">
        <v>203</v>
      </c>
      <c r="C1060" s="75" t="s">
        <v>207</v>
      </c>
      <c r="D1060" s="83">
        <v>32063</v>
      </c>
      <c r="E1060" s="76">
        <v>3113.2727399999999</v>
      </c>
      <c r="F1060" s="49">
        <f t="shared" si="109"/>
        <v>3113.3</v>
      </c>
      <c r="G1060" s="49">
        <f t="shared" si="110"/>
        <v>311.33</v>
      </c>
      <c r="H1060" s="49">
        <f t="shared" si="111"/>
        <v>3424.63</v>
      </c>
    </row>
    <row r="1061" spans="1:8" ht="12.75" customHeight="1" x14ac:dyDescent="0.2">
      <c r="A1061" s="75" t="s">
        <v>158</v>
      </c>
      <c r="B1061" s="75" t="s">
        <v>203</v>
      </c>
      <c r="C1061" s="75" t="s">
        <v>207</v>
      </c>
      <c r="D1061" s="83">
        <v>32066</v>
      </c>
      <c r="E1061" s="76">
        <v>824.81990999999994</v>
      </c>
      <c r="F1061" s="49">
        <f t="shared" si="109"/>
        <v>824.85</v>
      </c>
      <c r="G1061" s="49">
        <f t="shared" si="110"/>
        <v>82.49</v>
      </c>
      <c r="H1061" s="49">
        <f t="shared" si="111"/>
        <v>907.34</v>
      </c>
    </row>
    <row r="1062" spans="1:8" ht="12.75" customHeight="1" x14ac:dyDescent="0.2">
      <c r="A1062" s="75" t="s">
        <v>158</v>
      </c>
      <c r="B1062" s="75" t="s">
        <v>203</v>
      </c>
      <c r="C1062" s="75" t="s">
        <v>207</v>
      </c>
      <c r="D1062" s="83">
        <v>32069</v>
      </c>
      <c r="E1062" s="76">
        <v>2509.176285</v>
      </c>
      <c r="F1062" s="49">
        <f t="shared" si="109"/>
        <v>2509.2000000000003</v>
      </c>
      <c r="G1062" s="49">
        <f t="shared" si="110"/>
        <v>250.92</v>
      </c>
      <c r="H1062" s="49">
        <f t="shared" si="111"/>
        <v>2760.1200000000003</v>
      </c>
    </row>
    <row r="1063" spans="1:8" ht="12.75" customHeight="1" x14ac:dyDescent="0.2">
      <c r="A1063" s="75" t="s">
        <v>158</v>
      </c>
      <c r="B1063" s="75" t="s">
        <v>203</v>
      </c>
      <c r="C1063" s="75" t="s">
        <v>207</v>
      </c>
      <c r="D1063" s="83">
        <v>32072</v>
      </c>
      <c r="E1063" s="76">
        <v>70.072064999999995</v>
      </c>
      <c r="F1063" s="49">
        <f t="shared" si="109"/>
        <v>70.100000000000009</v>
      </c>
      <c r="G1063" s="49">
        <f t="shared" si="110"/>
        <v>7.01</v>
      </c>
      <c r="H1063" s="49">
        <f t="shared" si="111"/>
        <v>77.110000000000014</v>
      </c>
    </row>
    <row r="1064" spans="1:8" ht="12.75" customHeight="1" x14ac:dyDescent="0.2">
      <c r="A1064" s="75" t="s">
        <v>158</v>
      </c>
      <c r="B1064" s="75" t="s">
        <v>203</v>
      </c>
      <c r="C1064" s="75" t="s">
        <v>207</v>
      </c>
      <c r="D1064" s="83">
        <v>32075</v>
      </c>
      <c r="E1064" s="76">
        <v>109.90026</v>
      </c>
      <c r="F1064" s="49">
        <f t="shared" si="109"/>
        <v>109.9</v>
      </c>
      <c r="G1064" s="49">
        <f t="shared" si="110"/>
        <v>10.99</v>
      </c>
      <c r="H1064" s="49">
        <f t="shared" si="111"/>
        <v>120.89</v>
      </c>
    </row>
    <row r="1065" spans="1:8" ht="12.75" customHeight="1" x14ac:dyDescent="0.2">
      <c r="A1065" s="75" t="s">
        <v>158</v>
      </c>
      <c r="B1065" s="75" t="s">
        <v>203</v>
      </c>
      <c r="C1065" s="75" t="s">
        <v>207</v>
      </c>
      <c r="D1065" s="83">
        <v>32084</v>
      </c>
      <c r="E1065" s="76">
        <v>163.075515</v>
      </c>
      <c r="F1065" s="49">
        <f t="shared" si="109"/>
        <v>163.10000000000002</v>
      </c>
      <c r="G1065" s="49">
        <f t="shared" si="110"/>
        <v>16.309999999999999</v>
      </c>
      <c r="H1065" s="49">
        <f t="shared" si="111"/>
        <v>179.41000000000003</v>
      </c>
    </row>
    <row r="1066" spans="1:8" ht="12.75" customHeight="1" x14ac:dyDescent="0.2">
      <c r="A1066" s="75" t="s">
        <v>158</v>
      </c>
      <c r="B1066" s="75" t="s">
        <v>203</v>
      </c>
      <c r="C1066" s="75" t="s">
        <v>207</v>
      </c>
      <c r="D1066" s="83">
        <v>32087</v>
      </c>
      <c r="E1066" s="76">
        <v>299.74088999999998</v>
      </c>
      <c r="F1066" s="49">
        <f t="shared" si="109"/>
        <v>299.75</v>
      </c>
      <c r="G1066" s="49">
        <f t="shared" si="110"/>
        <v>29.98</v>
      </c>
      <c r="H1066" s="49">
        <f t="shared" si="111"/>
        <v>329.73</v>
      </c>
    </row>
    <row r="1067" spans="1:8" ht="12.75" customHeight="1" x14ac:dyDescent="0.2">
      <c r="A1067" s="75" t="s">
        <v>158</v>
      </c>
      <c r="B1067" s="75" t="s">
        <v>203</v>
      </c>
      <c r="C1067" s="75" t="s">
        <v>207</v>
      </c>
      <c r="D1067" s="83">
        <v>32094</v>
      </c>
      <c r="E1067" s="76">
        <v>808.06509000000005</v>
      </c>
      <c r="F1067" s="49">
        <f t="shared" si="109"/>
        <v>808.1</v>
      </c>
      <c r="G1067" s="49">
        <f t="shared" si="110"/>
        <v>80.81</v>
      </c>
      <c r="H1067" s="49">
        <f t="shared" si="111"/>
        <v>888.91000000000008</v>
      </c>
    </row>
    <row r="1068" spans="1:8" ht="12.75" customHeight="1" x14ac:dyDescent="0.2">
      <c r="A1068" s="75" t="s">
        <v>158</v>
      </c>
      <c r="B1068" s="75" t="s">
        <v>203</v>
      </c>
      <c r="C1068" s="75" t="s">
        <v>207</v>
      </c>
      <c r="D1068" s="83">
        <v>32095</v>
      </c>
      <c r="E1068" s="76">
        <v>187.14282</v>
      </c>
      <c r="F1068" s="49">
        <f t="shared" si="109"/>
        <v>187.15</v>
      </c>
      <c r="G1068" s="49">
        <f t="shared" si="110"/>
        <v>18.72</v>
      </c>
      <c r="H1068" s="49">
        <f t="shared" si="111"/>
        <v>205.87</v>
      </c>
    </row>
    <row r="1069" spans="1:8" ht="12.75" customHeight="1" x14ac:dyDescent="0.2">
      <c r="A1069" s="75" t="s">
        <v>158</v>
      </c>
      <c r="B1069" s="75" t="s">
        <v>203</v>
      </c>
      <c r="C1069" s="75" t="s">
        <v>207</v>
      </c>
      <c r="D1069" s="83">
        <v>32096</v>
      </c>
      <c r="E1069" s="76">
        <v>376.20250499999997</v>
      </c>
      <c r="F1069" s="49">
        <f t="shared" si="109"/>
        <v>376.20000000000005</v>
      </c>
      <c r="G1069" s="49">
        <f t="shared" si="110"/>
        <v>37.619999999999997</v>
      </c>
      <c r="H1069" s="49">
        <f t="shared" si="111"/>
        <v>413.82000000000005</v>
      </c>
    </row>
    <row r="1070" spans="1:8" ht="12.75" customHeight="1" x14ac:dyDescent="0.2">
      <c r="A1070" s="75" t="s">
        <v>158</v>
      </c>
      <c r="B1070" s="75" t="s">
        <v>203</v>
      </c>
      <c r="C1070" s="75" t="s">
        <v>207</v>
      </c>
      <c r="D1070" s="83">
        <v>32099</v>
      </c>
      <c r="E1070" s="76">
        <v>487.94863499999997</v>
      </c>
      <c r="F1070" s="49">
        <f t="shared" si="109"/>
        <v>487.95000000000005</v>
      </c>
      <c r="G1070" s="49">
        <f t="shared" si="110"/>
        <v>48.8</v>
      </c>
      <c r="H1070" s="49">
        <f t="shared" si="111"/>
        <v>536.75</v>
      </c>
    </row>
    <row r="1071" spans="1:8" ht="12.75" customHeight="1" x14ac:dyDescent="0.2">
      <c r="A1071" s="75" t="s">
        <v>158</v>
      </c>
      <c r="B1071" s="75" t="s">
        <v>203</v>
      </c>
      <c r="C1071" s="75" t="s">
        <v>207</v>
      </c>
      <c r="D1071" s="83">
        <v>32102</v>
      </c>
      <c r="E1071" s="76">
        <v>929.32454999999993</v>
      </c>
      <c r="F1071" s="49">
        <f t="shared" si="109"/>
        <v>929.35</v>
      </c>
      <c r="G1071" s="49">
        <f t="shared" si="110"/>
        <v>92.94</v>
      </c>
      <c r="H1071" s="49">
        <f t="shared" si="111"/>
        <v>1022.29</v>
      </c>
    </row>
    <row r="1072" spans="1:8" ht="12.75" customHeight="1" x14ac:dyDescent="0.2">
      <c r="A1072" s="75" t="s">
        <v>158</v>
      </c>
      <c r="B1072" s="75" t="s">
        <v>203</v>
      </c>
      <c r="C1072" s="75" t="s">
        <v>207</v>
      </c>
      <c r="D1072" s="83">
        <v>32103</v>
      </c>
      <c r="E1072" s="76">
        <v>1130.80836</v>
      </c>
      <c r="F1072" s="49">
        <f t="shared" ref="F1072:F1130" si="112">CEILING(TRUNC(+E1072*F$2,2),0.05)</f>
        <v>1130.8</v>
      </c>
      <c r="G1072" s="49">
        <f t="shared" si="110"/>
        <v>113.08</v>
      </c>
      <c r="H1072" s="49">
        <f t="shared" si="111"/>
        <v>1243.8799999999999</v>
      </c>
    </row>
    <row r="1073" spans="1:8" ht="12.75" customHeight="1" x14ac:dyDescent="0.2">
      <c r="A1073" s="75" t="s">
        <v>158</v>
      </c>
      <c r="B1073" s="75" t="s">
        <v>203</v>
      </c>
      <c r="C1073" s="75" t="s">
        <v>207</v>
      </c>
      <c r="D1073" s="83">
        <v>32104</v>
      </c>
      <c r="E1073" s="76">
        <v>1463.7749100000001</v>
      </c>
      <c r="F1073" s="49">
        <f t="shared" si="112"/>
        <v>1463.8000000000002</v>
      </c>
      <c r="G1073" s="49">
        <f t="shared" si="110"/>
        <v>146.38</v>
      </c>
      <c r="H1073" s="49">
        <f t="shared" si="111"/>
        <v>1610.1800000000003</v>
      </c>
    </row>
    <row r="1074" spans="1:8" ht="12.75" customHeight="1" x14ac:dyDescent="0.2">
      <c r="A1074" s="75" t="s">
        <v>158</v>
      </c>
      <c r="B1074" s="75" t="s">
        <v>203</v>
      </c>
      <c r="C1074" s="75" t="s">
        <v>207</v>
      </c>
      <c r="D1074" s="83">
        <v>32105</v>
      </c>
      <c r="E1074" s="76">
        <v>708.67209000000003</v>
      </c>
      <c r="F1074" s="49">
        <f t="shared" si="112"/>
        <v>708.7</v>
      </c>
      <c r="G1074" s="49">
        <f t="shared" si="110"/>
        <v>70.87</v>
      </c>
      <c r="H1074" s="49">
        <f t="shared" si="111"/>
        <v>779.57</v>
      </c>
    </row>
    <row r="1075" spans="1:8" ht="12.75" customHeight="1" x14ac:dyDescent="0.2">
      <c r="A1075" s="75" t="s">
        <v>158</v>
      </c>
      <c r="B1075" s="75" t="s">
        <v>203</v>
      </c>
      <c r="C1075" s="75" t="s">
        <v>207</v>
      </c>
      <c r="D1075" s="83">
        <v>32106</v>
      </c>
      <c r="E1075" s="76">
        <v>1998.1542749999999</v>
      </c>
      <c r="F1075" s="49">
        <f t="shared" si="112"/>
        <v>1998.15</v>
      </c>
      <c r="G1075" s="49">
        <f t="shared" si="110"/>
        <v>199.82</v>
      </c>
      <c r="H1075" s="49">
        <f t="shared" si="111"/>
        <v>2197.9700000000003</v>
      </c>
    </row>
    <row r="1076" spans="1:8" ht="12.75" customHeight="1" x14ac:dyDescent="0.2">
      <c r="A1076" s="75" t="s">
        <v>158</v>
      </c>
      <c r="B1076" s="75" t="s">
        <v>203</v>
      </c>
      <c r="C1076" s="75" t="s">
        <v>207</v>
      </c>
      <c r="D1076" s="83">
        <v>32108</v>
      </c>
      <c r="E1076" s="76">
        <v>1463.7749100000001</v>
      </c>
      <c r="F1076" s="49">
        <f t="shared" si="112"/>
        <v>1463.8000000000002</v>
      </c>
      <c r="G1076" s="49">
        <f t="shared" si="110"/>
        <v>146.38</v>
      </c>
      <c r="H1076" s="49">
        <f t="shared" si="111"/>
        <v>1610.1800000000003</v>
      </c>
    </row>
    <row r="1077" spans="1:8" ht="12.75" customHeight="1" x14ac:dyDescent="0.2">
      <c r="A1077" s="75" t="s">
        <v>158</v>
      </c>
      <c r="B1077" s="75" t="s">
        <v>203</v>
      </c>
      <c r="C1077" s="75" t="s">
        <v>207</v>
      </c>
      <c r="D1077" s="83">
        <v>32111</v>
      </c>
      <c r="E1077" s="76">
        <v>929.32454999999993</v>
      </c>
      <c r="F1077" s="49">
        <f t="shared" si="112"/>
        <v>929.35</v>
      </c>
      <c r="G1077" s="49">
        <f t="shared" si="110"/>
        <v>92.94</v>
      </c>
      <c r="H1077" s="49">
        <f t="shared" si="111"/>
        <v>1022.29</v>
      </c>
    </row>
    <row r="1078" spans="1:8" ht="12.75" customHeight="1" x14ac:dyDescent="0.2">
      <c r="A1078" s="75" t="s">
        <v>158</v>
      </c>
      <c r="B1078" s="75" t="s">
        <v>203</v>
      </c>
      <c r="C1078" s="75" t="s">
        <v>207</v>
      </c>
      <c r="D1078" s="83">
        <v>32112</v>
      </c>
      <c r="E1078" s="76">
        <v>1130.80836</v>
      </c>
      <c r="F1078" s="49">
        <f t="shared" si="112"/>
        <v>1130.8</v>
      </c>
      <c r="G1078" s="49">
        <f t="shared" si="110"/>
        <v>113.08</v>
      </c>
      <c r="H1078" s="49">
        <f t="shared" si="111"/>
        <v>1243.8799999999999</v>
      </c>
    </row>
    <row r="1079" spans="1:8" ht="12.75" customHeight="1" x14ac:dyDescent="0.2">
      <c r="A1079" s="75" t="s">
        <v>158</v>
      </c>
      <c r="B1079" s="75" t="s">
        <v>203</v>
      </c>
      <c r="C1079" s="75" t="s">
        <v>207</v>
      </c>
      <c r="D1079" s="83">
        <v>32114</v>
      </c>
      <c r="E1079" s="76">
        <v>255.44001</v>
      </c>
      <c r="F1079" s="49">
        <f t="shared" si="112"/>
        <v>255.45000000000002</v>
      </c>
      <c r="G1079" s="49">
        <f t="shared" si="110"/>
        <v>25.55</v>
      </c>
      <c r="H1079" s="49">
        <f t="shared" si="111"/>
        <v>281</v>
      </c>
    </row>
    <row r="1080" spans="1:8" ht="12.75" customHeight="1" x14ac:dyDescent="0.2">
      <c r="A1080" s="75" t="s">
        <v>158</v>
      </c>
      <c r="B1080" s="75" t="s">
        <v>203</v>
      </c>
      <c r="C1080" s="75" t="s">
        <v>207</v>
      </c>
      <c r="D1080" s="83">
        <v>32115</v>
      </c>
      <c r="E1080" s="76">
        <v>185.79391499999997</v>
      </c>
      <c r="F1080" s="49">
        <f t="shared" si="112"/>
        <v>185.8</v>
      </c>
      <c r="G1080" s="49">
        <f t="shared" si="110"/>
        <v>18.579999999999998</v>
      </c>
      <c r="H1080" s="49">
        <f t="shared" si="111"/>
        <v>204.38</v>
      </c>
    </row>
    <row r="1081" spans="1:8" ht="12.75" customHeight="1" x14ac:dyDescent="0.2">
      <c r="A1081" s="75" t="s">
        <v>158</v>
      </c>
      <c r="B1081" s="75" t="s">
        <v>203</v>
      </c>
      <c r="C1081" s="75" t="s">
        <v>207</v>
      </c>
      <c r="D1081" s="83">
        <v>32117</v>
      </c>
      <c r="E1081" s="76">
        <v>1463.7749100000001</v>
      </c>
      <c r="F1081" s="49">
        <f t="shared" si="112"/>
        <v>1463.8000000000002</v>
      </c>
      <c r="G1081" s="49">
        <f t="shared" si="110"/>
        <v>146.38</v>
      </c>
      <c r="H1081" s="49">
        <f t="shared" si="111"/>
        <v>1610.1800000000003</v>
      </c>
    </row>
    <row r="1082" spans="1:8" ht="12.75" customHeight="1" x14ac:dyDescent="0.2">
      <c r="A1082" s="75" t="s">
        <v>158</v>
      </c>
      <c r="B1082" s="75" t="s">
        <v>203</v>
      </c>
      <c r="C1082" s="75" t="s">
        <v>207</v>
      </c>
      <c r="D1082" s="83">
        <v>32120</v>
      </c>
      <c r="E1082" s="76">
        <v>376.20250499999997</v>
      </c>
      <c r="F1082" s="49">
        <f t="shared" si="112"/>
        <v>376.20000000000005</v>
      </c>
      <c r="G1082" s="49">
        <f t="shared" si="110"/>
        <v>37.619999999999997</v>
      </c>
      <c r="H1082" s="49">
        <f t="shared" si="111"/>
        <v>413.82000000000005</v>
      </c>
    </row>
    <row r="1083" spans="1:8" ht="12.75" customHeight="1" x14ac:dyDescent="0.2">
      <c r="A1083" s="75" t="s">
        <v>158</v>
      </c>
      <c r="B1083" s="75" t="s">
        <v>203</v>
      </c>
      <c r="C1083" s="75" t="s">
        <v>207</v>
      </c>
      <c r="D1083" s="83">
        <v>32123</v>
      </c>
      <c r="E1083" s="76">
        <v>487.94863499999997</v>
      </c>
      <c r="F1083" s="49">
        <f t="shared" si="112"/>
        <v>487.95000000000005</v>
      </c>
      <c r="G1083" s="49">
        <f t="shared" si="110"/>
        <v>48.8</v>
      </c>
      <c r="H1083" s="49">
        <f t="shared" si="111"/>
        <v>536.75</v>
      </c>
    </row>
    <row r="1084" spans="1:8" ht="12.75" customHeight="1" x14ac:dyDescent="0.2">
      <c r="A1084" s="75" t="s">
        <v>158</v>
      </c>
      <c r="B1084" s="75" t="s">
        <v>203</v>
      </c>
      <c r="C1084" s="75" t="s">
        <v>207</v>
      </c>
      <c r="D1084" s="83">
        <v>32126</v>
      </c>
      <c r="E1084" s="76">
        <v>708.67209000000003</v>
      </c>
      <c r="F1084" s="49">
        <f t="shared" si="112"/>
        <v>708.7</v>
      </c>
      <c r="G1084" s="49">
        <f t="shared" si="110"/>
        <v>70.87</v>
      </c>
      <c r="H1084" s="49">
        <f t="shared" si="111"/>
        <v>779.57</v>
      </c>
    </row>
    <row r="1085" spans="1:8" ht="12.75" customHeight="1" x14ac:dyDescent="0.2">
      <c r="A1085" s="75" t="s">
        <v>158</v>
      </c>
      <c r="B1085" s="75" t="s">
        <v>203</v>
      </c>
      <c r="C1085" s="75" t="s">
        <v>207</v>
      </c>
      <c r="D1085" s="83">
        <v>32129</v>
      </c>
      <c r="E1085" s="76">
        <v>929.32454999999993</v>
      </c>
      <c r="F1085" s="49">
        <f t="shared" si="112"/>
        <v>929.35</v>
      </c>
      <c r="G1085" s="49">
        <f t="shared" si="110"/>
        <v>92.94</v>
      </c>
      <c r="H1085" s="49">
        <f t="shared" si="111"/>
        <v>1022.29</v>
      </c>
    </row>
    <row r="1086" spans="1:8" ht="12.75" customHeight="1" x14ac:dyDescent="0.2">
      <c r="A1086" s="75" t="s">
        <v>158</v>
      </c>
      <c r="B1086" s="75" t="s">
        <v>203</v>
      </c>
      <c r="C1086" s="75" t="s">
        <v>207</v>
      </c>
      <c r="D1086" s="83">
        <v>32131</v>
      </c>
      <c r="E1086" s="76">
        <v>781.37096999999994</v>
      </c>
      <c r="F1086" s="49">
        <f t="shared" si="112"/>
        <v>781.40000000000009</v>
      </c>
      <c r="G1086" s="49">
        <f t="shared" si="110"/>
        <v>78.14</v>
      </c>
      <c r="H1086" s="49">
        <f t="shared" si="111"/>
        <v>859.54000000000008</v>
      </c>
    </row>
    <row r="1087" spans="1:8" ht="12.75" customHeight="1" x14ac:dyDescent="0.2">
      <c r="A1087" s="75" t="s">
        <v>158</v>
      </c>
      <c r="B1087" s="75" t="s">
        <v>203</v>
      </c>
      <c r="C1087" s="75" t="s">
        <v>207</v>
      </c>
      <c r="D1087" s="83">
        <v>32132</v>
      </c>
      <c r="E1087" s="76">
        <v>66.025350000000003</v>
      </c>
      <c r="F1087" s="49">
        <f t="shared" si="112"/>
        <v>66.05</v>
      </c>
      <c r="G1087" s="49">
        <f t="shared" si="110"/>
        <v>6.61</v>
      </c>
      <c r="H1087" s="49">
        <f t="shared" si="111"/>
        <v>72.66</v>
      </c>
    </row>
    <row r="1088" spans="1:8" ht="12.75" customHeight="1" x14ac:dyDescent="0.2">
      <c r="A1088" s="75" t="s">
        <v>158</v>
      </c>
      <c r="B1088" s="75" t="s">
        <v>203</v>
      </c>
      <c r="C1088" s="75" t="s">
        <v>207</v>
      </c>
      <c r="D1088" s="83">
        <v>32135</v>
      </c>
      <c r="E1088" s="76">
        <v>98.896034999999998</v>
      </c>
      <c r="F1088" s="49">
        <f t="shared" si="112"/>
        <v>98.9</v>
      </c>
      <c r="G1088" s="49">
        <f t="shared" si="110"/>
        <v>9.89</v>
      </c>
      <c r="H1088" s="49">
        <f t="shared" si="111"/>
        <v>108.79</v>
      </c>
    </row>
    <row r="1089" spans="1:8" ht="12.75" customHeight="1" x14ac:dyDescent="0.2">
      <c r="A1089" s="75" t="s">
        <v>158</v>
      </c>
      <c r="B1089" s="75" t="s">
        <v>203</v>
      </c>
      <c r="C1089" s="75" t="s">
        <v>207</v>
      </c>
      <c r="D1089" s="83">
        <v>32138</v>
      </c>
      <c r="E1089" s="76">
        <v>538.497075</v>
      </c>
      <c r="F1089" s="49">
        <f t="shared" si="112"/>
        <v>538.5</v>
      </c>
      <c r="G1089" s="49">
        <f t="shared" si="110"/>
        <v>53.85</v>
      </c>
      <c r="H1089" s="49">
        <f t="shared" si="111"/>
        <v>592.35</v>
      </c>
    </row>
    <row r="1090" spans="1:8" ht="12.75" customHeight="1" x14ac:dyDescent="0.2">
      <c r="A1090" s="75" t="s">
        <v>158</v>
      </c>
      <c r="B1090" s="75" t="s">
        <v>203</v>
      </c>
      <c r="C1090" s="75" t="s">
        <v>207</v>
      </c>
      <c r="D1090" s="83">
        <v>32139</v>
      </c>
      <c r="E1090" s="76">
        <v>538.497075</v>
      </c>
      <c r="F1090" s="49">
        <f t="shared" si="112"/>
        <v>538.5</v>
      </c>
      <c r="G1090" s="49">
        <f t="shared" si="110"/>
        <v>53.85</v>
      </c>
      <c r="H1090" s="49">
        <f t="shared" si="111"/>
        <v>592.35</v>
      </c>
    </row>
    <row r="1091" spans="1:8" ht="12.75" customHeight="1" x14ac:dyDescent="0.2">
      <c r="A1091" s="75" t="s">
        <v>158</v>
      </c>
      <c r="B1091" s="75" t="s">
        <v>203</v>
      </c>
      <c r="C1091" s="75" t="s">
        <v>207</v>
      </c>
      <c r="D1091" s="83">
        <v>32142</v>
      </c>
      <c r="E1091" s="76">
        <v>98.896034999999998</v>
      </c>
      <c r="F1091" s="49">
        <f t="shared" si="112"/>
        <v>98.9</v>
      </c>
      <c r="G1091" s="49">
        <f t="shared" si="110"/>
        <v>9.89</v>
      </c>
      <c r="H1091" s="49">
        <f t="shared" si="111"/>
        <v>108.79</v>
      </c>
    </row>
    <row r="1092" spans="1:8" ht="12.75" customHeight="1" x14ac:dyDescent="0.2">
      <c r="A1092" s="75" t="s">
        <v>158</v>
      </c>
      <c r="B1092" s="75" t="s">
        <v>203</v>
      </c>
      <c r="C1092" s="75" t="s">
        <v>207</v>
      </c>
      <c r="D1092" s="83">
        <v>32145</v>
      </c>
      <c r="E1092" s="76">
        <v>197.72107499999998</v>
      </c>
      <c r="F1092" s="49">
        <f t="shared" si="112"/>
        <v>197.75</v>
      </c>
      <c r="G1092" s="49">
        <f t="shared" si="110"/>
        <v>19.78</v>
      </c>
      <c r="H1092" s="49">
        <f t="shared" si="111"/>
        <v>217.53</v>
      </c>
    </row>
    <row r="1093" spans="1:8" ht="12.75" customHeight="1" x14ac:dyDescent="0.2">
      <c r="A1093" s="75" t="s">
        <v>158</v>
      </c>
      <c r="B1093" s="75" t="s">
        <v>203</v>
      </c>
      <c r="C1093" s="75" t="s">
        <v>207</v>
      </c>
      <c r="D1093" s="83">
        <v>32147</v>
      </c>
      <c r="E1093" s="76">
        <v>66.025350000000003</v>
      </c>
      <c r="F1093" s="49">
        <f t="shared" si="112"/>
        <v>66.05</v>
      </c>
      <c r="G1093" s="49">
        <f t="shared" si="110"/>
        <v>6.61</v>
      </c>
      <c r="H1093" s="49">
        <f t="shared" si="111"/>
        <v>72.66</v>
      </c>
    </row>
    <row r="1094" spans="1:8" ht="12.75" customHeight="1" x14ac:dyDescent="0.2">
      <c r="A1094" s="75" t="s">
        <v>158</v>
      </c>
      <c r="B1094" s="75" t="s">
        <v>203</v>
      </c>
      <c r="C1094" s="75" t="s">
        <v>207</v>
      </c>
      <c r="D1094" s="83">
        <v>32150</v>
      </c>
      <c r="E1094" s="76">
        <v>376.20250499999997</v>
      </c>
      <c r="F1094" s="49">
        <f t="shared" si="112"/>
        <v>376.20000000000005</v>
      </c>
      <c r="G1094" s="49">
        <f t="shared" si="110"/>
        <v>37.619999999999997</v>
      </c>
      <c r="H1094" s="49">
        <f t="shared" si="111"/>
        <v>413.82000000000005</v>
      </c>
    </row>
    <row r="1095" spans="1:8" ht="12.75" customHeight="1" x14ac:dyDescent="0.2">
      <c r="A1095" s="75" t="s">
        <v>158</v>
      </c>
      <c r="B1095" s="75" t="s">
        <v>203</v>
      </c>
      <c r="C1095" s="75" t="s">
        <v>207</v>
      </c>
      <c r="D1095" s="83">
        <v>32153</v>
      </c>
      <c r="E1095" s="76">
        <v>102.58777499999999</v>
      </c>
      <c r="F1095" s="49">
        <f t="shared" si="112"/>
        <v>102.60000000000001</v>
      </c>
      <c r="G1095" s="49">
        <f t="shared" si="110"/>
        <v>10.26</v>
      </c>
      <c r="H1095" s="49">
        <f t="shared" si="111"/>
        <v>112.86000000000001</v>
      </c>
    </row>
    <row r="1096" spans="1:8" ht="12.75" customHeight="1" x14ac:dyDescent="0.2">
      <c r="A1096" s="75" t="s">
        <v>158</v>
      </c>
      <c r="B1096" s="75" t="s">
        <v>203</v>
      </c>
      <c r="C1096" s="75" t="s">
        <v>207</v>
      </c>
      <c r="D1096" s="83">
        <v>32156</v>
      </c>
      <c r="E1096" s="76">
        <v>192.89341499999998</v>
      </c>
      <c r="F1096" s="49">
        <f t="shared" si="112"/>
        <v>192.9</v>
      </c>
      <c r="G1096" s="49">
        <f t="shared" si="110"/>
        <v>19.29</v>
      </c>
      <c r="H1096" s="49">
        <f t="shared" si="111"/>
        <v>212.19</v>
      </c>
    </row>
    <row r="1097" spans="1:8" ht="12.75" customHeight="1" x14ac:dyDescent="0.2">
      <c r="A1097" s="75" t="s">
        <v>158</v>
      </c>
      <c r="B1097" s="75" t="s">
        <v>203</v>
      </c>
      <c r="C1097" s="75" t="s">
        <v>207</v>
      </c>
      <c r="D1097" s="83">
        <v>32159</v>
      </c>
      <c r="E1097" s="76">
        <v>487.94863499999997</v>
      </c>
      <c r="F1097" s="49">
        <f t="shared" si="112"/>
        <v>487.95000000000005</v>
      </c>
      <c r="G1097" s="49">
        <f t="shared" si="110"/>
        <v>48.8</v>
      </c>
      <c r="H1097" s="49">
        <f t="shared" si="111"/>
        <v>536.75</v>
      </c>
    </row>
    <row r="1098" spans="1:8" ht="12.75" customHeight="1" x14ac:dyDescent="0.2">
      <c r="A1098" s="75" t="s">
        <v>158</v>
      </c>
      <c r="B1098" s="75" t="s">
        <v>203</v>
      </c>
      <c r="C1098" s="75" t="s">
        <v>207</v>
      </c>
      <c r="D1098" s="83">
        <v>32162</v>
      </c>
      <c r="E1098" s="76">
        <v>708.67209000000003</v>
      </c>
      <c r="F1098" s="49">
        <f t="shared" si="112"/>
        <v>708.7</v>
      </c>
      <c r="G1098" s="49">
        <f t="shared" si="110"/>
        <v>70.87</v>
      </c>
      <c r="H1098" s="49">
        <f t="shared" si="111"/>
        <v>779.57</v>
      </c>
    </row>
    <row r="1099" spans="1:8" ht="12.75" customHeight="1" x14ac:dyDescent="0.2">
      <c r="A1099" s="75" t="s">
        <v>158</v>
      </c>
      <c r="B1099" s="75" t="s">
        <v>203</v>
      </c>
      <c r="C1099" s="75" t="s">
        <v>207</v>
      </c>
      <c r="D1099" s="83">
        <v>32165</v>
      </c>
      <c r="E1099" s="76">
        <v>929.32454999999993</v>
      </c>
      <c r="F1099" s="49">
        <f t="shared" si="112"/>
        <v>929.35</v>
      </c>
      <c r="G1099" s="49">
        <f t="shared" si="110"/>
        <v>92.94</v>
      </c>
      <c r="H1099" s="49">
        <f t="shared" si="111"/>
        <v>1022.29</v>
      </c>
    </row>
    <row r="1100" spans="1:8" ht="12.75" customHeight="1" x14ac:dyDescent="0.2">
      <c r="A1100" s="75" t="s">
        <v>158</v>
      </c>
      <c r="B1100" s="75" t="s">
        <v>203</v>
      </c>
      <c r="C1100" s="75" t="s">
        <v>207</v>
      </c>
      <c r="D1100" s="83">
        <v>32166</v>
      </c>
      <c r="E1100" s="76">
        <v>301.94173499999999</v>
      </c>
      <c r="F1100" s="49">
        <f t="shared" si="112"/>
        <v>301.95</v>
      </c>
      <c r="G1100" s="49">
        <f t="shared" si="110"/>
        <v>30.2</v>
      </c>
      <c r="H1100" s="49">
        <f t="shared" si="111"/>
        <v>332.15</v>
      </c>
    </row>
    <row r="1101" spans="1:8" ht="12.75" customHeight="1" x14ac:dyDescent="0.2">
      <c r="A1101" s="75" t="s">
        <v>158</v>
      </c>
      <c r="B1101" s="75" t="s">
        <v>203</v>
      </c>
      <c r="C1101" s="75" t="s">
        <v>207</v>
      </c>
      <c r="D1101" s="83">
        <v>32168</v>
      </c>
      <c r="E1101" s="76">
        <v>192.89341499999998</v>
      </c>
      <c r="F1101" s="49">
        <f t="shared" si="112"/>
        <v>192.9</v>
      </c>
      <c r="G1101" s="49">
        <f t="shared" si="110"/>
        <v>19.29</v>
      </c>
      <c r="H1101" s="49">
        <f t="shared" si="111"/>
        <v>212.19</v>
      </c>
    </row>
    <row r="1102" spans="1:8" ht="12.75" customHeight="1" x14ac:dyDescent="0.2">
      <c r="A1102" s="75" t="s">
        <v>158</v>
      </c>
      <c r="B1102" s="75" t="s">
        <v>203</v>
      </c>
      <c r="C1102" s="75" t="s">
        <v>207</v>
      </c>
      <c r="D1102" s="83">
        <v>32171</v>
      </c>
      <c r="E1102" s="76">
        <v>129.99184499999998</v>
      </c>
      <c r="F1102" s="49">
        <f t="shared" si="112"/>
        <v>130</v>
      </c>
      <c r="G1102" s="49">
        <f t="shared" si="110"/>
        <v>13</v>
      </c>
      <c r="H1102" s="49">
        <f t="shared" si="111"/>
        <v>143</v>
      </c>
    </row>
    <row r="1103" spans="1:8" ht="12.75" customHeight="1" x14ac:dyDescent="0.2">
      <c r="A1103" s="75" t="s">
        <v>158</v>
      </c>
      <c r="B1103" s="75" t="s">
        <v>203</v>
      </c>
      <c r="C1103" s="75" t="s">
        <v>207</v>
      </c>
      <c r="D1103" s="83">
        <v>32174</v>
      </c>
      <c r="E1103" s="76">
        <v>129.99184499999998</v>
      </c>
      <c r="F1103" s="49">
        <f t="shared" si="112"/>
        <v>130</v>
      </c>
      <c r="G1103" s="49">
        <f t="shared" si="110"/>
        <v>13</v>
      </c>
      <c r="H1103" s="49">
        <f t="shared" si="111"/>
        <v>143</v>
      </c>
    </row>
    <row r="1104" spans="1:8" ht="12.75" customHeight="1" x14ac:dyDescent="0.2">
      <c r="A1104" s="75" t="s">
        <v>158</v>
      </c>
      <c r="B1104" s="75" t="s">
        <v>203</v>
      </c>
      <c r="C1104" s="75" t="s">
        <v>207</v>
      </c>
      <c r="D1104" s="83">
        <v>32175</v>
      </c>
      <c r="E1104" s="76">
        <v>238.18822499999999</v>
      </c>
      <c r="F1104" s="49">
        <f t="shared" si="112"/>
        <v>238.20000000000002</v>
      </c>
      <c r="G1104" s="49">
        <f t="shared" ref="G1104:G1176" si="113">ROUND((+F1104*0.1),2)</f>
        <v>23.82</v>
      </c>
      <c r="H1104" s="49">
        <f t="shared" ref="H1104:H1176" si="114">+G1104+F1104</f>
        <v>262.02000000000004</v>
      </c>
    </row>
    <row r="1105" spans="1:8" ht="12.75" customHeight="1" x14ac:dyDescent="0.2">
      <c r="A1105" s="75" t="s">
        <v>158</v>
      </c>
      <c r="B1105" s="75" t="s">
        <v>203</v>
      </c>
      <c r="C1105" s="75" t="s">
        <v>207</v>
      </c>
      <c r="D1105" s="83">
        <v>32177</v>
      </c>
      <c r="E1105" s="76">
        <v>255.15602999999999</v>
      </c>
      <c r="F1105" s="49">
        <f t="shared" si="112"/>
        <v>255.15</v>
      </c>
      <c r="G1105" s="49">
        <f t="shared" si="113"/>
        <v>25.52</v>
      </c>
      <c r="H1105" s="49">
        <f t="shared" si="114"/>
        <v>280.67</v>
      </c>
    </row>
    <row r="1106" spans="1:8" ht="12.75" customHeight="1" x14ac:dyDescent="0.2">
      <c r="A1106" s="75" t="s">
        <v>158</v>
      </c>
      <c r="B1106" s="75" t="s">
        <v>203</v>
      </c>
      <c r="C1106" s="75" t="s">
        <v>207</v>
      </c>
      <c r="D1106" s="83">
        <v>32180</v>
      </c>
      <c r="E1106" s="76">
        <v>376.20250499999997</v>
      </c>
      <c r="F1106" s="49">
        <f t="shared" si="112"/>
        <v>376.20000000000005</v>
      </c>
      <c r="G1106" s="49">
        <f t="shared" si="113"/>
        <v>37.619999999999997</v>
      </c>
      <c r="H1106" s="49">
        <f t="shared" si="114"/>
        <v>413.82000000000005</v>
      </c>
    </row>
    <row r="1107" spans="1:8" ht="12.75" customHeight="1" x14ac:dyDescent="0.2">
      <c r="A1107" s="75" t="s">
        <v>158</v>
      </c>
      <c r="B1107" s="75" t="s">
        <v>203</v>
      </c>
      <c r="C1107" s="75" t="s">
        <v>207</v>
      </c>
      <c r="D1107" s="83">
        <v>32183</v>
      </c>
      <c r="E1107" s="76">
        <v>822.40607999999997</v>
      </c>
      <c r="F1107" s="49">
        <f t="shared" si="112"/>
        <v>822.40000000000009</v>
      </c>
      <c r="G1107" s="49">
        <f t="shared" si="113"/>
        <v>82.24</v>
      </c>
      <c r="H1107" s="49">
        <f t="shared" si="114"/>
        <v>904.6400000000001</v>
      </c>
    </row>
    <row r="1108" spans="1:8" ht="12.75" customHeight="1" x14ac:dyDescent="0.2">
      <c r="A1108" s="75" t="s">
        <v>158</v>
      </c>
      <c r="B1108" s="75" t="s">
        <v>203</v>
      </c>
      <c r="C1108" s="75" t="s">
        <v>207</v>
      </c>
      <c r="D1108" s="83">
        <v>32186</v>
      </c>
      <c r="E1108" s="76">
        <v>822.40607999999997</v>
      </c>
      <c r="F1108" s="49">
        <f t="shared" si="112"/>
        <v>822.40000000000009</v>
      </c>
      <c r="G1108" s="49">
        <f t="shared" si="113"/>
        <v>82.24</v>
      </c>
      <c r="H1108" s="49">
        <f t="shared" si="114"/>
        <v>904.6400000000001</v>
      </c>
    </row>
    <row r="1109" spans="1:8" ht="12.75" customHeight="1" x14ac:dyDescent="0.2">
      <c r="A1109" s="75" t="s">
        <v>158</v>
      </c>
      <c r="B1109" s="75" t="s">
        <v>203</v>
      </c>
      <c r="C1109" s="75" t="s">
        <v>207</v>
      </c>
      <c r="D1109" s="83">
        <v>32200</v>
      </c>
      <c r="E1109" s="76">
        <v>432.99850499999997</v>
      </c>
      <c r="F1109" s="49">
        <f t="shared" si="112"/>
        <v>433</v>
      </c>
      <c r="G1109" s="49">
        <f t="shared" si="113"/>
        <v>43.3</v>
      </c>
      <c r="H1109" s="49">
        <f t="shared" si="114"/>
        <v>476.3</v>
      </c>
    </row>
    <row r="1110" spans="1:8" ht="12.75" customHeight="1" x14ac:dyDescent="0.2">
      <c r="A1110" s="75" t="s">
        <v>158</v>
      </c>
      <c r="B1110" s="75" t="s">
        <v>203</v>
      </c>
      <c r="C1110" s="75" t="s">
        <v>207</v>
      </c>
      <c r="D1110" s="83">
        <v>32203</v>
      </c>
      <c r="E1110" s="76">
        <v>929.82151499999998</v>
      </c>
      <c r="F1110" s="49">
        <f t="shared" si="112"/>
        <v>929.85</v>
      </c>
      <c r="G1110" s="49">
        <f t="shared" si="113"/>
        <v>92.99</v>
      </c>
      <c r="H1110" s="49">
        <f t="shared" si="114"/>
        <v>1022.84</v>
      </c>
    </row>
    <row r="1111" spans="1:8" ht="12.75" customHeight="1" x14ac:dyDescent="0.2">
      <c r="A1111" s="75" t="s">
        <v>158</v>
      </c>
      <c r="B1111" s="75" t="s">
        <v>203</v>
      </c>
      <c r="C1111" s="75" t="s">
        <v>207</v>
      </c>
      <c r="D1111" s="83">
        <v>32206</v>
      </c>
      <c r="E1111" s="76">
        <v>840.08383499999991</v>
      </c>
      <c r="F1111" s="49">
        <f t="shared" si="112"/>
        <v>840.1</v>
      </c>
      <c r="G1111" s="49">
        <f t="shared" si="113"/>
        <v>84.01</v>
      </c>
      <c r="H1111" s="49">
        <f t="shared" si="114"/>
        <v>924.11</v>
      </c>
    </row>
    <row r="1112" spans="1:8" ht="12.75" customHeight="1" x14ac:dyDescent="0.2">
      <c r="A1112" s="75" t="s">
        <v>158</v>
      </c>
      <c r="B1112" s="75" t="s">
        <v>203</v>
      </c>
      <c r="C1112" s="75" t="s">
        <v>207</v>
      </c>
      <c r="D1112" s="83">
        <v>32209</v>
      </c>
      <c r="E1112" s="76">
        <v>1349.9699249999999</v>
      </c>
      <c r="F1112" s="49">
        <f t="shared" si="112"/>
        <v>1350</v>
      </c>
      <c r="G1112" s="49">
        <f t="shared" si="113"/>
        <v>135</v>
      </c>
      <c r="H1112" s="49">
        <f t="shared" si="114"/>
        <v>1485</v>
      </c>
    </row>
    <row r="1113" spans="1:8" ht="12.75" customHeight="1" x14ac:dyDescent="0.2">
      <c r="A1113" s="75" t="s">
        <v>158</v>
      </c>
      <c r="B1113" s="75" t="s">
        <v>203</v>
      </c>
      <c r="C1113" s="75" t="s">
        <v>207</v>
      </c>
      <c r="D1113" s="83">
        <v>32210</v>
      </c>
      <c r="E1113" s="76">
        <v>374.07265499999994</v>
      </c>
      <c r="F1113" s="49">
        <f t="shared" si="112"/>
        <v>374.1</v>
      </c>
      <c r="G1113" s="49">
        <f t="shared" si="113"/>
        <v>37.409999999999997</v>
      </c>
      <c r="H1113" s="49">
        <f t="shared" si="114"/>
        <v>411.51</v>
      </c>
    </row>
    <row r="1114" spans="1:8" ht="12.75" customHeight="1" x14ac:dyDescent="0.2">
      <c r="A1114" s="75" t="s">
        <v>158</v>
      </c>
      <c r="B1114" s="75" t="s">
        <v>203</v>
      </c>
      <c r="C1114" s="75" t="s">
        <v>207</v>
      </c>
      <c r="D1114" s="83">
        <v>32212</v>
      </c>
      <c r="E1114" s="76">
        <v>199.566945</v>
      </c>
      <c r="F1114" s="49">
        <f t="shared" si="112"/>
        <v>199.60000000000002</v>
      </c>
      <c r="G1114" s="49">
        <f t="shared" si="113"/>
        <v>19.96</v>
      </c>
      <c r="H1114" s="49">
        <f t="shared" si="114"/>
        <v>219.56000000000003</v>
      </c>
    </row>
    <row r="1115" spans="1:8" ht="12.75" customHeight="1" x14ac:dyDescent="0.2">
      <c r="A1115" s="75" t="s">
        <v>158</v>
      </c>
      <c r="B1115" s="75" t="s">
        <v>203</v>
      </c>
      <c r="C1115" s="75" t="s">
        <v>207</v>
      </c>
      <c r="D1115" s="83">
        <v>32213</v>
      </c>
      <c r="E1115" s="76">
        <v>967.80384000000004</v>
      </c>
      <c r="F1115" s="49">
        <f t="shared" si="112"/>
        <v>967.80000000000007</v>
      </c>
      <c r="G1115" s="49">
        <f t="shared" si="113"/>
        <v>96.78</v>
      </c>
      <c r="H1115" s="49">
        <f t="shared" si="114"/>
        <v>1064.5800000000002</v>
      </c>
    </row>
    <row r="1116" spans="1:8" ht="12.75" customHeight="1" x14ac:dyDescent="0.2">
      <c r="A1116" s="75" t="s">
        <v>158</v>
      </c>
      <c r="B1116" s="75" t="s">
        <v>203</v>
      </c>
      <c r="C1116" s="75" t="s">
        <v>207</v>
      </c>
      <c r="D1116" s="83">
        <v>32214</v>
      </c>
      <c r="E1116" s="76">
        <v>489.08455499999997</v>
      </c>
      <c r="F1116" s="49">
        <f t="shared" si="112"/>
        <v>489.1</v>
      </c>
      <c r="G1116" s="49">
        <f t="shared" si="113"/>
        <v>48.91</v>
      </c>
      <c r="H1116" s="49">
        <f t="shared" si="114"/>
        <v>538.01</v>
      </c>
    </row>
    <row r="1117" spans="1:8" ht="12.75" customHeight="1" x14ac:dyDescent="0.2">
      <c r="A1117" s="75" t="s">
        <v>158</v>
      </c>
      <c r="B1117" s="75" t="s">
        <v>203</v>
      </c>
      <c r="C1117" s="75" t="s">
        <v>207</v>
      </c>
      <c r="D1117" s="83">
        <v>32215</v>
      </c>
      <c r="E1117" s="76">
        <v>183.59307000000001</v>
      </c>
      <c r="F1117" s="49">
        <f t="shared" si="112"/>
        <v>183.60000000000002</v>
      </c>
      <c r="G1117" s="49">
        <f t="shared" si="113"/>
        <v>18.36</v>
      </c>
      <c r="H1117" s="49">
        <f t="shared" si="114"/>
        <v>201.96000000000004</v>
      </c>
    </row>
    <row r="1118" spans="1:8" ht="12.75" customHeight="1" x14ac:dyDescent="0.2">
      <c r="A1118" s="75" t="s">
        <v>158</v>
      </c>
      <c r="B1118" s="75" t="s">
        <v>203</v>
      </c>
      <c r="C1118" s="75" t="s">
        <v>207</v>
      </c>
      <c r="D1118" s="83">
        <v>32216</v>
      </c>
      <c r="E1118" s="76">
        <v>869.12078999999994</v>
      </c>
      <c r="F1118" s="49">
        <f t="shared" si="112"/>
        <v>869.15000000000009</v>
      </c>
      <c r="G1118" s="49">
        <f t="shared" si="113"/>
        <v>86.92</v>
      </c>
      <c r="H1118" s="49">
        <f t="shared" si="114"/>
        <v>956.07</v>
      </c>
    </row>
    <row r="1119" spans="1:8" ht="12.75" customHeight="1" x14ac:dyDescent="0.2">
      <c r="A1119" s="75" t="s">
        <v>158</v>
      </c>
      <c r="B1119" s="75" t="s">
        <v>203</v>
      </c>
      <c r="C1119" s="75" t="s">
        <v>207</v>
      </c>
      <c r="D1119" s="83">
        <v>32217</v>
      </c>
      <c r="E1119" s="76">
        <v>228.88787999999997</v>
      </c>
      <c r="F1119" s="49">
        <f t="shared" si="112"/>
        <v>228.9</v>
      </c>
      <c r="G1119" s="49">
        <f t="shared" si="113"/>
        <v>22.89</v>
      </c>
      <c r="H1119" s="49">
        <f t="shared" si="114"/>
        <v>251.79000000000002</v>
      </c>
    </row>
    <row r="1120" spans="1:8" ht="12.75" customHeight="1" x14ac:dyDescent="0.2">
      <c r="A1120" s="75" t="s">
        <v>158</v>
      </c>
      <c r="B1120" s="75" t="s">
        <v>203</v>
      </c>
      <c r="C1120" s="75" t="s">
        <v>207</v>
      </c>
      <c r="D1120" s="83">
        <v>32218</v>
      </c>
      <c r="E1120" s="76">
        <v>228.88787999999997</v>
      </c>
      <c r="F1120" s="49">
        <f t="shared" si="112"/>
        <v>228.9</v>
      </c>
      <c r="G1120" s="49">
        <f t="shared" si="113"/>
        <v>22.89</v>
      </c>
      <c r="H1120" s="49">
        <f t="shared" si="114"/>
        <v>251.79000000000002</v>
      </c>
    </row>
    <row r="1121" spans="1:8" ht="12.75" customHeight="1" x14ac:dyDescent="0.2">
      <c r="A1121" s="75" t="s">
        <v>158</v>
      </c>
      <c r="B1121" s="75" t="s">
        <v>203</v>
      </c>
      <c r="C1121" s="75" t="s">
        <v>207</v>
      </c>
      <c r="D1121" s="83">
        <v>32220</v>
      </c>
      <c r="E1121" s="76">
        <v>1323.5597849999999</v>
      </c>
      <c r="F1121" s="49">
        <f t="shared" si="112"/>
        <v>1323.5500000000002</v>
      </c>
      <c r="G1121" s="49">
        <f t="shared" si="113"/>
        <v>132.36000000000001</v>
      </c>
      <c r="H1121" s="49">
        <f t="shared" si="114"/>
        <v>1455.9100000000003</v>
      </c>
    </row>
    <row r="1122" spans="1:8" ht="12.75" customHeight="1" x14ac:dyDescent="0.2">
      <c r="A1122" s="75" t="s">
        <v>158</v>
      </c>
      <c r="B1122" s="75" t="s">
        <v>203</v>
      </c>
      <c r="C1122" s="75" t="s">
        <v>207</v>
      </c>
      <c r="D1122" s="83">
        <v>32221</v>
      </c>
      <c r="E1122" s="76">
        <v>1323.5597849999999</v>
      </c>
      <c r="F1122" s="49">
        <f t="shared" si="112"/>
        <v>1323.5500000000002</v>
      </c>
      <c r="G1122" s="49">
        <f t="shared" si="113"/>
        <v>132.36000000000001</v>
      </c>
      <c r="H1122" s="49">
        <f t="shared" si="114"/>
        <v>1455.9100000000003</v>
      </c>
    </row>
    <row r="1123" spans="1:8" ht="12.75" customHeight="1" x14ac:dyDescent="0.2">
      <c r="A1123" s="75" t="s">
        <v>158</v>
      </c>
      <c r="B1123" s="75" t="s">
        <v>203</v>
      </c>
      <c r="C1123" s="75" t="s">
        <v>207</v>
      </c>
      <c r="D1123" s="83" t="s">
        <v>1314</v>
      </c>
      <c r="E1123" s="76">
        <v>489.58152000000001</v>
      </c>
      <c r="F1123" s="49">
        <f t="shared" si="112"/>
        <v>489.6</v>
      </c>
      <c r="G1123" s="49">
        <f t="shared" ref="G1123:G1130" si="115">ROUND((+F1123*0.1),2)</f>
        <v>48.96</v>
      </c>
      <c r="H1123" s="49">
        <f t="shared" ref="H1123:H1130" si="116">+G1123+F1123</f>
        <v>538.56000000000006</v>
      </c>
    </row>
    <row r="1124" spans="1:8" ht="12.75" customHeight="1" x14ac:dyDescent="0.2">
      <c r="A1124" s="75" t="s">
        <v>158</v>
      </c>
      <c r="B1124" s="75" t="s">
        <v>203</v>
      </c>
      <c r="C1124" s="75" t="s">
        <v>207</v>
      </c>
      <c r="D1124" s="83" t="s">
        <v>1315</v>
      </c>
      <c r="E1124" s="76">
        <v>489.58152000000001</v>
      </c>
      <c r="F1124" s="49">
        <f t="shared" si="112"/>
        <v>489.6</v>
      </c>
      <c r="G1124" s="49">
        <f t="shared" si="115"/>
        <v>48.96</v>
      </c>
      <c r="H1124" s="49">
        <f t="shared" si="116"/>
        <v>538.56000000000006</v>
      </c>
    </row>
    <row r="1125" spans="1:8" ht="12.75" customHeight="1" x14ac:dyDescent="0.2">
      <c r="A1125" s="75" t="s">
        <v>158</v>
      </c>
      <c r="B1125" s="75" t="s">
        <v>203</v>
      </c>
      <c r="C1125" s="75" t="s">
        <v>207</v>
      </c>
      <c r="D1125" s="83" t="s">
        <v>1316</v>
      </c>
      <c r="E1125" s="76">
        <v>489.58152000000001</v>
      </c>
      <c r="F1125" s="49">
        <f t="shared" si="112"/>
        <v>489.6</v>
      </c>
      <c r="G1125" s="49">
        <f t="shared" si="115"/>
        <v>48.96</v>
      </c>
      <c r="H1125" s="49">
        <f t="shared" si="116"/>
        <v>538.56000000000006</v>
      </c>
    </row>
    <row r="1126" spans="1:8" ht="12.75" customHeight="1" x14ac:dyDescent="0.2">
      <c r="A1126" s="75" t="s">
        <v>158</v>
      </c>
      <c r="B1126" s="75" t="s">
        <v>203</v>
      </c>
      <c r="C1126" s="75" t="s">
        <v>207</v>
      </c>
      <c r="D1126" s="83" t="s">
        <v>1317</v>
      </c>
      <c r="E1126" s="76">
        <v>489.58152000000001</v>
      </c>
      <c r="F1126" s="49">
        <f t="shared" si="112"/>
        <v>489.6</v>
      </c>
      <c r="G1126" s="49">
        <f t="shared" si="115"/>
        <v>48.96</v>
      </c>
      <c r="H1126" s="49">
        <f t="shared" si="116"/>
        <v>538.56000000000006</v>
      </c>
    </row>
    <row r="1127" spans="1:8" ht="12.75" customHeight="1" x14ac:dyDescent="0.2">
      <c r="A1127" s="75" t="s">
        <v>158</v>
      </c>
      <c r="B1127" s="75" t="s">
        <v>203</v>
      </c>
      <c r="C1127" s="75" t="s">
        <v>207</v>
      </c>
      <c r="D1127" s="83" t="s">
        <v>1318</v>
      </c>
      <c r="E1127" s="76">
        <v>489.58152000000001</v>
      </c>
      <c r="F1127" s="49">
        <f t="shared" si="112"/>
        <v>489.6</v>
      </c>
      <c r="G1127" s="49">
        <f t="shared" si="115"/>
        <v>48.96</v>
      </c>
      <c r="H1127" s="49">
        <f t="shared" si="116"/>
        <v>538.56000000000006</v>
      </c>
    </row>
    <row r="1128" spans="1:8" ht="12.75" customHeight="1" x14ac:dyDescent="0.2">
      <c r="A1128" s="75" t="s">
        <v>158</v>
      </c>
      <c r="B1128" s="75" t="s">
        <v>203</v>
      </c>
      <c r="C1128" s="75" t="s">
        <v>207</v>
      </c>
      <c r="D1128" s="83" t="s">
        <v>1319</v>
      </c>
      <c r="E1128" s="76">
        <v>687.01861499999995</v>
      </c>
      <c r="F1128" s="49">
        <f t="shared" si="112"/>
        <v>687.05000000000007</v>
      </c>
      <c r="G1128" s="49">
        <f t="shared" si="115"/>
        <v>68.709999999999994</v>
      </c>
      <c r="H1128" s="49">
        <f t="shared" si="116"/>
        <v>755.7600000000001</v>
      </c>
    </row>
    <row r="1129" spans="1:8" ht="12.75" customHeight="1" x14ac:dyDescent="0.2">
      <c r="A1129" s="75" t="s">
        <v>158</v>
      </c>
      <c r="B1129" s="75" t="s">
        <v>203</v>
      </c>
      <c r="C1129" s="75" t="s">
        <v>207</v>
      </c>
      <c r="D1129" s="83" t="s">
        <v>1320</v>
      </c>
      <c r="E1129" s="76">
        <v>489.58152000000001</v>
      </c>
      <c r="F1129" s="49">
        <f t="shared" si="112"/>
        <v>489.6</v>
      </c>
      <c r="G1129" s="49">
        <f t="shared" si="115"/>
        <v>48.96</v>
      </c>
      <c r="H1129" s="49">
        <f t="shared" si="116"/>
        <v>538.56000000000006</v>
      </c>
    </row>
    <row r="1130" spans="1:8" ht="12.75" customHeight="1" x14ac:dyDescent="0.2">
      <c r="A1130" s="75" t="s">
        <v>158</v>
      </c>
      <c r="B1130" s="75" t="s">
        <v>203</v>
      </c>
      <c r="C1130" s="75" t="s">
        <v>207</v>
      </c>
      <c r="D1130" s="83" t="s">
        <v>1321</v>
      </c>
      <c r="E1130" s="76">
        <v>394.87419</v>
      </c>
      <c r="F1130" s="49">
        <f t="shared" si="112"/>
        <v>394.90000000000003</v>
      </c>
      <c r="G1130" s="49">
        <f t="shared" si="115"/>
        <v>39.49</v>
      </c>
      <c r="H1130" s="49">
        <f t="shared" si="116"/>
        <v>434.39000000000004</v>
      </c>
    </row>
    <row r="1131" spans="1:8" ht="12.75" customHeight="1" x14ac:dyDescent="0.2">
      <c r="A1131" s="75" t="s">
        <v>158</v>
      </c>
      <c r="B1131" s="75" t="s">
        <v>203</v>
      </c>
      <c r="C1131" s="75" t="s">
        <v>209</v>
      </c>
      <c r="D1131" s="83">
        <v>32504</v>
      </c>
      <c r="E1131" s="76">
        <v>398.61619999999999</v>
      </c>
      <c r="F1131" s="49">
        <f t="shared" ref="F1131:F1192" si="117">CEILING(TRUNC(+E1131*F$2,2),0.05)</f>
        <v>398.65000000000003</v>
      </c>
      <c r="G1131" s="49">
        <f t="shared" si="113"/>
        <v>39.869999999999997</v>
      </c>
      <c r="H1131" s="49">
        <f t="shared" si="114"/>
        <v>438.52000000000004</v>
      </c>
    </row>
    <row r="1132" spans="1:8" ht="12.75" customHeight="1" x14ac:dyDescent="0.2">
      <c r="A1132" s="75" t="s">
        <v>158</v>
      </c>
      <c r="B1132" s="75" t="s">
        <v>203</v>
      </c>
      <c r="C1132" s="75" t="s">
        <v>209</v>
      </c>
      <c r="D1132" s="83">
        <v>32507</v>
      </c>
      <c r="E1132" s="76">
        <v>794.63319999999987</v>
      </c>
      <c r="F1132" s="49">
        <f t="shared" si="117"/>
        <v>794.65000000000009</v>
      </c>
      <c r="G1132" s="49">
        <f t="shared" si="113"/>
        <v>79.47</v>
      </c>
      <c r="H1132" s="49">
        <f t="shared" si="114"/>
        <v>874.12000000000012</v>
      </c>
    </row>
    <row r="1133" spans="1:8" ht="12.75" customHeight="1" x14ac:dyDescent="0.2">
      <c r="A1133" s="75" t="s">
        <v>158</v>
      </c>
      <c r="B1133" s="75" t="s">
        <v>203</v>
      </c>
      <c r="C1133" s="75" t="s">
        <v>209</v>
      </c>
      <c r="D1133" s="83">
        <v>32508</v>
      </c>
      <c r="E1133" s="76">
        <v>794.63319999999987</v>
      </c>
      <c r="F1133" s="49">
        <f t="shared" si="117"/>
        <v>794.65000000000009</v>
      </c>
      <c r="G1133" s="49">
        <f t="shared" si="113"/>
        <v>79.47</v>
      </c>
      <c r="H1133" s="49">
        <f t="shared" si="114"/>
        <v>874.12000000000012</v>
      </c>
    </row>
    <row r="1134" spans="1:8" ht="12.75" customHeight="1" x14ac:dyDescent="0.2">
      <c r="A1134" s="75" t="s">
        <v>158</v>
      </c>
      <c r="B1134" s="75" t="s">
        <v>203</v>
      </c>
      <c r="C1134" s="75" t="s">
        <v>209</v>
      </c>
      <c r="D1134" s="83">
        <v>32511</v>
      </c>
      <c r="E1134" s="76">
        <v>1181.3363999999999</v>
      </c>
      <c r="F1134" s="49">
        <f t="shared" si="117"/>
        <v>1181.3500000000001</v>
      </c>
      <c r="G1134" s="49">
        <f t="shared" si="113"/>
        <v>118.14</v>
      </c>
      <c r="H1134" s="49">
        <f t="shared" si="114"/>
        <v>1299.4900000000002</v>
      </c>
    </row>
    <row r="1135" spans="1:8" ht="12.75" customHeight="1" x14ac:dyDescent="0.2">
      <c r="A1135" s="75" t="s">
        <v>158</v>
      </c>
      <c r="B1135" s="75" t="s">
        <v>203</v>
      </c>
      <c r="C1135" s="75" t="s">
        <v>209</v>
      </c>
      <c r="D1135" s="83">
        <v>32514</v>
      </c>
      <c r="E1135" s="76">
        <v>1380.1030000000001</v>
      </c>
      <c r="F1135" s="49">
        <f t="shared" si="117"/>
        <v>1380.1000000000001</v>
      </c>
      <c r="G1135" s="49">
        <f t="shared" si="113"/>
        <v>138.01</v>
      </c>
      <c r="H1135" s="49">
        <f t="shared" si="114"/>
        <v>1518.1100000000001</v>
      </c>
    </row>
    <row r="1136" spans="1:8" ht="12.75" customHeight="1" x14ac:dyDescent="0.2">
      <c r="A1136" s="75" t="s">
        <v>158</v>
      </c>
      <c r="B1136" s="75" t="s">
        <v>203</v>
      </c>
      <c r="C1136" s="75" t="s">
        <v>209</v>
      </c>
      <c r="D1136" s="83">
        <v>32517</v>
      </c>
      <c r="E1136" s="76">
        <v>1777.1307999999999</v>
      </c>
      <c r="F1136" s="49">
        <f t="shared" si="117"/>
        <v>1777.15</v>
      </c>
      <c r="G1136" s="49">
        <f t="shared" si="113"/>
        <v>177.72</v>
      </c>
      <c r="H1136" s="49">
        <f t="shared" si="114"/>
        <v>1954.8700000000001</v>
      </c>
    </row>
    <row r="1137" spans="1:8" ht="12.75" customHeight="1" x14ac:dyDescent="0.2">
      <c r="A1137" s="75" t="s">
        <v>158</v>
      </c>
      <c r="B1137" s="75" t="s">
        <v>203</v>
      </c>
      <c r="C1137" s="75" t="s">
        <v>209</v>
      </c>
      <c r="D1137" s="83">
        <v>32520</v>
      </c>
      <c r="E1137" s="76">
        <v>794.63319999999987</v>
      </c>
      <c r="F1137" s="49">
        <f t="shared" si="117"/>
        <v>794.65000000000009</v>
      </c>
      <c r="G1137" s="49">
        <f t="shared" si="113"/>
        <v>79.47</v>
      </c>
      <c r="H1137" s="49">
        <f t="shared" si="114"/>
        <v>874.12000000000012</v>
      </c>
    </row>
    <row r="1138" spans="1:8" ht="12.75" customHeight="1" x14ac:dyDescent="0.2">
      <c r="A1138" s="75" t="s">
        <v>158</v>
      </c>
      <c r="B1138" s="75" t="s">
        <v>203</v>
      </c>
      <c r="C1138" s="75" t="s">
        <v>209</v>
      </c>
      <c r="D1138" s="83">
        <v>32522</v>
      </c>
      <c r="E1138" s="76">
        <v>1181.3363999999999</v>
      </c>
      <c r="F1138" s="49">
        <f t="shared" si="117"/>
        <v>1181.3500000000001</v>
      </c>
      <c r="G1138" s="49">
        <f t="shared" si="113"/>
        <v>118.14</v>
      </c>
      <c r="H1138" s="49">
        <f t="shared" si="114"/>
        <v>1299.4900000000002</v>
      </c>
    </row>
    <row r="1139" spans="1:8" ht="12.75" customHeight="1" x14ac:dyDescent="0.2">
      <c r="A1139" s="75" t="s">
        <v>158</v>
      </c>
      <c r="B1139" s="75" t="s">
        <v>203</v>
      </c>
      <c r="C1139" s="75" t="s">
        <v>209</v>
      </c>
      <c r="D1139" s="83">
        <v>32523</v>
      </c>
      <c r="E1139" s="76">
        <v>794.63319999999987</v>
      </c>
      <c r="F1139" s="49">
        <f t="shared" si="117"/>
        <v>794.65000000000009</v>
      </c>
      <c r="G1139" s="49">
        <f t="shared" si="113"/>
        <v>79.47</v>
      </c>
      <c r="H1139" s="49">
        <f t="shared" si="114"/>
        <v>874.12000000000012</v>
      </c>
    </row>
    <row r="1140" spans="1:8" ht="12.75" customHeight="1" x14ac:dyDescent="0.2">
      <c r="A1140" s="75" t="s">
        <v>158</v>
      </c>
      <c r="B1140" s="75" t="s">
        <v>203</v>
      </c>
      <c r="C1140" s="75" t="s">
        <v>209</v>
      </c>
      <c r="D1140" s="83">
        <v>32526</v>
      </c>
      <c r="E1140" s="76">
        <v>1181.3363999999999</v>
      </c>
      <c r="F1140" s="49">
        <f t="shared" si="117"/>
        <v>1181.3500000000001</v>
      </c>
      <c r="G1140" s="49">
        <f t="shared" si="113"/>
        <v>118.14</v>
      </c>
      <c r="H1140" s="49">
        <f t="shared" si="114"/>
        <v>1299.4900000000002</v>
      </c>
    </row>
    <row r="1141" spans="1:8" ht="12.75" customHeight="1" x14ac:dyDescent="0.2">
      <c r="A1141" s="75" t="s">
        <v>158</v>
      </c>
      <c r="B1141" s="75" t="s">
        <v>203</v>
      </c>
      <c r="C1141" s="75" t="s">
        <v>209</v>
      </c>
      <c r="D1141" s="88">
        <v>32528</v>
      </c>
      <c r="E1141" s="76">
        <v>794.63319999999987</v>
      </c>
      <c r="F1141" s="49">
        <f t="shared" si="117"/>
        <v>794.65000000000009</v>
      </c>
      <c r="G1141" s="49">
        <f>ROUND((+F1141*0.1),2)</f>
        <v>79.47</v>
      </c>
      <c r="H1141" s="49">
        <f>+G1141+F1141</f>
        <v>874.12000000000012</v>
      </c>
    </row>
    <row r="1142" spans="1:8" ht="12.75" customHeight="1" x14ac:dyDescent="0.2">
      <c r="A1142" s="75" t="s">
        <v>158</v>
      </c>
      <c r="B1142" s="75" t="s">
        <v>203</v>
      </c>
      <c r="C1142" s="75" t="s">
        <v>209</v>
      </c>
      <c r="D1142" s="88">
        <v>32529</v>
      </c>
      <c r="E1142" s="76">
        <v>1181.3363999999999</v>
      </c>
      <c r="F1142" s="49">
        <f t="shared" si="117"/>
        <v>1181.3500000000001</v>
      </c>
      <c r="G1142" s="49">
        <f>ROUND((+F1142*0.1),2)</f>
        <v>118.14</v>
      </c>
      <c r="H1142" s="49">
        <f>+G1142+F1142</f>
        <v>1299.4900000000002</v>
      </c>
    </row>
    <row r="1143" spans="1:8" ht="12.75" customHeight="1" x14ac:dyDescent="0.2">
      <c r="A1143" s="75" t="s">
        <v>158</v>
      </c>
      <c r="B1143" s="75" t="s">
        <v>203</v>
      </c>
      <c r="C1143" s="75" t="s">
        <v>209</v>
      </c>
      <c r="D1143" s="83">
        <v>32700</v>
      </c>
      <c r="E1143" s="76">
        <v>2138.8528000000001</v>
      </c>
      <c r="F1143" s="49">
        <f t="shared" si="117"/>
        <v>2138.85</v>
      </c>
      <c r="G1143" s="49">
        <f t="shared" si="113"/>
        <v>213.89</v>
      </c>
      <c r="H1143" s="49">
        <f t="shared" si="114"/>
        <v>2352.7399999999998</v>
      </c>
    </row>
    <row r="1144" spans="1:8" ht="12.75" customHeight="1" x14ac:dyDescent="0.2">
      <c r="A1144" s="75" t="s">
        <v>158</v>
      </c>
      <c r="B1144" s="75" t="s">
        <v>203</v>
      </c>
      <c r="C1144" s="75" t="s">
        <v>209</v>
      </c>
      <c r="D1144" s="83">
        <v>32703</v>
      </c>
      <c r="E1144" s="76">
        <v>1769.3331999999998</v>
      </c>
      <c r="F1144" s="49">
        <f t="shared" si="117"/>
        <v>1769.3500000000001</v>
      </c>
      <c r="G1144" s="49">
        <f t="shared" si="113"/>
        <v>176.94</v>
      </c>
      <c r="H1144" s="49">
        <f t="shared" si="114"/>
        <v>1946.2900000000002</v>
      </c>
    </row>
    <row r="1145" spans="1:8" ht="12.75" customHeight="1" x14ac:dyDescent="0.2">
      <c r="A1145" s="75" t="s">
        <v>158</v>
      </c>
      <c r="B1145" s="75" t="s">
        <v>203</v>
      </c>
      <c r="C1145" s="75" t="s">
        <v>209</v>
      </c>
      <c r="D1145" s="83">
        <v>32708</v>
      </c>
      <c r="E1145" s="76">
        <v>2116.5430000000001</v>
      </c>
      <c r="F1145" s="49">
        <f t="shared" si="117"/>
        <v>2116.5500000000002</v>
      </c>
      <c r="G1145" s="49">
        <f t="shared" si="113"/>
        <v>211.66</v>
      </c>
      <c r="H1145" s="49">
        <f t="shared" si="114"/>
        <v>2328.21</v>
      </c>
    </row>
    <row r="1146" spans="1:8" ht="12.75" customHeight="1" x14ac:dyDescent="0.2">
      <c r="A1146" s="75" t="s">
        <v>158</v>
      </c>
      <c r="B1146" s="75" t="s">
        <v>203</v>
      </c>
      <c r="C1146" s="75" t="s">
        <v>209</v>
      </c>
      <c r="D1146" s="83">
        <v>32710</v>
      </c>
      <c r="E1146" s="76">
        <v>2351.6983999999998</v>
      </c>
      <c r="F1146" s="49">
        <f t="shared" si="117"/>
        <v>2351.7000000000003</v>
      </c>
      <c r="G1146" s="49">
        <f t="shared" si="113"/>
        <v>235.17</v>
      </c>
      <c r="H1146" s="49">
        <f t="shared" si="114"/>
        <v>2586.8700000000003</v>
      </c>
    </row>
    <row r="1147" spans="1:8" ht="12.75" customHeight="1" x14ac:dyDescent="0.2">
      <c r="A1147" s="75" t="s">
        <v>158</v>
      </c>
      <c r="B1147" s="75" t="s">
        <v>203</v>
      </c>
      <c r="C1147" s="75" t="s">
        <v>209</v>
      </c>
      <c r="D1147" s="83">
        <v>32711</v>
      </c>
      <c r="E1147" s="76">
        <v>2586.9982</v>
      </c>
      <c r="F1147" s="49">
        <f t="shared" si="117"/>
        <v>2587</v>
      </c>
      <c r="G1147" s="49">
        <f t="shared" si="113"/>
        <v>258.7</v>
      </c>
      <c r="H1147" s="49">
        <f t="shared" si="114"/>
        <v>2845.7</v>
      </c>
    </row>
    <row r="1148" spans="1:8" ht="12.75" customHeight="1" x14ac:dyDescent="0.2">
      <c r="A1148" s="75" t="s">
        <v>158</v>
      </c>
      <c r="B1148" s="75" t="s">
        <v>203</v>
      </c>
      <c r="C1148" s="75" t="s">
        <v>209</v>
      </c>
      <c r="D1148" s="83">
        <v>32712</v>
      </c>
      <c r="E1148" s="76">
        <v>1870.0521999999999</v>
      </c>
      <c r="F1148" s="49">
        <f t="shared" si="117"/>
        <v>1870.0500000000002</v>
      </c>
      <c r="G1148" s="49">
        <f t="shared" si="113"/>
        <v>187.01</v>
      </c>
      <c r="H1148" s="49">
        <f t="shared" si="114"/>
        <v>2057.0600000000004</v>
      </c>
    </row>
    <row r="1149" spans="1:8" ht="12.75" customHeight="1" x14ac:dyDescent="0.2">
      <c r="A1149" s="75" t="s">
        <v>158</v>
      </c>
      <c r="B1149" s="75" t="s">
        <v>203</v>
      </c>
      <c r="C1149" s="75" t="s">
        <v>209</v>
      </c>
      <c r="D1149" s="83">
        <v>32715</v>
      </c>
      <c r="E1149" s="76">
        <v>1870.0521999999999</v>
      </c>
      <c r="F1149" s="49">
        <f t="shared" si="117"/>
        <v>1870.0500000000002</v>
      </c>
      <c r="G1149" s="49">
        <f t="shared" si="113"/>
        <v>187.01</v>
      </c>
      <c r="H1149" s="49">
        <f t="shared" si="114"/>
        <v>2057.0600000000004</v>
      </c>
    </row>
    <row r="1150" spans="1:8" ht="12.75" customHeight="1" x14ac:dyDescent="0.2">
      <c r="A1150" s="75" t="s">
        <v>158</v>
      </c>
      <c r="B1150" s="75" t="s">
        <v>203</v>
      </c>
      <c r="C1150" s="75" t="s">
        <v>209</v>
      </c>
      <c r="D1150" s="83">
        <v>32718</v>
      </c>
      <c r="E1150" s="76">
        <v>1769.3331999999998</v>
      </c>
      <c r="F1150" s="49">
        <f t="shared" si="117"/>
        <v>1769.3500000000001</v>
      </c>
      <c r="G1150" s="49">
        <f t="shared" si="113"/>
        <v>176.94</v>
      </c>
      <c r="H1150" s="49">
        <f t="shared" si="114"/>
        <v>1946.2900000000002</v>
      </c>
    </row>
    <row r="1151" spans="1:8" ht="12.75" customHeight="1" x14ac:dyDescent="0.2">
      <c r="A1151" s="75" t="s">
        <v>158</v>
      </c>
      <c r="B1151" s="75" t="s">
        <v>203</v>
      </c>
      <c r="C1151" s="75" t="s">
        <v>209</v>
      </c>
      <c r="D1151" s="83">
        <v>32721</v>
      </c>
      <c r="E1151" s="76">
        <v>2810.4571999999998</v>
      </c>
      <c r="F1151" s="49">
        <f t="shared" si="117"/>
        <v>2810.4500000000003</v>
      </c>
      <c r="G1151" s="49">
        <f t="shared" si="113"/>
        <v>281.05</v>
      </c>
      <c r="H1151" s="49">
        <f t="shared" si="114"/>
        <v>3091.5000000000005</v>
      </c>
    </row>
    <row r="1152" spans="1:8" ht="12.75" customHeight="1" x14ac:dyDescent="0.2">
      <c r="A1152" s="75" t="s">
        <v>158</v>
      </c>
      <c r="B1152" s="75" t="s">
        <v>203</v>
      </c>
      <c r="C1152" s="75" t="s">
        <v>209</v>
      </c>
      <c r="D1152" s="83">
        <v>32724</v>
      </c>
      <c r="E1152" s="76">
        <v>3191.3122000000003</v>
      </c>
      <c r="F1152" s="49">
        <f t="shared" si="117"/>
        <v>3191.3500000000004</v>
      </c>
      <c r="G1152" s="49">
        <f t="shared" si="113"/>
        <v>319.14</v>
      </c>
      <c r="H1152" s="49">
        <f t="shared" si="114"/>
        <v>3510.4900000000002</v>
      </c>
    </row>
    <row r="1153" spans="1:8" ht="12.75" customHeight="1" x14ac:dyDescent="0.2">
      <c r="A1153" s="75" t="s">
        <v>158</v>
      </c>
      <c r="B1153" s="75" t="s">
        <v>203</v>
      </c>
      <c r="C1153" s="75" t="s">
        <v>209</v>
      </c>
      <c r="D1153" s="83">
        <v>32730</v>
      </c>
      <c r="E1153" s="76">
        <v>2418.7721999999999</v>
      </c>
      <c r="F1153" s="49">
        <f t="shared" si="117"/>
        <v>2418.8000000000002</v>
      </c>
      <c r="G1153" s="49">
        <f t="shared" si="113"/>
        <v>241.88</v>
      </c>
      <c r="H1153" s="49">
        <f t="shared" si="114"/>
        <v>2660.6800000000003</v>
      </c>
    </row>
    <row r="1154" spans="1:8" ht="12.75" customHeight="1" x14ac:dyDescent="0.2">
      <c r="A1154" s="75" t="s">
        <v>158</v>
      </c>
      <c r="B1154" s="75" t="s">
        <v>203</v>
      </c>
      <c r="C1154" s="75" t="s">
        <v>209</v>
      </c>
      <c r="D1154" s="83">
        <v>32733</v>
      </c>
      <c r="E1154" s="76">
        <v>2810.4571999999998</v>
      </c>
      <c r="F1154" s="49">
        <f t="shared" si="117"/>
        <v>2810.4500000000003</v>
      </c>
      <c r="G1154" s="49">
        <f t="shared" si="113"/>
        <v>281.05</v>
      </c>
      <c r="H1154" s="49">
        <f t="shared" si="114"/>
        <v>3091.5000000000005</v>
      </c>
    </row>
    <row r="1155" spans="1:8" ht="12.75" customHeight="1" x14ac:dyDescent="0.2">
      <c r="A1155" s="75" t="s">
        <v>158</v>
      </c>
      <c r="B1155" s="75" t="s">
        <v>203</v>
      </c>
      <c r="C1155" s="75" t="s">
        <v>209</v>
      </c>
      <c r="D1155" s="83">
        <v>32736</v>
      </c>
      <c r="E1155" s="76">
        <v>615.79379999999992</v>
      </c>
      <c r="F1155" s="49">
        <f t="shared" si="117"/>
        <v>615.80000000000007</v>
      </c>
      <c r="G1155" s="49">
        <f t="shared" si="113"/>
        <v>61.58</v>
      </c>
      <c r="H1155" s="49">
        <f t="shared" si="114"/>
        <v>677.38000000000011</v>
      </c>
    </row>
    <row r="1156" spans="1:8" ht="12.75" customHeight="1" x14ac:dyDescent="0.2">
      <c r="A1156" s="75" t="s">
        <v>158</v>
      </c>
      <c r="B1156" s="75" t="s">
        <v>203</v>
      </c>
      <c r="C1156" s="75" t="s">
        <v>209</v>
      </c>
      <c r="D1156" s="83">
        <v>32739</v>
      </c>
      <c r="E1156" s="76">
        <v>1926.0071999999998</v>
      </c>
      <c r="F1156" s="49">
        <f t="shared" si="117"/>
        <v>1926</v>
      </c>
      <c r="G1156" s="49">
        <f t="shared" si="113"/>
        <v>192.6</v>
      </c>
      <c r="H1156" s="49">
        <f t="shared" si="114"/>
        <v>2118.6</v>
      </c>
    </row>
    <row r="1157" spans="1:8" ht="12.75" customHeight="1" x14ac:dyDescent="0.2">
      <c r="A1157" s="75" t="s">
        <v>158</v>
      </c>
      <c r="B1157" s="75" t="s">
        <v>203</v>
      </c>
      <c r="C1157" s="75" t="s">
        <v>209</v>
      </c>
      <c r="D1157" s="83">
        <v>32742</v>
      </c>
      <c r="E1157" s="76">
        <v>2206.1432</v>
      </c>
      <c r="F1157" s="49">
        <f t="shared" si="117"/>
        <v>2206.15</v>
      </c>
      <c r="G1157" s="49">
        <f t="shared" si="113"/>
        <v>220.62</v>
      </c>
      <c r="H1157" s="49">
        <f t="shared" si="114"/>
        <v>2426.77</v>
      </c>
    </row>
    <row r="1158" spans="1:8" ht="12.75" customHeight="1" x14ac:dyDescent="0.2">
      <c r="A1158" s="75" t="s">
        <v>158</v>
      </c>
      <c r="B1158" s="75" t="s">
        <v>203</v>
      </c>
      <c r="C1158" s="75" t="s">
        <v>209</v>
      </c>
      <c r="D1158" s="83">
        <v>32745</v>
      </c>
      <c r="E1158" s="76">
        <v>2519.4911999999999</v>
      </c>
      <c r="F1158" s="49">
        <f t="shared" si="117"/>
        <v>2519.5</v>
      </c>
      <c r="G1158" s="49">
        <f t="shared" si="113"/>
        <v>251.95</v>
      </c>
      <c r="H1158" s="49">
        <f t="shared" si="114"/>
        <v>2771.45</v>
      </c>
    </row>
    <row r="1159" spans="1:8" ht="12.75" customHeight="1" x14ac:dyDescent="0.2">
      <c r="A1159" s="75" t="s">
        <v>158</v>
      </c>
      <c r="B1159" s="75" t="s">
        <v>203</v>
      </c>
      <c r="C1159" s="75" t="s">
        <v>209</v>
      </c>
      <c r="D1159" s="83">
        <v>32748</v>
      </c>
      <c r="E1159" s="76">
        <v>2732.1923999999999</v>
      </c>
      <c r="F1159" s="49">
        <f t="shared" si="117"/>
        <v>2732.2000000000003</v>
      </c>
      <c r="G1159" s="49">
        <f t="shared" si="113"/>
        <v>273.22000000000003</v>
      </c>
      <c r="H1159" s="49">
        <f t="shared" si="114"/>
        <v>3005.42</v>
      </c>
    </row>
    <row r="1160" spans="1:8" ht="12.75" customHeight="1" x14ac:dyDescent="0.2">
      <c r="A1160" s="75" t="s">
        <v>158</v>
      </c>
      <c r="B1160" s="75" t="s">
        <v>203</v>
      </c>
      <c r="C1160" s="75" t="s">
        <v>209</v>
      </c>
      <c r="D1160" s="83">
        <v>32751</v>
      </c>
      <c r="E1160" s="76">
        <v>1769.3331999999998</v>
      </c>
      <c r="F1160" s="49">
        <f t="shared" si="117"/>
        <v>1769.3500000000001</v>
      </c>
      <c r="G1160" s="49">
        <f t="shared" si="113"/>
        <v>176.94</v>
      </c>
      <c r="H1160" s="49">
        <f t="shared" si="114"/>
        <v>1946.2900000000002</v>
      </c>
    </row>
    <row r="1161" spans="1:8" ht="12.75" customHeight="1" x14ac:dyDescent="0.2">
      <c r="A1161" s="75" t="s">
        <v>158</v>
      </c>
      <c r="B1161" s="75" t="s">
        <v>203</v>
      </c>
      <c r="C1161" s="75" t="s">
        <v>209</v>
      </c>
      <c r="D1161" s="83">
        <v>32754</v>
      </c>
      <c r="E1161" s="76">
        <v>2206.1432</v>
      </c>
      <c r="F1161" s="49">
        <f t="shared" si="117"/>
        <v>2206.15</v>
      </c>
      <c r="G1161" s="49">
        <f t="shared" si="113"/>
        <v>220.62</v>
      </c>
      <c r="H1161" s="49">
        <f t="shared" si="114"/>
        <v>2426.77</v>
      </c>
    </row>
    <row r="1162" spans="1:8" ht="12.75" customHeight="1" x14ac:dyDescent="0.2">
      <c r="A1162" s="75" t="s">
        <v>158</v>
      </c>
      <c r="B1162" s="75" t="s">
        <v>203</v>
      </c>
      <c r="C1162" s="75" t="s">
        <v>209</v>
      </c>
      <c r="D1162" s="83">
        <v>32757</v>
      </c>
      <c r="E1162" s="76">
        <v>615.79379999999992</v>
      </c>
      <c r="F1162" s="49">
        <f t="shared" si="117"/>
        <v>615.80000000000007</v>
      </c>
      <c r="G1162" s="49">
        <f t="shared" si="113"/>
        <v>61.58</v>
      </c>
      <c r="H1162" s="49">
        <f t="shared" si="114"/>
        <v>677.38000000000011</v>
      </c>
    </row>
    <row r="1163" spans="1:8" ht="12.75" customHeight="1" x14ac:dyDescent="0.2">
      <c r="A1163" s="75" t="s">
        <v>158</v>
      </c>
      <c r="B1163" s="75" t="s">
        <v>203</v>
      </c>
      <c r="C1163" s="75" t="s">
        <v>209</v>
      </c>
      <c r="D1163" s="83">
        <v>32760</v>
      </c>
      <c r="E1163" s="76">
        <v>604.67499999999995</v>
      </c>
      <c r="F1163" s="49">
        <f t="shared" si="117"/>
        <v>604.70000000000005</v>
      </c>
      <c r="G1163" s="49">
        <f t="shared" si="113"/>
        <v>60.47</v>
      </c>
      <c r="H1163" s="49">
        <f t="shared" si="114"/>
        <v>665.17000000000007</v>
      </c>
    </row>
    <row r="1164" spans="1:8" ht="12.75" customHeight="1" x14ac:dyDescent="0.2">
      <c r="A1164" s="75" t="s">
        <v>158</v>
      </c>
      <c r="B1164" s="75" t="s">
        <v>203</v>
      </c>
      <c r="C1164" s="75" t="s">
        <v>209</v>
      </c>
      <c r="D1164" s="83">
        <v>32763</v>
      </c>
      <c r="E1164" s="76">
        <v>1769.3331999999998</v>
      </c>
      <c r="F1164" s="49">
        <f t="shared" si="117"/>
        <v>1769.3500000000001</v>
      </c>
      <c r="G1164" s="49">
        <f t="shared" si="113"/>
        <v>176.94</v>
      </c>
      <c r="H1164" s="49">
        <f t="shared" si="114"/>
        <v>1946.2900000000002</v>
      </c>
    </row>
    <row r="1165" spans="1:8" ht="12.75" customHeight="1" x14ac:dyDescent="0.2">
      <c r="A1165" s="75" t="s">
        <v>158</v>
      </c>
      <c r="B1165" s="75" t="s">
        <v>203</v>
      </c>
      <c r="C1165" s="75" t="s">
        <v>209</v>
      </c>
      <c r="D1165" s="83">
        <v>32766</v>
      </c>
      <c r="E1165" s="76">
        <v>1175.9213999999999</v>
      </c>
      <c r="F1165" s="49">
        <f t="shared" si="117"/>
        <v>1175.95</v>
      </c>
      <c r="G1165" s="49">
        <f t="shared" si="113"/>
        <v>117.6</v>
      </c>
      <c r="H1165" s="49">
        <f t="shared" si="114"/>
        <v>1293.55</v>
      </c>
    </row>
    <row r="1166" spans="1:8" ht="12.75" customHeight="1" x14ac:dyDescent="0.2">
      <c r="A1166" s="75" t="s">
        <v>158</v>
      </c>
      <c r="B1166" s="75" t="s">
        <v>203</v>
      </c>
      <c r="C1166" s="75" t="s">
        <v>209</v>
      </c>
      <c r="D1166" s="83">
        <v>32769</v>
      </c>
      <c r="E1166" s="76">
        <v>407.49679999999995</v>
      </c>
      <c r="F1166" s="49">
        <f t="shared" si="117"/>
        <v>407.5</v>
      </c>
      <c r="G1166" s="49">
        <f t="shared" si="113"/>
        <v>40.75</v>
      </c>
      <c r="H1166" s="49">
        <f t="shared" si="114"/>
        <v>448.25</v>
      </c>
    </row>
    <row r="1167" spans="1:8" ht="12.75" customHeight="1" x14ac:dyDescent="0.2">
      <c r="A1167" s="75" t="s">
        <v>158</v>
      </c>
      <c r="B1167" s="75" t="s">
        <v>203</v>
      </c>
      <c r="C1167" s="75" t="s">
        <v>209</v>
      </c>
      <c r="D1167" s="83">
        <v>33050</v>
      </c>
      <c r="E1167" s="76">
        <v>2167.1551999999997</v>
      </c>
      <c r="F1167" s="49">
        <f t="shared" si="117"/>
        <v>2167.15</v>
      </c>
      <c r="G1167" s="49">
        <f t="shared" si="113"/>
        <v>216.72</v>
      </c>
      <c r="H1167" s="49">
        <f t="shared" si="114"/>
        <v>2383.87</v>
      </c>
    </row>
    <row r="1168" spans="1:8" ht="12.75" customHeight="1" x14ac:dyDescent="0.2">
      <c r="A1168" s="75" t="s">
        <v>158</v>
      </c>
      <c r="B1168" s="75" t="s">
        <v>203</v>
      </c>
      <c r="C1168" s="75" t="s">
        <v>209</v>
      </c>
      <c r="D1168" s="83">
        <v>33055</v>
      </c>
      <c r="E1168" s="76">
        <v>1737.854</v>
      </c>
      <c r="F1168" s="49">
        <f t="shared" si="117"/>
        <v>1737.8500000000001</v>
      </c>
      <c r="G1168" s="49">
        <f t="shared" si="113"/>
        <v>173.79</v>
      </c>
      <c r="H1168" s="49">
        <f t="shared" si="114"/>
        <v>1911.64</v>
      </c>
    </row>
    <row r="1169" spans="1:8" ht="12.75" customHeight="1" x14ac:dyDescent="0.2">
      <c r="A1169" s="75" t="s">
        <v>158</v>
      </c>
      <c r="B1169" s="75" t="s">
        <v>203</v>
      </c>
      <c r="C1169" s="75" t="s">
        <v>209</v>
      </c>
      <c r="D1169" s="83">
        <v>33070</v>
      </c>
      <c r="E1169" s="76">
        <v>1253.8252</v>
      </c>
      <c r="F1169" s="49">
        <f t="shared" si="117"/>
        <v>1253.8500000000001</v>
      </c>
      <c r="G1169" s="49">
        <f t="shared" si="113"/>
        <v>125.39</v>
      </c>
      <c r="H1169" s="49">
        <f t="shared" si="114"/>
        <v>1379.2400000000002</v>
      </c>
    </row>
    <row r="1170" spans="1:8" ht="12.75" customHeight="1" x14ac:dyDescent="0.2">
      <c r="A1170" s="75" t="s">
        <v>158</v>
      </c>
      <c r="B1170" s="75" t="s">
        <v>203</v>
      </c>
      <c r="C1170" s="75" t="s">
        <v>209</v>
      </c>
      <c r="D1170" s="83">
        <v>33075</v>
      </c>
      <c r="E1170" s="76">
        <v>1594.8979999999999</v>
      </c>
      <c r="F1170" s="49">
        <f t="shared" si="117"/>
        <v>1594.9</v>
      </c>
      <c r="G1170" s="49">
        <f t="shared" si="113"/>
        <v>159.49</v>
      </c>
      <c r="H1170" s="49">
        <f t="shared" si="114"/>
        <v>1754.39</v>
      </c>
    </row>
    <row r="1171" spans="1:8" ht="12.75" customHeight="1" x14ac:dyDescent="0.2">
      <c r="A1171" s="75" t="s">
        <v>158</v>
      </c>
      <c r="B1171" s="75" t="s">
        <v>203</v>
      </c>
      <c r="C1171" s="75" t="s">
        <v>209</v>
      </c>
      <c r="D1171" s="83">
        <v>33080</v>
      </c>
      <c r="E1171" s="76">
        <v>1946.9451999999999</v>
      </c>
      <c r="F1171" s="49">
        <f t="shared" si="117"/>
        <v>1946.95</v>
      </c>
      <c r="G1171" s="49">
        <f t="shared" si="113"/>
        <v>194.7</v>
      </c>
      <c r="H1171" s="49">
        <f t="shared" si="114"/>
        <v>2141.65</v>
      </c>
    </row>
    <row r="1172" spans="1:8" ht="12.75" customHeight="1" x14ac:dyDescent="0.2">
      <c r="A1172" s="75" t="s">
        <v>158</v>
      </c>
      <c r="B1172" s="75" t="s">
        <v>203</v>
      </c>
      <c r="C1172" s="75" t="s">
        <v>209</v>
      </c>
      <c r="D1172" s="83">
        <v>33100</v>
      </c>
      <c r="E1172" s="76">
        <v>2138.8528000000001</v>
      </c>
      <c r="F1172" s="49">
        <f t="shared" si="117"/>
        <v>2138.85</v>
      </c>
      <c r="G1172" s="49">
        <f t="shared" si="113"/>
        <v>213.89</v>
      </c>
      <c r="H1172" s="49">
        <f t="shared" si="114"/>
        <v>2352.7399999999998</v>
      </c>
    </row>
    <row r="1173" spans="1:8" ht="12.75" customHeight="1" x14ac:dyDescent="0.2">
      <c r="A1173" s="75" t="s">
        <v>158</v>
      </c>
      <c r="B1173" s="75" t="s">
        <v>203</v>
      </c>
      <c r="C1173" s="75" t="s">
        <v>209</v>
      </c>
      <c r="D1173" s="83">
        <v>33103</v>
      </c>
      <c r="E1173" s="76">
        <v>3000.9929999999999</v>
      </c>
      <c r="F1173" s="49">
        <f t="shared" si="117"/>
        <v>3001</v>
      </c>
      <c r="G1173" s="49">
        <f t="shared" si="113"/>
        <v>300.10000000000002</v>
      </c>
      <c r="H1173" s="49">
        <f t="shared" si="114"/>
        <v>3301.1</v>
      </c>
    </row>
    <row r="1174" spans="1:8" ht="12.75" customHeight="1" x14ac:dyDescent="0.2">
      <c r="A1174" s="75" t="s">
        <v>158</v>
      </c>
      <c r="B1174" s="75" t="s">
        <v>203</v>
      </c>
      <c r="C1174" s="75" t="s">
        <v>209</v>
      </c>
      <c r="D1174" s="83">
        <v>33109</v>
      </c>
      <c r="E1174" s="76">
        <v>3628.2665999999999</v>
      </c>
      <c r="F1174" s="49">
        <f t="shared" si="117"/>
        <v>3628.3</v>
      </c>
      <c r="G1174" s="49">
        <f t="shared" si="113"/>
        <v>362.83</v>
      </c>
      <c r="H1174" s="49">
        <f t="shared" si="114"/>
        <v>3991.13</v>
      </c>
    </row>
    <row r="1175" spans="1:8" ht="12.75" customHeight="1" x14ac:dyDescent="0.2">
      <c r="A1175" s="75" t="s">
        <v>158</v>
      </c>
      <c r="B1175" s="75" t="s">
        <v>203</v>
      </c>
      <c r="C1175" s="75" t="s">
        <v>209</v>
      </c>
      <c r="D1175" s="83">
        <v>33112</v>
      </c>
      <c r="E1175" s="76">
        <v>3146.6203999999998</v>
      </c>
      <c r="F1175" s="49">
        <f t="shared" si="117"/>
        <v>3146.65</v>
      </c>
      <c r="G1175" s="49">
        <f t="shared" si="113"/>
        <v>314.67</v>
      </c>
      <c r="H1175" s="49">
        <f t="shared" si="114"/>
        <v>3461.32</v>
      </c>
    </row>
    <row r="1176" spans="1:8" ht="12.75" customHeight="1" x14ac:dyDescent="0.2">
      <c r="A1176" s="75" t="s">
        <v>158</v>
      </c>
      <c r="B1176" s="75" t="s">
        <v>203</v>
      </c>
      <c r="C1176" s="75" t="s">
        <v>209</v>
      </c>
      <c r="D1176" s="83">
        <v>33115</v>
      </c>
      <c r="E1176" s="76">
        <v>2116.5430000000001</v>
      </c>
      <c r="F1176" s="49">
        <f t="shared" si="117"/>
        <v>2116.5500000000002</v>
      </c>
      <c r="G1176" s="49">
        <f t="shared" si="113"/>
        <v>211.66</v>
      </c>
      <c r="H1176" s="49">
        <f t="shared" si="114"/>
        <v>2328.21</v>
      </c>
    </row>
    <row r="1177" spans="1:8" ht="12.75" customHeight="1" x14ac:dyDescent="0.2">
      <c r="A1177" s="75" t="s">
        <v>158</v>
      </c>
      <c r="B1177" s="75" t="s">
        <v>203</v>
      </c>
      <c r="C1177" s="75" t="s">
        <v>209</v>
      </c>
      <c r="D1177" s="83">
        <v>33116</v>
      </c>
      <c r="E1177" s="76">
        <v>2083.2588000000001</v>
      </c>
      <c r="F1177" s="49">
        <f t="shared" si="117"/>
        <v>2083.25</v>
      </c>
      <c r="G1177" s="49">
        <f t="shared" ref="G1177:G1240" si="118">ROUND((+F1177*0.1),2)</f>
        <v>208.33</v>
      </c>
      <c r="H1177" s="49">
        <f t="shared" ref="H1177:H1240" si="119">+G1177+F1177</f>
        <v>2291.58</v>
      </c>
    </row>
    <row r="1178" spans="1:8" ht="12.75" customHeight="1" x14ac:dyDescent="0.2">
      <c r="A1178" s="75" t="s">
        <v>158</v>
      </c>
      <c r="B1178" s="75" t="s">
        <v>203</v>
      </c>
      <c r="C1178" s="75" t="s">
        <v>209</v>
      </c>
      <c r="D1178" s="83">
        <v>33118</v>
      </c>
      <c r="E1178" s="76">
        <v>2351.6983999999998</v>
      </c>
      <c r="F1178" s="49">
        <f t="shared" si="117"/>
        <v>2351.7000000000003</v>
      </c>
      <c r="G1178" s="49">
        <f t="shared" si="118"/>
        <v>235.17</v>
      </c>
      <c r="H1178" s="49">
        <f t="shared" si="119"/>
        <v>2586.8700000000003</v>
      </c>
    </row>
    <row r="1179" spans="1:8" ht="12.75" customHeight="1" x14ac:dyDescent="0.2">
      <c r="A1179" s="75" t="s">
        <v>158</v>
      </c>
      <c r="B1179" s="75" t="s">
        <v>203</v>
      </c>
      <c r="C1179" s="75" t="s">
        <v>209</v>
      </c>
      <c r="D1179" s="83">
        <v>33119</v>
      </c>
      <c r="E1179" s="76">
        <v>2314.8763999999996</v>
      </c>
      <c r="F1179" s="49">
        <f t="shared" si="117"/>
        <v>2314.9</v>
      </c>
      <c r="G1179" s="49">
        <f t="shared" si="118"/>
        <v>231.49</v>
      </c>
      <c r="H1179" s="49">
        <f t="shared" si="119"/>
        <v>2546.3900000000003</v>
      </c>
    </row>
    <row r="1180" spans="1:8" ht="12.75" customHeight="1" x14ac:dyDescent="0.2">
      <c r="A1180" s="75" t="s">
        <v>158</v>
      </c>
      <c r="B1180" s="75" t="s">
        <v>203</v>
      </c>
      <c r="C1180" s="75" t="s">
        <v>209</v>
      </c>
      <c r="D1180" s="83">
        <v>33121</v>
      </c>
      <c r="E1180" s="76">
        <v>2586.9982</v>
      </c>
      <c r="F1180" s="49">
        <f t="shared" si="117"/>
        <v>2587</v>
      </c>
      <c r="G1180" s="49">
        <f t="shared" si="118"/>
        <v>258.7</v>
      </c>
      <c r="H1180" s="49">
        <f t="shared" si="119"/>
        <v>2845.7</v>
      </c>
    </row>
    <row r="1181" spans="1:8" ht="12.75" customHeight="1" x14ac:dyDescent="0.2">
      <c r="A1181" s="75" t="s">
        <v>158</v>
      </c>
      <c r="B1181" s="75" t="s">
        <v>203</v>
      </c>
      <c r="C1181" s="75" t="s">
        <v>209</v>
      </c>
      <c r="D1181" s="83">
        <v>33124</v>
      </c>
      <c r="E1181" s="76">
        <v>1802.9783999999997</v>
      </c>
      <c r="F1181" s="49">
        <f t="shared" si="117"/>
        <v>1803</v>
      </c>
      <c r="G1181" s="49">
        <f t="shared" si="118"/>
        <v>180.3</v>
      </c>
      <c r="H1181" s="49">
        <f t="shared" si="119"/>
        <v>1983.3</v>
      </c>
    </row>
    <row r="1182" spans="1:8" ht="12.75" customHeight="1" x14ac:dyDescent="0.2">
      <c r="A1182" s="75" t="s">
        <v>158</v>
      </c>
      <c r="B1182" s="75" t="s">
        <v>203</v>
      </c>
      <c r="C1182" s="75" t="s">
        <v>209</v>
      </c>
      <c r="D1182" s="83">
        <v>33127</v>
      </c>
      <c r="E1182" s="76">
        <v>2362.8893999999996</v>
      </c>
      <c r="F1182" s="49">
        <f t="shared" si="117"/>
        <v>2362.9</v>
      </c>
      <c r="G1182" s="49">
        <f t="shared" si="118"/>
        <v>236.29</v>
      </c>
      <c r="H1182" s="49">
        <f t="shared" si="119"/>
        <v>2599.19</v>
      </c>
    </row>
    <row r="1183" spans="1:8" ht="12.75" customHeight="1" x14ac:dyDescent="0.2">
      <c r="A1183" s="75" t="s">
        <v>158</v>
      </c>
      <c r="B1183" s="75" t="s">
        <v>203</v>
      </c>
      <c r="C1183" s="75" t="s">
        <v>209</v>
      </c>
      <c r="D1183" s="83">
        <v>33130</v>
      </c>
      <c r="E1183" s="76">
        <v>2060.4436000000001</v>
      </c>
      <c r="F1183" s="49">
        <f t="shared" si="117"/>
        <v>2060.4500000000003</v>
      </c>
      <c r="G1183" s="49">
        <f t="shared" si="118"/>
        <v>206.05</v>
      </c>
      <c r="H1183" s="49">
        <f t="shared" si="119"/>
        <v>2266.5000000000005</v>
      </c>
    </row>
    <row r="1184" spans="1:8" ht="12.75" customHeight="1" x14ac:dyDescent="0.2">
      <c r="A1184" s="75" t="s">
        <v>158</v>
      </c>
      <c r="B1184" s="75" t="s">
        <v>203</v>
      </c>
      <c r="C1184" s="75" t="s">
        <v>209</v>
      </c>
      <c r="D1184" s="83">
        <v>33133</v>
      </c>
      <c r="E1184" s="76">
        <v>1545.1522</v>
      </c>
      <c r="F1184" s="49">
        <f t="shared" si="117"/>
        <v>1545.15</v>
      </c>
      <c r="G1184" s="49">
        <f t="shared" si="118"/>
        <v>154.52000000000001</v>
      </c>
      <c r="H1184" s="49">
        <f t="shared" si="119"/>
        <v>1699.67</v>
      </c>
    </row>
    <row r="1185" spans="1:8" ht="12.75" customHeight="1" x14ac:dyDescent="0.2">
      <c r="A1185" s="75" t="s">
        <v>158</v>
      </c>
      <c r="B1185" s="75" t="s">
        <v>203</v>
      </c>
      <c r="C1185" s="75" t="s">
        <v>209</v>
      </c>
      <c r="D1185" s="83">
        <v>33136</v>
      </c>
      <c r="E1185" s="76">
        <v>3896.634</v>
      </c>
      <c r="F1185" s="49">
        <f t="shared" si="117"/>
        <v>3896.65</v>
      </c>
      <c r="G1185" s="49">
        <f t="shared" si="118"/>
        <v>389.67</v>
      </c>
      <c r="H1185" s="49">
        <f t="shared" si="119"/>
        <v>4286.32</v>
      </c>
    </row>
    <row r="1186" spans="1:8" ht="12.75" customHeight="1" x14ac:dyDescent="0.2">
      <c r="A1186" s="75" t="s">
        <v>158</v>
      </c>
      <c r="B1186" s="75" t="s">
        <v>203</v>
      </c>
      <c r="C1186" s="75" t="s">
        <v>209</v>
      </c>
      <c r="D1186" s="83">
        <v>33139</v>
      </c>
      <c r="E1186" s="76">
        <v>2362.8893999999996</v>
      </c>
      <c r="F1186" s="49">
        <f t="shared" si="117"/>
        <v>2362.9</v>
      </c>
      <c r="G1186" s="49">
        <f t="shared" si="118"/>
        <v>236.29</v>
      </c>
      <c r="H1186" s="49">
        <f t="shared" si="119"/>
        <v>2599.19</v>
      </c>
    </row>
    <row r="1187" spans="1:8" ht="12.75" customHeight="1" x14ac:dyDescent="0.2">
      <c r="A1187" s="75" t="s">
        <v>158</v>
      </c>
      <c r="B1187" s="75" t="s">
        <v>203</v>
      </c>
      <c r="C1187" s="75" t="s">
        <v>209</v>
      </c>
      <c r="D1187" s="83">
        <v>33142</v>
      </c>
      <c r="E1187" s="76">
        <v>2206.1432</v>
      </c>
      <c r="F1187" s="49">
        <f t="shared" si="117"/>
        <v>2206.15</v>
      </c>
      <c r="G1187" s="49">
        <f t="shared" si="118"/>
        <v>220.62</v>
      </c>
      <c r="H1187" s="49">
        <f t="shared" si="119"/>
        <v>2426.77</v>
      </c>
    </row>
    <row r="1188" spans="1:8" ht="12.75" customHeight="1" x14ac:dyDescent="0.2">
      <c r="A1188" s="75" t="s">
        <v>158</v>
      </c>
      <c r="B1188" s="75" t="s">
        <v>203</v>
      </c>
      <c r="C1188" s="75" t="s">
        <v>209</v>
      </c>
      <c r="D1188" s="83">
        <v>33145</v>
      </c>
      <c r="E1188" s="76">
        <v>3796.0593999999996</v>
      </c>
      <c r="F1188" s="49">
        <f t="shared" si="117"/>
        <v>3796.05</v>
      </c>
      <c r="G1188" s="49">
        <f t="shared" si="118"/>
        <v>379.61</v>
      </c>
      <c r="H1188" s="49">
        <f t="shared" si="119"/>
        <v>4175.66</v>
      </c>
    </row>
    <row r="1189" spans="1:8" ht="12.75" customHeight="1" x14ac:dyDescent="0.2">
      <c r="A1189" s="75" t="s">
        <v>158</v>
      </c>
      <c r="B1189" s="75" t="s">
        <v>203</v>
      </c>
      <c r="C1189" s="75" t="s">
        <v>209</v>
      </c>
      <c r="D1189" s="83">
        <v>33148</v>
      </c>
      <c r="E1189" s="76">
        <v>4714.2267999999995</v>
      </c>
      <c r="F1189" s="49">
        <f t="shared" si="117"/>
        <v>4714.25</v>
      </c>
      <c r="G1189" s="49">
        <f t="shared" si="118"/>
        <v>471.43</v>
      </c>
      <c r="H1189" s="49">
        <f t="shared" si="119"/>
        <v>5185.68</v>
      </c>
    </row>
    <row r="1190" spans="1:8" ht="12.75" customHeight="1" x14ac:dyDescent="0.2">
      <c r="A1190" s="75" t="s">
        <v>158</v>
      </c>
      <c r="B1190" s="75" t="s">
        <v>203</v>
      </c>
      <c r="C1190" s="75" t="s">
        <v>209</v>
      </c>
      <c r="D1190" s="83">
        <v>33151</v>
      </c>
      <c r="E1190" s="76">
        <v>4479.1436000000003</v>
      </c>
      <c r="F1190" s="49">
        <f t="shared" si="117"/>
        <v>4479.1500000000005</v>
      </c>
      <c r="G1190" s="49">
        <f t="shared" si="118"/>
        <v>447.92</v>
      </c>
      <c r="H1190" s="49">
        <f t="shared" si="119"/>
        <v>4927.0700000000006</v>
      </c>
    </row>
    <row r="1191" spans="1:8" ht="12.75" customHeight="1" x14ac:dyDescent="0.2">
      <c r="A1191" s="75" t="s">
        <v>158</v>
      </c>
      <c r="B1191" s="75" t="s">
        <v>203</v>
      </c>
      <c r="C1191" s="75" t="s">
        <v>209</v>
      </c>
      <c r="D1191" s="83">
        <v>33154</v>
      </c>
      <c r="E1191" s="76">
        <v>3314.5576000000001</v>
      </c>
      <c r="F1191" s="49">
        <f t="shared" si="117"/>
        <v>3314.55</v>
      </c>
      <c r="G1191" s="49">
        <f t="shared" si="118"/>
        <v>331.46</v>
      </c>
      <c r="H1191" s="49">
        <f t="shared" si="119"/>
        <v>3646.01</v>
      </c>
    </row>
    <row r="1192" spans="1:8" ht="12.75" customHeight="1" x14ac:dyDescent="0.2">
      <c r="A1192" s="75" t="s">
        <v>158</v>
      </c>
      <c r="B1192" s="75" t="s">
        <v>203</v>
      </c>
      <c r="C1192" s="75" t="s">
        <v>209</v>
      </c>
      <c r="D1192" s="83">
        <v>33157</v>
      </c>
      <c r="E1192" s="76">
        <v>3695.1959999999999</v>
      </c>
      <c r="F1192" s="49">
        <f t="shared" si="117"/>
        <v>3695.2000000000003</v>
      </c>
      <c r="G1192" s="49">
        <f t="shared" si="118"/>
        <v>369.52</v>
      </c>
      <c r="H1192" s="49">
        <f t="shared" si="119"/>
        <v>4064.7200000000003</v>
      </c>
    </row>
    <row r="1193" spans="1:8" ht="12.75" customHeight="1" x14ac:dyDescent="0.2">
      <c r="A1193" s="75" t="s">
        <v>158</v>
      </c>
      <c r="B1193" s="75" t="s">
        <v>203</v>
      </c>
      <c r="C1193" s="75" t="s">
        <v>209</v>
      </c>
      <c r="D1193" s="83">
        <v>33160</v>
      </c>
      <c r="E1193" s="76">
        <v>3695.1959999999999</v>
      </c>
      <c r="F1193" s="49">
        <f t="shared" ref="F1193:F1256" si="120">CEILING(TRUNC(+E1193*F$2,2),0.05)</f>
        <v>3695.2000000000003</v>
      </c>
      <c r="G1193" s="49">
        <f t="shared" si="118"/>
        <v>369.52</v>
      </c>
      <c r="H1193" s="49">
        <f t="shared" si="119"/>
        <v>4064.7200000000003</v>
      </c>
    </row>
    <row r="1194" spans="1:8" ht="12.75" customHeight="1" x14ac:dyDescent="0.2">
      <c r="A1194" s="75" t="s">
        <v>158</v>
      </c>
      <c r="B1194" s="75" t="s">
        <v>203</v>
      </c>
      <c r="C1194" s="75" t="s">
        <v>209</v>
      </c>
      <c r="D1194" s="83">
        <v>33163</v>
      </c>
      <c r="E1194" s="76">
        <v>3135.6459999999997</v>
      </c>
      <c r="F1194" s="49">
        <f t="shared" si="120"/>
        <v>3135.65</v>
      </c>
      <c r="G1194" s="49">
        <f t="shared" si="118"/>
        <v>313.57</v>
      </c>
      <c r="H1194" s="49">
        <f t="shared" si="119"/>
        <v>3449.2200000000003</v>
      </c>
    </row>
    <row r="1195" spans="1:8" ht="12.75" customHeight="1" x14ac:dyDescent="0.2">
      <c r="A1195" s="75" t="s">
        <v>158</v>
      </c>
      <c r="B1195" s="75" t="s">
        <v>203</v>
      </c>
      <c r="C1195" s="75" t="s">
        <v>209</v>
      </c>
      <c r="D1195" s="83">
        <v>33166</v>
      </c>
      <c r="E1195" s="76">
        <v>3135.6459999999997</v>
      </c>
      <c r="F1195" s="49">
        <f t="shared" si="120"/>
        <v>3135.65</v>
      </c>
      <c r="G1195" s="49">
        <f t="shared" si="118"/>
        <v>313.57</v>
      </c>
      <c r="H1195" s="49">
        <f t="shared" si="119"/>
        <v>3449.2200000000003</v>
      </c>
    </row>
    <row r="1196" spans="1:8" ht="12.75" customHeight="1" x14ac:dyDescent="0.2">
      <c r="A1196" s="75" t="s">
        <v>158</v>
      </c>
      <c r="B1196" s="75" t="s">
        <v>203</v>
      </c>
      <c r="C1196" s="75" t="s">
        <v>209</v>
      </c>
      <c r="D1196" s="83">
        <v>33169</v>
      </c>
      <c r="E1196" s="76">
        <v>2441.2263999999996</v>
      </c>
      <c r="F1196" s="49">
        <f t="shared" si="120"/>
        <v>2441.25</v>
      </c>
      <c r="G1196" s="49">
        <f t="shared" si="118"/>
        <v>244.13</v>
      </c>
      <c r="H1196" s="49">
        <f t="shared" si="119"/>
        <v>2685.38</v>
      </c>
    </row>
    <row r="1197" spans="1:8" ht="12.75" customHeight="1" x14ac:dyDescent="0.2">
      <c r="A1197" s="75" t="s">
        <v>158</v>
      </c>
      <c r="B1197" s="75" t="s">
        <v>203</v>
      </c>
      <c r="C1197" s="75" t="s">
        <v>209</v>
      </c>
      <c r="D1197" s="83">
        <v>33172</v>
      </c>
      <c r="E1197" s="76">
        <v>1903.6251999999999</v>
      </c>
      <c r="F1197" s="49">
        <f t="shared" si="120"/>
        <v>1903.65</v>
      </c>
      <c r="G1197" s="49">
        <f t="shared" si="118"/>
        <v>190.37</v>
      </c>
      <c r="H1197" s="49">
        <f t="shared" si="119"/>
        <v>2094.02</v>
      </c>
    </row>
    <row r="1198" spans="1:8" ht="12.75" customHeight="1" x14ac:dyDescent="0.2">
      <c r="A1198" s="75" t="s">
        <v>158</v>
      </c>
      <c r="B1198" s="75" t="s">
        <v>203</v>
      </c>
      <c r="C1198" s="75" t="s">
        <v>209</v>
      </c>
      <c r="D1198" s="83">
        <v>33175</v>
      </c>
      <c r="E1198" s="76">
        <v>1754.3156000000001</v>
      </c>
      <c r="F1198" s="49">
        <f t="shared" si="120"/>
        <v>1754.3500000000001</v>
      </c>
      <c r="G1198" s="49">
        <f t="shared" si="118"/>
        <v>175.44</v>
      </c>
      <c r="H1198" s="49">
        <f t="shared" si="119"/>
        <v>1929.7900000000002</v>
      </c>
    </row>
    <row r="1199" spans="1:8" ht="12.75" customHeight="1" x14ac:dyDescent="0.2">
      <c r="A1199" s="75" t="s">
        <v>158</v>
      </c>
      <c r="B1199" s="75" t="s">
        <v>203</v>
      </c>
      <c r="C1199" s="75" t="s">
        <v>209</v>
      </c>
      <c r="D1199" s="83">
        <v>33178</v>
      </c>
      <c r="E1199" s="76">
        <v>2230.98</v>
      </c>
      <c r="F1199" s="49">
        <f t="shared" si="120"/>
        <v>2231</v>
      </c>
      <c r="G1199" s="49">
        <f t="shared" si="118"/>
        <v>223.1</v>
      </c>
      <c r="H1199" s="49">
        <f t="shared" si="119"/>
        <v>2454.1</v>
      </c>
    </row>
    <row r="1200" spans="1:8" ht="12.75" customHeight="1" x14ac:dyDescent="0.2">
      <c r="A1200" s="75" t="s">
        <v>158</v>
      </c>
      <c r="B1200" s="75" t="s">
        <v>203</v>
      </c>
      <c r="C1200" s="75" t="s">
        <v>209</v>
      </c>
      <c r="D1200" s="83">
        <v>33181</v>
      </c>
      <c r="E1200" s="76">
        <v>2727.5716000000002</v>
      </c>
      <c r="F1200" s="49">
        <f t="shared" si="120"/>
        <v>2727.6000000000004</v>
      </c>
      <c r="G1200" s="49">
        <f t="shared" si="118"/>
        <v>272.76</v>
      </c>
      <c r="H1200" s="49">
        <f t="shared" si="119"/>
        <v>3000.3600000000006</v>
      </c>
    </row>
    <row r="1201" spans="1:8" ht="12.75" customHeight="1" x14ac:dyDescent="0.2">
      <c r="A1201" s="75" t="s">
        <v>158</v>
      </c>
      <c r="B1201" s="75" t="s">
        <v>203</v>
      </c>
      <c r="C1201" s="75" t="s">
        <v>209</v>
      </c>
      <c r="D1201" s="83">
        <v>33500</v>
      </c>
      <c r="E1201" s="76">
        <v>1690.7073999999998</v>
      </c>
      <c r="F1201" s="49">
        <f t="shared" si="120"/>
        <v>1690.7</v>
      </c>
      <c r="G1201" s="49">
        <f t="shared" si="118"/>
        <v>169.07</v>
      </c>
      <c r="H1201" s="49">
        <f t="shared" si="119"/>
        <v>1859.77</v>
      </c>
    </row>
    <row r="1202" spans="1:8" ht="12.75" customHeight="1" x14ac:dyDescent="0.2">
      <c r="A1202" s="75" t="s">
        <v>158</v>
      </c>
      <c r="B1202" s="75" t="s">
        <v>203</v>
      </c>
      <c r="C1202" s="75" t="s">
        <v>209</v>
      </c>
      <c r="D1202" s="83">
        <v>33506</v>
      </c>
      <c r="E1202" s="76">
        <v>1892.5063999999998</v>
      </c>
      <c r="F1202" s="49">
        <f t="shared" si="120"/>
        <v>1892.5</v>
      </c>
      <c r="G1202" s="49">
        <f t="shared" si="118"/>
        <v>189.25</v>
      </c>
      <c r="H1202" s="49">
        <f t="shared" si="119"/>
        <v>2081.75</v>
      </c>
    </row>
    <row r="1203" spans="1:8" ht="12.75" customHeight="1" x14ac:dyDescent="0.2">
      <c r="A1203" s="75" t="s">
        <v>158</v>
      </c>
      <c r="B1203" s="75" t="s">
        <v>203</v>
      </c>
      <c r="C1203" s="75" t="s">
        <v>209</v>
      </c>
      <c r="D1203" s="83">
        <v>33509</v>
      </c>
      <c r="E1203" s="76">
        <v>2116.5430000000001</v>
      </c>
      <c r="F1203" s="49">
        <f t="shared" si="120"/>
        <v>2116.5500000000002</v>
      </c>
      <c r="G1203" s="49">
        <f t="shared" si="118"/>
        <v>211.66</v>
      </c>
      <c r="H1203" s="49">
        <f t="shared" si="119"/>
        <v>2328.21</v>
      </c>
    </row>
    <row r="1204" spans="1:8" ht="12.75" customHeight="1" x14ac:dyDescent="0.2">
      <c r="A1204" s="75" t="s">
        <v>158</v>
      </c>
      <c r="B1204" s="75" t="s">
        <v>203</v>
      </c>
      <c r="C1204" s="75" t="s">
        <v>209</v>
      </c>
      <c r="D1204" s="83">
        <v>33512</v>
      </c>
      <c r="E1204" s="76">
        <v>2351.6983999999998</v>
      </c>
      <c r="F1204" s="49">
        <f t="shared" si="120"/>
        <v>2351.7000000000003</v>
      </c>
      <c r="G1204" s="49">
        <f t="shared" si="118"/>
        <v>235.17</v>
      </c>
      <c r="H1204" s="49">
        <f t="shared" si="119"/>
        <v>2586.8700000000003</v>
      </c>
    </row>
    <row r="1205" spans="1:8" ht="12.75" customHeight="1" x14ac:dyDescent="0.2">
      <c r="A1205" s="75" t="s">
        <v>158</v>
      </c>
      <c r="B1205" s="75" t="s">
        <v>203</v>
      </c>
      <c r="C1205" s="75" t="s">
        <v>209</v>
      </c>
      <c r="D1205" s="83">
        <v>33515</v>
      </c>
      <c r="E1205" s="76">
        <v>2586.9982</v>
      </c>
      <c r="F1205" s="49">
        <f t="shared" si="120"/>
        <v>2587</v>
      </c>
      <c r="G1205" s="49">
        <f t="shared" si="118"/>
        <v>258.7</v>
      </c>
      <c r="H1205" s="49">
        <f t="shared" si="119"/>
        <v>2845.7</v>
      </c>
    </row>
    <row r="1206" spans="1:8" ht="12.75" customHeight="1" x14ac:dyDescent="0.2">
      <c r="A1206" s="75" t="s">
        <v>158</v>
      </c>
      <c r="B1206" s="75" t="s">
        <v>203</v>
      </c>
      <c r="C1206" s="75" t="s">
        <v>209</v>
      </c>
      <c r="D1206" s="83">
        <v>33518</v>
      </c>
      <c r="E1206" s="76">
        <v>1892.5063999999998</v>
      </c>
      <c r="F1206" s="49">
        <f t="shared" si="120"/>
        <v>1892.5</v>
      </c>
      <c r="G1206" s="49">
        <f t="shared" si="118"/>
        <v>189.25</v>
      </c>
      <c r="H1206" s="49">
        <f t="shared" si="119"/>
        <v>2081.75</v>
      </c>
    </row>
    <row r="1207" spans="1:8" ht="12.75" customHeight="1" x14ac:dyDescent="0.2">
      <c r="A1207" s="75" t="s">
        <v>158</v>
      </c>
      <c r="B1207" s="75" t="s">
        <v>203</v>
      </c>
      <c r="C1207" s="75" t="s">
        <v>209</v>
      </c>
      <c r="D1207" s="83">
        <v>33521</v>
      </c>
      <c r="E1207" s="76">
        <v>2049.1081999999997</v>
      </c>
      <c r="F1207" s="49">
        <f t="shared" si="120"/>
        <v>2049.1</v>
      </c>
      <c r="G1207" s="49">
        <f t="shared" si="118"/>
        <v>204.91</v>
      </c>
      <c r="H1207" s="49">
        <f t="shared" si="119"/>
        <v>2254.0099999999998</v>
      </c>
    </row>
    <row r="1208" spans="1:8" ht="12.75" customHeight="1" x14ac:dyDescent="0.2">
      <c r="A1208" s="75" t="s">
        <v>158</v>
      </c>
      <c r="B1208" s="75" t="s">
        <v>203</v>
      </c>
      <c r="C1208" s="75" t="s">
        <v>209</v>
      </c>
      <c r="D1208" s="83">
        <v>33524</v>
      </c>
      <c r="E1208" s="76">
        <v>2418.7721999999999</v>
      </c>
      <c r="F1208" s="49">
        <f t="shared" si="120"/>
        <v>2418.8000000000002</v>
      </c>
      <c r="G1208" s="49">
        <f t="shared" si="118"/>
        <v>241.88</v>
      </c>
      <c r="H1208" s="49">
        <f t="shared" si="119"/>
        <v>2660.6800000000003</v>
      </c>
    </row>
    <row r="1209" spans="1:8" ht="12.75" customHeight="1" x14ac:dyDescent="0.2">
      <c r="A1209" s="75" t="s">
        <v>158</v>
      </c>
      <c r="B1209" s="75" t="s">
        <v>203</v>
      </c>
      <c r="C1209" s="75" t="s">
        <v>209</v>
      </c>
      <c r="D1209" s="83">
        <v>33527</v>
      </c>
      <c r="E1209" s="76">
        <v>2810.4571999999998</v>
      </c>
      <c r="F1209" s="49">
        <f t="shared" si="120"/>
        <v>2810.4500000000003</v>
      </c>
      <c r="G1209" s="49">
        <f t="shared" si="118"/>
        <v>281.05</v>
      </c>
      <c r="H1209" s="49">
        <f t="shared" si="119"/>
        <v>3091.5000000000005</v>
      </c>
    </row>
    <row r="1210" spans="1:8" ht="12.75" customHeight="1" x14ac:dyDescent="0.2">
      <c r="A1210" s="75" t="s">
        <v>158</v>
      </c>
      <c r="B1210" s="75" t="s">
        <v>203</v>
      </c>
      <c r="C1210" s="75" t="s">
        <v>209</v>
      </c>
      <c r="D1210" s="83">
        <v>33530</v>
      </c>
      <c r="E1210" s="76">
        <v>2418.7721999999999</v>
      </c>
      <c r="F1210" s="49">
        <f t="shared" si="120"/>
        <v>2418.8000000000002</v>
      </c>
      <c r="G1210" s="49">
        <f t="shared" si="118"/>
        <v>241.88</v>
      </c>
      <c r="H1210" s="49">
        <f t="shared" si="119"/>
        <v>2660.6800000000003</v>
      </c>
    </row>
    <row r="1211" spans="1:8" ht="12.75" customHeight="1" x14ac:dyDescent="0.2">
      <c r="A1211" s="75" t="s">
        <v>158</v>
      </c>
      <c r="B1211" s="75" t="s">
        <v>203</v>
      </c>
      <c r="C1211" s="75" t="s">
        <v>209</v>
      </c>
      <c r="D1211" s="83">
        <v>33533</v>
      </c>
      <c r="E1211" s="76">
        <v>2810.4571999999998</v>
      </c>
      <c r="F1211" s="49">
        <f t="shared" si="120"/>
        <v>2810.4500000000003</v>
      </c>
      <c r="G1211" s="49">
        <f t="shared" si="118"/>
        <v>281.05</v>
      </c>
      <c r="H1211" s="49">
        <f t="shared" si="119"/>
        <v>3091.5000000000005</v>
      </c>
    </row>
    <row r="1212" spans="1:8" ht="12.75" customHeight="1" x14ac:dyDescent="0.2">
      <c r="A1212" s="75" t="s">
        <v>158</v>
      </c>
      <c r="B1212" s="75" t="s">
        <v>203</v>
      </c>
      <c r="C1212" s="75" t="s">
        <v>209</v>
      </c>
      <c r="D1212" s="83">
        <v>33536</v>
      </c>
      <c r="E1212" s="76">
        <v>2004.4886000000001</v>
      </c>
      <c r="F1212" s="49">
        <f t="shared" si="120"/>
        <v>2004.5</v>
      </c>
      <c r="G1212" s="49">
        <f t="shared" si="118"/>
        <v>200.45</v>
      </c>
      <c r="H1212" s="49">
        <f t="shared" si="119"/>
        <v>2204.9499999999998</v>
      </c>
    </row>
    <row r="1213" spans="1:8" ht="12.75" customHeight="1" x14ac:dyDescent="0.2">
      <c r="A1213" s="75" t="s">
        <v>158</v>
      </c>
      <c r="B1213" s="75" t="s">
        <v>203</v>
      </c>
      <c r="C1213" s="75" t="s">
        <v>209</v>
      </c>
      <c r="D1213" s="83">
        <v>33539</v>
      </c>
      <c r="E1213" s="76">
        <v>1444.5054</v>
      </c>
      <c r="F1213" s="49">
        <f t="shared" si="120"/>
        <v>1444.5</v>
      </c>
      <c r="G1213" s="49">
        <f t="shared" si="118"/>
        <v>144.44999999999999</v>
      </c>
      <c r="H1213" s="49">
        <f t="shared" si="119"/>
        <v>1588.95</v>
      </c>
    </row>
    <row r="1214" spans="1:8" ht="12.75" customHeight="1" x14ac:dyDescent="0.2">
      <c r="A1214" s="75" t="s">
        <v>158</v>
      </c>
      <c r="B1214" s="75" t="s">
        <v>203</v>
      </c>
      <c r="C1214" s="75" t="s">
        <v>209</v>
      </c>
      <c r="D1214" s="83">
        <v>33542</v>
      </c>
      <c r="E1214" s="76">
        <v>2060.4436000000001</v>
      </c>
      <c r="F1214" s="49">
        <f t="shared" si="120"/>
        <v>2060.4500000000003</v>
      </c>
      <c r="G1214" s="49">
        <f t="shared" si="118"/>
        <v>206.05</v>
      </c>
      <c r="H1214" s="49">
        <f t="shared" si="119"/>
        <v>2266.5000000000005</v>
      </c>
    </row>
    <row r="1215" spans="1:8" ht="12.75" customHeight="1" x14ac:dyDescent="0.2">
      <c r="A1215" s="75" t="s">
        <v>158</v>
      </c>
      <c r="B1215" s="75" t="s">
        <v>203</v>
      </c>
      <c r="C1215" s="75" t="s">
        <v>209</v>
      </c>
      <c r="D1215" s="83">
        <v>33545</v>
      </c>
      <c r="E1215" s="76">
        <v>407.49679999999995</v>
      </c>
      <c r="F1215" s="49">
        <f t="shared" si="120"/>
        <v>407.5</v>
      </c>
      <c r="G1215" s="49">
        <f t="shared" si="118"/>
        <v>40.75</v>
      </c>
      <c r="H1215" s="49">
        <f t="shared" si="119"/>
        <v>448.25</v>
      </c>
    </row>
    <row r="1216" spans="1:8" ht="12.75" customHeight="1" x14ac:dyDescent="0.2">
      <c r="A1216" s="75" t="s">
        <v>158</v>
      </c>
      <c r="B1216" s="75" t="s">
        <v>203</v>
      </c>
      <c r="C1216" s="75" t="s">
        <v>209</v>
      </c>
      <c r="D1216" s="83">
        <v>33548</v>
      </c>
      <c r="E1216" s="76">
        <v>828.85599999999999</v>
      </c>
      <c r="F1216" s="49">
        <f t="shared" si="120"/>
        <v>828.85</v>
      </c>
      <c r="G1216" s="49">
        <f t="shared" si="118"/>
        <v>82.89</v>
      </c>
      <c r="H1216" s="49">
        <f t="shared" si="119"/>
        <v>911.74</v>
      </c>
    </row>
    <row r="1217" spans="1:8" ht="12.75" customHeight="1" x14ac:dyDescent="0.2">
      <c r="A1217" s="75" t="s">
        <v>158</v>
      </c>
      <c r="B1217" s="75" t="s">
        <v>203</v>
      </c>
      <c r="C1217" s="75" t="s">
        <v>209</v>
      </c>
      <c r="D1217" s="83">
        <v>33551</v>
      </c>
      <c r="E1217" s="76">
        <v>407.49679999999995</v>
      </c>
      <c r="F1217" s="49">
        <f t="shared" si="120"/>
        <v>407.5</v>
      </c>
      <c r="G1217" s="49">
        <f t="shared" si="118"/>
        <v>40.75</v>
      </c>
      <c r="H1217" s="49">
        <f t="shared" si="119"/>
        <v>448.25</v>
      </c>
    </row>
    <row r="1218" spans="1:8" ht="12.75" customHeight="1" x14ac:dyDescent="0.2">
      <c r="A1218" s="75" t="s">
        <v>158</v>
      </c>
      <c r="B1218" s="75" t="s">
        <v>203</v>
      </c>
      <c r="C1218" s="75" t="s">
        <v>209</v>
      </c>
      <c r="D1218" s="83">
        <v>33554</v>
      </c>
      <c r="E1218" s="76">
        <v>405.61959999999993</v>
      </c>
      <c r="F1218" s="49">
        <f t="shared" si="120"/>
        <v>405.65000000000003</v>
      </c>
      <c r="G1218" s="49">
        <f t="shared" si="118"/>
        <v>40.57</v>
      </c>
      <c r="H1218" s="49">
        <f t="shared" si="119"/>
        <v>446.22</v>
      </c>
    </row>
    <row r="1219" spans="1:8" ht="12.75" customHeight="1" x14ac:dyDescent="0.2">
      <c r="A1219" s="75" t="s">
        <v>158</v>
      </c>
      <c r="B1219" s="75" t="s">
        <v>203</v>
      </c>
      <c r="C1219" s="75" t="s">
        <v>209</v>
      </c>
      <c r="D1219" s="83">
        <v>33800</v>
      </c>
      <c r="E1219" s="76">
        <v>1758.07</v>
      </c>
      <c r="F1219" s="49">
        <f t="shared" si="120"/>
        <v>1758.1000000000001</v>
      </c>
      <c r="G1219" s="49">
        <f t="shared" si="118"/>
        <v>175.81</v>
      </c>
      <c r="H1219" s="49">
        <f t="shared" si="119"/>
        <v>1933.91</v>
      </c>
    </row>
    <row r="1220" spans="1:8" ht="12.75" customHeight="1" x14ac:dyDescent="0.2">
      <c r="A1220" s="75" t="s">
        <v>158</v>
      </c>
      <c r="B1220" s="75" t="s">
        <v>203</v>
      </c>
      <c r="C1220" s="75" t="s">
        <v>209</v>
      </c>
      <c r="D1220" s="83">
        <v>33803</v>
      </c>
      <c r="E1220" s="76">
        <v>1679.8051999999998</v>
      </c>
      <c r="F1220" s="49">
        <f t="shared" si="120"/>
        <v>1679.8000000000002</v>
      </c>
      <c r="G1220" s="49">
        <f t="shared" si="118"/>
        <v>167.98</v>
      </c>
      <c r="H1220" s="49">
        <f t="shared" si="119"/>
        <v>1847.7800000000002</v>
      </c>
    </row>
    <row r="1221" spans="1:8" ht="12.75" customHeight="1" x14ac:dyDescent="0.2">
      <c r="A1221" s="75" t="s">
        <v>158</v>
      </c>
      <c r="B1221" s="75" t="s">
        <v>203</v>
      </c>
      <c r="C1221" s="75" t="s">
        <v>209</v>
      </c>
      <c r="D1221" s="83">
        <v>33806</v>
      </c>
      <c r="E1221" s="76">
        <v>1209.4222</v>
      </c>
      <c r="F1221" s="49">
        <f t="shared" si="120"/>
        <v>1209.45</v>
      </c>
      <c r="G1221" s="49">
        <f t="shared" si="118"/>
        <v>120.95</v>
      </c>
      <c r="H1221" s="49">
        <f t="shared" si="119"/>
        <v>1330.4</v>
      </c>
    </row>
    <row r="1222" spans="1:8" ht="12.75" customHeight="1" x14ac:dyDescent="0.2">
      <c r="A1222" s="75" t="s">
        <v>158</v>
      </c>
      <c r="B1222" s="75" t="s">
        <v>203</v>
      </c>
      <c r="C1222" s="75" t="s">
        <v>209</v>
      </c>
      <c r="D1222" s="83">
        <v>33810</v>
      </c>
      <c r="E1222" s="76">
        <v>882.28399999999999</v>
      </c>
      <c r="F1222" s="49">
        <f t="shared" si="120"/>
        <v>882.30000000000007</v>
      </c>
      <c r="G1222" s="49">
        <f t="shared" si="118"/>
        <v>88.23</v>
      </c>
      <c r="H1222" s="49">
        <f t="shared" si="119"/>
        <v>970.53000000000009</v>
      </c>
    </row>
    <row r="1223" spans="1:8" ht="12.75" customHeight="1" x14ac:dyDescent="0.2">
      <c r="A1223" s="75" t="s">
        <v>158</v>
      </c>
      <c r="B1223" s="75" t="s">
        <v>203</v>
      </c>
      <c r="C1223" s="75" t="s">
        <v>209</v>
      </c>
      <c r="D1223" s="83">
        <v>33811</v>
      </c>
      <c r="E1223" s="76">
        <v>2626.4915999999998</v>
      </c>
      <c r="F1223" s="49">
        <f t="shared" si="120"/>
        <v>2626.5</v>
      </c>
      <c r="G1223" s="49">
        <f t="shared" si="118"/>
        <v>262.64999999999998</v>
      </c>
      <c r="H1223" s="49">
        <f t="shared" si="119"/>
        <v>2889.15</v>
      </c>
    </row>
    <row r="1224" spans="1:8" ht="12.75" customHeight="1" x14ac:dyDescent="0.2">
      <c r="A1224" s="75" t="s">
        <v>158</v>
      </c>
      <c r="B1224" s="75" t="s">
        <v>203</v>
      </c>
      <c r="C1224" s="75" t="s">
        <v>209</v>
      </c>
      <c r="D1224" s="83">
        <v>33812</v>
      </c>
      <c r="E1224" s="76">
        <v>1388.4781999999998</v>
      </c>
      <c r="F1224" s="49">
        <f t="shared" si="120"/>
        <v>1388.5</v>
      </c>
      <c r="G1224" s="49">
        <f t="shared" si="118"/>
        <v>138.85</v>
      </c>
      <c r="H1224" s="49">
        <f t="shared" si="119"/>
        <v>1527.35</v>
      </c>
    </row>
    <row r="1225" spans="1:8" ht="12.75" customHeight="1" x14ac:dyDescent="0.2">
      <c r="A1225" s="75" t="s">
        <v>158</v>
      </c>
      <c r="B1225" s="75" t="s">
        <v>203</v>
      </c>
      <c r="C1225" s="75" t="s">
        <v>209</v>
      </c>
      <c r="D1225" s="83">
        <v>33815</v>
      </c>
      <c r="E1225" s="76">
        <v>1276.5681999999999</v>
      </c>
      <c r="F1225" s="49">
        <f t="shared" si="120"/>
        <v>1276.6000000000001</v>
      </c>
      <c r="G1225" s="49">
        <f t="shared" si="118"/>
        <v>127.66</v>
      </c>
      <c r="H1225" s="49">
        <f t="shared" si="119"/>
        <v>1404.2600000000002</v>
      </c>
    </row>
    <row r="1226" spans="1:8" ht="12.75" customHeight="1" x14ac:dyDescent="0.2">
      <c r="A1226" s="75" t="s">
        <v>158</v>
      </c>
      <c r="B1226" s="75" t="s">
        <v>203</v>
      </c>
      <c r="C1226" s="75" t="s">
        <v>209</v>
      </c>
      <c r="D1226" s="83">
        <v>33818</v>
      </c>
      <c r="E1226" s="76">
        <v>1489.3416</v>
      </c>
      <c r="F1226" s="49">
        <f t="shared" si="120"/>
        <v>1489.3500000000001</v>
      </c>
      <c r="G1226" s="49">
        <f t="shared" si="118"/>
        <v>148.94</v>
      </c>
      <c r="H1226" s="49">
        <f t="shared" si="119"/>
        <v>1638.2900000000002</v>
      </c>
    </row>
    <row r="1227" spans="1:8" ht="12.75" customHeight="1" x14ac:dyDescent="0.2">
      <c r="A1227" s="75" t="s">
        <v>158</v>
      </c>
      <c r="B1227" s="75" t="s">
        <v>203</v>
      </c>
      <c r="C1227" s="75" t="s">
        <v>209</v>
      </c>
      <c r="D1227" s="83">
        <v>33821</v>
      </c>
      <c r="E1227" s="76">
        <v>1702.0427999999999</v>
      </c>
      <c r="F1227" s="49">
        <f t="shared" si="120"/>
        <v>1702.0500000000002</v>
      </c>
      <c r="G1227" s="49">
        <f t="shared" si="118"/>
        <v>170.21</v>
      </c>
      <c r="H1227" s="49">
        <f t="shared" si="119"/>
        <v>1872.2600000000002</v>
      </c>
    </row>
    <row r="1228" spans="1:8" ht="12.75" customHeight="1" x14ac:dyDescent="0.2">
      <c r="A1228" s="75" t="s">
        <v>158</v>
      </c>
      <c r="B1228" s="75" t="s">
        <v>203</v>
      </c>
      <c r="C1228" s="75" t="s">
        <v>209</v>
      </c>
      <c r="D1228" s="83">
        <v>33824</v>
      </c>
      <c r="E1228" s="76">
        <v>1623.6336000000001</v>
      </c>
      <c r="F1228" s="49">
        <f t="shared" si="120"/>
        <v>1623.65</v>
      </c>
      <c r="G1228" s="49">
        <f t="shared" si="118"/>
        <v>162.37</v>
      </c>
      <c r="H1228" s="49">
        <f t="shared" si="119"/>
        <v>1786.02</v>
      </c>
    </row>
    <row r="1229" spans="1:8" ht="12.75" customHeight="1" x14ac:dyDescent="0.2">
      <c r="A1229" s="75" t="s">
        <v>158</v>
      </c>
      <c r="B1229" s="75" t="s">
        <v>203</v>
      </c>
      <c r="C1229" s="75" t="s">
        <v>209</v>
      </c>
      <c r="D1229" s="83">
        <v>33827</v>
      </c>
      <c r="E1229" s="76">
        <v>1903.6251999999999</v>
      </c>
      <c r="F1229" s="49">
        <f t="shared" si="120"/>
        <v>1903.65</v>
      </c>
      <c r="G1229" s="49">
        <f t="shared" si="118"/>
        <v>190.37</v>
      </c>
      <c r="H1229" s="49">
        <f t="shared" si="119"/>
        <v>2094.02</v>
      </c>
    </row>
    <row r="1230" spans="1:8" ht="12.75" customHeight="1" x14ac:dyDescent="0.2">
      <c r="A1230" s="75" t="s">
        <v>158</v>
      </c>
      <c r="B1230" s="75" t="s">
        <v>203</v>
      </c>
      <c r="C1230" s="75" t="s">
        <v>209</v>
      </c>
      <c r="D1230" s="83">
        <v>33830</v>
      </c>
      <c r="E1230" s="76">
        <v>2183.4723999999997</v>
      </c>
      <c r="F1230" s="49">
        <f t="shared" si="120"/>
        <v>2183.5</v>
      </c>
      <c r="G1230" s="49">
        <f t="shared" si="118"/>
        <v>218.35</v>
      </c>
      <c r="H1230" s="49">
        <f t="shared" si="119"/>
        <v>2401.85</v>
      </c>
    </row>
    <row r="1231" spans="1:8" ht="12.75" customHeight="1" x14ac:dyDescent="0.2">
      <c r="A1231" s="75" t="s">
        <v>158</v>
      </c>
      <c r="B1231" s="75" t="s">
        <v>203</v>
      </c>
      <c r="C1231" s="75" t="s">
        <v>209</v>
      </c>
      <c r="D1231" s="83">
        <v>33833</v>
      </c>
      <c r="E1231" s="76">
        <v>1982.251</v>
      </c>
      <c r="F1231" s="49">
        <f t="shared" si="120"/>
        <v>1982.25</v>
      </c>
      <c r="G1231" s="49">
        <f t="shared" si="118"/>
        <v>198.23</v>
      </c>
      <c r="H1231" s="49">
        <f t="shared" si="119"/>
        <v>2180.48</v>
      </c>
    </row>
    <row r="1232" spans="1:8" ht="12.75" customHeight="1" x14ac:dyDescent="0.2">
      <c r="A1232" s="75" t="s">
        <v>158</v>
      </c>
      <c r="B1232" s="75" t="s">
        <v>203</v>
      </c>
      <c r="C1232" s="75" t="s">
        <v>209</v>
      </c>
      <c r="D1232" s="83">
        <v>33836</v>
      </c>
      <c r="E1232" s="76">
        <v>2362.8893999999996</v>
      </c>
      <c r="F1232" s="49">
        <f t="shared" si="120"/>
        <v>2362.9</v>
      </c>
      <c r="G1232" s="49">
        <f t="shared" si="118"/>
        <v>236.29</v>
      </c>
      <c r="H1232" s="49">
        <f t="shared" si="119"/>
        <v>2599.19</v>
      </c>
    </row>
    <row r="1233" spans="1:8" ht="12.75" customHeight="1" x14ac:dyDescent="0.2">
      <c r="A1233" s="75" t="s">
        <v>158</v>
      </c>
      <c r="B1233" s="75" t="s">
        <v>203</v>
      </c>
      <c r="C1233" s="75" t="s">
        <v>209</v>
      </c>
      <c r="D1233" s="83">
        <v>33839</v>
      </c>
      <c r="E1233" s="76">
        <v>2765.8375999999998</v>
      </c>
      <c r="F1233" s="49">
        <f t="shared" si="120"/>
        <v>2765.8500000000004</v>
      </c>
      <c r="G1233" s="49">
        <f t="shared" si="118"/>
        <v>276.58999999999997</v>
      </c>
      <c r="H1233" s="49">
        <f t="shared" si="119"/>
        <v>3042.4400000000005</v>
      </c>
    </row>
    <row r="1234" spans="1:8" ht="12.75" customHeight="1" x14ac:dyDescent="0.2">
      <c r="A1234" s="75" t="s">
        <v>158</v>
      </c>
      <c r="B1234" s="75" t="s">
        <v>203</v>
      </c>
      <c r="C1234" s="75" t="s">
        <v>209</v>
      </c>
      <c r="D1234" s="83">
        <v>33842</v>
      </c>
      <c r="E1234" s="76">
        <v>1366.1684</v>
      </c>
      <c r="F1234" s="49">
        <f t="shared" si="120"/>
        <v>1366.2</v>
      </c>
      <c r="G1234" s="49">
        <f t="shared" si="118"/>
        <v>136.62</v>
      </c>
      <c r="H1234" s="49">
        <f t="shared" si="119"/>
        <v>1502.8200000000002</v>
      </c>
    </row>
    <row r="1235" spans="1:8" ht="12.75" customHeight="1" x14ac:dyDescent="0.2">
      <c r="A1235" s="75" t="s">
        <v>158</v>
      </c>
      <c r="B1235" s="75" t="s">
        <v>203</v>
      </c>
      <c r="C1235" s="75" t="s">
        <v>209</v>
      </c>
      <c r="D1235" s="83">
        <v>33845</v>
      </c>
      <c r="E1235" s="76">
        <v>951.88480000000004</v>
      </c>
      <c r="F1235" s="49">
        <f t="shared" si="120"/>
        <v>951.90000000000009</v>
      </c>
      <c r="G1235" s="49">
        <f t="shared" si="118"/>
        <v>95.19</v>
      </c>
      <c r="H1235" s="49">
        <f t="shared" si="119"/>
        <v>1047.0900000000001</v>
      </c>
    </row>
    <row r="1236" spans="1:8" ht="12.75" customHeight="1" x14ac:dyDescent="0.2">
      <c r="A1236" s="75" t="s">
        <v>158</v>
      </c>
      <c r="B1236" s="75" t="s">
        <v>203</v>
      </c>
      <c r="C1236" s="75" t="s">
        <v>209</v>
      </c>
      <c r="D1236" s="83">
        <v>33848</v>
      </c>
      <c r="E1236" s="76">
        <v>951.88480000000004</v>
      </c>
      <c r="F1236" s="49">
        <f t="shared" si="120"/>
        <v>951.90000000000009</v>
      </c>
      <c r="G1236" s="49">
        <f t="shared" si="118"/>
        <v>95.19</v>
      </c>
      <c r="H1236" s="49">
        <f t="shared" si="119"/>
        <v>1047.0900000000001</v>
      </c>
    </row>
    <row r="1237" spans="1:8" ht="12.75" customHeight="1" x14ac:dyDescent="0.2">
      <c r="A1237" s="75" t="s">
        <v>158</v>
      </c>
      <c r="B1237" s="75" t="s">
        <v>203</v>
      </c>
      <c r="C1237" s="75" t="s">
        <v>209</v>
      </c>
      <c r="D1237" s="83">
        <v>34100</v>
      </c>
      <c r="E1237" s="76">
        <v>1052.7482</v>
      </c>
      <c r="F1237" s="49">
        <f t="shared" si="120"/>
        <v>1052.75</v>
      </c>
      <c r="G1237" s="49">
        <f t="shared" si="118"/>
        <v>105.28</v>
      </c>
      <c r="H1237" s="49">
        <f t="shared" si="119"/>
        <v>1158.03</v>
      </c>
    </row>
    <row r="1238" spans="1:8" ht="12.75" customHeight="1" x14ac:dyDescent="0.2">
      <c r="A1238" s="75" t="s">
        <v>158</v>
      </c>
      <c r="B1238" s="75" t="s">
        <v>203</v>
      </c>
      <c r="C1238" s="75" t="s">
        <v>209</v>
      </c>
      <c r="D1238" s="83">
        <v>34103</v>
      </c>
      <c r="E1238" s="76">
        <v>615.79379999999992</v>
      </c>
      <c r="F1238" s="49">
        <f t="shared" si="120"/>
        <v>615.80000000000007</v>
      </c>
      <c r="G1238" s="49">
        <f t="shared" si="118"/>
        <v>61.58</v>
      </c>
      <c r="H1238" s="49">
        <f t="shared" si="119"/>
        <v>677.38000000000011</v>
      </c>
    </row>
    <row r="1239" spans="1:8" ht="12.75" customHeight="1" x14ac:dyDescent="0.2">
      <c r="A1239" s="75" t="s">
        <v>158</v>
      </c>
      <c r="B1239" s="75" t="s">
        <v>203</v>
      </c>
      <c r="C1239" s="75" t="s">
        <v>209</v>
      </c>
      <c r="D1239" s="83">
        <v>34106</v>
      </c>
      <c r="E1239" s="76">
        <v>434.35520000000002</v>
      </c>
      <c r="F1239" s="49">
        <f t="shared" si="120"/>
        <v>434.35</v>
      </c>
      <c r="G1239" s="49">
        <f t="shared" si="118"/>
        <v>43.44</v>
      </c>
      <c r="H1239" s="49">
        <f t="shared" si="119"/>
        <v>477.79</v>
      </c>
    </row>
    <row r="1240" spans="1:8" ht="12.75" customHeight="1" x14ac:dyDescent="0.2">
      <c r="A1240" s="75" t="s">
        <v>158</v>
      </c>
      <c r="B1240" s="75" t="s">
        <v>203</v>
      </c>
      <c r="C1240" s="75" t="s">
        <v>209</v>
      </c>
      <c r="D1240" s="83">
        <v>34109</v>
      </c>
      <c r="E1240" s="76">
        <v>503.81159999999994</v>
      </c>
      <c r="F1240" s="49">
        <f t="shared" si="120"/>
        <v>503.85</v>
      </c>
      <c r="G1240" s="49">
        <f t="shared" si="118"/>
        <v>50.39</v>
      </c>
      <c r="H1240" s="49">
        <f t="shared" si="119"/>
        <v>554.24</v>
      </c>
    </row>
    <row r="1241" spans="1:8" ht="12.75" customHeight="1" x14ac:dyDescent="0.2">
      <c r="A1241" s="75" t="s">
        <v>158</v>
      </c>
      <c r="B1241" s="75" t="s">
        <v>203</v>
      </c>
      <c r="C1241" s="75" t="s">
        <v>209</v>
      </c>
      <c r="D1241" s="83">
        <v>34112</v>
      </c>
      <c r="E1241" s="76">
        <v>1276.5681999999999</v>
      </c>
      <c r="F1241" s="49">
        <f t="shared" si="120"/>
        <v>1276.6000000000001</v>
      </c>
      <c r="G1241" s="49">
        <f t="shared" ref="G1241:G1304" si="121">ROUND((+F1241*0.1),2)</f>
        <v>127.66</v>
      </c>
      <c r="H1241" s="49">
        <f t="shared" ref="H1241:H1304" si="122">+G1241+F1241</f>
        <v>1404.2600000000002</v>
      </c>
    </row>
    <row r="1242" spans="1:8" ht="12.75" customHeight="1" x14ac:dyDescent="0.2">
      <c r="A1242" s="75" t="s">
        <v>158</v>
      </c>
      <c r="B1242" s="75" t="s">
        <v>203</v>
      </c>
      <c r="C1242" s="75" t="s">
        <v>209</v>
      </c>
      <c r="D1242" s="83">
        <v>34115</v>
      </c>
      <c r="E1242" s="76">
        <v>1444.5054</v>
      </c>
      <c r="F1242" s="49">
        <f t="shared" si="120"/>
        <v>1444.5</v>
      </c>
      <c r="G1242" s="49">
        <f t="shared" si="121"/>
        <v>144.44999999999999</v>
      </c>
      <c r="H1242" s="49">
        <f t="shared" si="122"/>
        <v>1588.95</v>
      </c>
    </row>
    <row r="1243" spans="1:8" ht="12.75" customHeight="1" x14ac:dyDescent="0.2">
      <c r="A1243" s="75" t="s">
        <v>158</v>
      </c>
      <c r="B1243" s="75" t="s">
        <v>203</v>
      </c>
      <c r="C1243" s="75" t="s">
        <v>209</v>
      </c>
      <c r="D1243" s="83">
        <v>34118</v>
      </c>
      <c r="E1243" s="76">
        <v>2060.4436000000001</v>
      </c>
      <c r="F1243" s="49">
        <f t="shared" si="120"/>
        <v>2060.4500000000003</v>
      </c>
      <c r="G1243" s="49">
        <f t="shared" si="121"/>
        <v>206.05</v>
      </c>
      <c r="H1243" s="49">
        <f t="shared" si="122"/>
        <v>2266.5000000000005</v>
      </c>
    </row>
    <row r="1244" spans="1:8" ht="12.75" customHeight="1" x14ac:dyDescent="0.2">
      <c r="A1244" s="75" t="s">
        <v>158</v>
      </c>
      <c r="B1244" s="75" t="s">
        <v>203</v>
      </c>
      <c r="C1244" s="75" t="s">
        <v>209</v>
      </c>
      <c r="D1244" s="83">
        <v>34121</v>
      </c>
      <c r="E1244" s="76">
        <v>1646.0156000000002</v>
      </c>
      <c r="F1244" s="49">
        <f t="shared" si="120"/>
        <v>1646.0500000000002</v>
      </c>
      <c r="G1244" s="49">
        <f t="shared" si="121"/>
        <v>164.61</v>
      </c>
      <c r="H1244" s="49">
        <f t="shared" si="122"/>
        <v>1810.6600000000003</v>
      </c>
    </row>
    <row r="1245" spans="1:8" ht="12.75" customHeight="1" x14ac:dyDescent="0.2">
      <c r="A1245" s="75" t="s">
        <v>158</v>
      </c>
      <c r="B1245" s="75" t="s">
        <v>203</v>
      </c>
      <c r="C1245" s="75" t="s">
        <v>209</v>
      </c>
      <c r="D1245" s="83">
        <v>34124</v>
      </c>
      <c r="E1245" s="76">
        <v>1802.9783999999997</v>
      </c>
      <c r="F1245" s="49">
        <f t="shared" si="120"/>
        <v>1803</v>
      </c>
      <c r="G1245" s="49">
        <f t="shared" si="121"/>
        <v>180.3</v>
      </c>
      <c r="H1245" s="49">
        <f t="shared" si="122"/>
        <v>1983.3</v>
      </c>
    </row>
    <row r="1246" spans="1:8" ht="12.75" customHeight="1" x14ac:dyDescent="0.2">
      <c r="A1246" s="75" t="s">
        <v>158</v>
      </c>
      <c r="B1246" s="75" t="s">
        <v>203</v>
      </c>
      <c r="C1246" s="75" t="s">
        <v>209</v>
      </c>
      <c r="D1246" s="83">
        <v>34127</v>
      </c>
      <c r="E1246" s="76">
        <v>2362.8893999999996</v>
      </c>
      <c r="F1246" s="49">
        <f t="shared" si="120"/>
        <v>2362.9</v>
      </c>
      <c r="G1246" s="49">
        <f t="shared" si="121"/>
        <v>236.29</v>
      </c>
      <c r="H1246" s="49">
        <f t="shared" si="122"/>
        <v>2599.19</v>
      </c>
    </row>
    <row r="1247" spans="1:8" ht="12.75" customHeight="1" x14ac:dyDescent="0.2">
      <c r="A1247" s="75" t="s">
        <v>158</v>
      </c>
      <c r="B1247" s="75" t="s">
        <v>203</v>
      </c>
      <c r="C1247" s="75" t="s">
        <v>209</v>
      </c>
      <c r="D1247" s="83">
        <v>34130</v>
      </c>
      <c r="E1247" s="76">
        <v>739.03919999999994</v>
      </c>
      <c r="F1247" s="49">
        <f t="shared" si="120"/>
        <v>739.05000000000007</v>
      </c>
      <c r="G1247" s="49">
        <f t="shared" si="121"/>
        <v>73.91</v>
      </c>
      <c r="H1247" s="49">
        <f t="shared" si="122"/>
        <v>812.96</v>
      </c>
    </row>
    <row r="1248" spans="1:8" ht="12.75" customHeight="1" x14ac:dyDescent="0.2">
      <c r="A1248" s="75" t="s">
        <v>158</v>
      </c>
      <c r="B1248" s="75" t="s">
        <v>203</v>
      </c>
      <c r="C1248" s="75" t="s">
        <v>209</v>
      </c>
      <c r="D1248" s="83">
        <v>34133</v>
      </c>
      <c r="E1248" s="76">
        <v>828.85599999999999</v>
      </c>
      <c r="F1248" s="49">
        <f t="shared" si="120"/>
        <v>828.85</v>
      </c>
      <c r="G1248" s="49">
        <f t="shared" si="121"/>
        <v>82.89</v>
      </c>
      <c r="H1248" s="49">
        <f t="shared" si="122"/>
        <v>911.74</v>
      </c>
    </row>
    <row r="1249" spans="1:8" ht="12.75" customHeight="1" x14ac:dyDescent="0.2">
      <c r="A1249" s="75" t="s">
        <v>158</v>
      </c>
      <c r="B1249" s="75" t="s">
        <v>203</v>
      </c>
      <c r="C1249" s="75" t="s">
        <v>209</v>
      </c>
      <c r="D1249" s="83">
        <v>34136</v>
      </c>
      <c r="E1249" s="76">
        <v>1332.3788</v>
      </c>
      <c r="F1249" s="49">
        <f t="shared" si="120"/>
        <v>1332.4</v>
      </c>
      <c r="G1249" s="49">
        <f t="shared" si="121"/>
        <v>133.24</v>
      </c>
      <c r="H1249" s="49">
        <f t="shared" si="122"/>
        <v>1465.64</v>
      </c>
    </row>
    <row r="1250" spans="1:8" ht="12.75" customHeight="1" x14ac:dyDescent="0.2">
      <c r="A1250" s="75" t="s">
        <v>158</v>
      </c>
      <c r="B1250" s="75" t="s">
        <v>203</v>
      </c>
      <c r="C1250" s="75" t="s">
        <v>209</v>
      </c>
      <c r="D1250" s="83">
        <v>34139</v>
      </c>
      <c r="E1250" s="76">
        <v>1332.3788</v>
      </c>
      <c r="F1250" s="49">
        <f t="shared" si="120"/>
        <v>1332.4</v>
      </c>
      <c r="G1250" s="49">
        <f t="shared" si="121"/>
        <v>133.24</v>
      </c>
      <c r="H1250" s="49">
        <f t="shared" si="122"/>
        <v>1465.64</v>
      </c>
    </row>
    <row r="1251" spans="1:8" ht="12.75" customHeight="1" x14ac:dyDescent="0.2">
      <c r="A1251" s="75" t="s">
        <v>158</v>
      </c>
      <c r="B1251" s="75" t="s">
        <v>203</v>
      </c>
      <c r="C1251" s="75" t="s">
        <v>209</v>
      </c>
      <c r="D1251" s="83">
        <v>34142</v>
      </c>
      <c r="E1251" s="76">
        <v>1646.0156000000002</v>
      </c>
      <c r="F1251" s="49">
        <f t="shared" si="120"/>
        <v>1646.0500000000002</v>
      </c>
      <c r="G1251" s="49">
        <f t="shared" si="121"/>
        <v>164.61</v>
      </c>
      <c r="H1251" s="49">
        <f t="shared" si="122"/>
        <v>1810.6600000000003</v>
      </c>
    </row>
    <row r="1252" spans="1:8" ht="12.75" customHeight="1" x14ac:dyDescent="0.2">
      <c r="A1252" s="75" t="s">
        <v>158</v>
      </c>
      <c r="B1252" s="75" t="s">
        <v>203</v>
      </c>
      <c r="C1252" s="75" t="s">
        <v>209</v>
      </c>
      <c r="D1252" s="83">
        <v>34145</v>
      </c>
      <c r="E1252" s="76">
        <v>1198.1589999999999</v>
      </c>
      <c r="F1252" s="49">
        <f t="shared" si="120"/>
        <v>1198.1500000000001</v>
      </c>
      <c r="G1252" s="49">
        <f t="shared" si="121"/>
        <v>119.82</v>
      </c>
      <c r="H1252" s="49">
        <f t="shared" si="122"/>
        <v>1317.97</v>
      </c>
    </row>
    <row r="1253" spans="1:8" ht="12.75" customHeight="1" x14ac:dyDescent="0.2">
      <c r="A1253" s="75" t="s">
        <v>158</v>
      </c>
      <c r="B1253" s="75" t="s">
        <v>203</v>
      </c>
      <c r="C1253" s="75" t="s">
        <v>209</v>
      </c>
      <c r="D1253" s="83">
        <v>34148</v>
      </c>
      <c r="E1253" s="76">
        <v>2138.8528000000001</v>
      </c>
      <c r="F1253" s="49">
        <f t="shared" si="120"/>
        <v>2138.85</v>
      </c>
      <c r="G1253" s="49">
        <f t="shared" si="121"/>
        <v>213.89</v>
      </c>
      <c r="H1253" s="49">
        <f t="shared" si="122"/>
        <v>2352.7399999999998</v>
      </c>
    </row>
    <row r="1254" spans="1:8" ht="12.75" customHeight="1" x14ac:dyDescent="0.2">
      <c r="A1254" s="75" t="s">
        <v>158</v>
      </c>
      <c r="B1254" s="75" t="s">
        <v>203</v>
      </c>
      <c r="C1254" s="75" t="s">
        <v>209</v>
      </c>
      <c r="D1254" s="83">
        <v>34151</v>
      </c>
      <c r="E1254" s="76">
        <v>2922.5837999999999</v>
      </c>
      <c r="F1254" s="49">
        <f t="shared" si="120"/>
        <v>2922.6000000000004</v>
      </c>
      <c r="G1254" s="49">
        <f t="shared" si="121"/>
        <v>292.26</v>
      </c>
      <c r="H1254" s="49">
        <f t="shared" si="122"/>
        <v>3214.8600000000006</v>
      </c>
    </row>
    <row r="1255" spans="1:8" ht="12.75" customHeight="1" x14ac:dyDescent="0.2">
      <c r="A1255" s="75" t="s">
        <v>158</v>
      </c>
      <c r="B1255" s="75" t="s">
        <v>203</v>
      </c>
      <c r="C1255" s="75" t="s">
        <v>209</v>
      </c>
      <c r="D1255" s="83">
        <v>34154</v>
      </c>
      <c r="E1255" s="76">
        <v>3482.6392000000001</v>
      </c>
      <c r="F1255" s="49">
        <f t="shared" si="120"/>
        <v>3482.65</v>
      </c>
      <c r="G1255" s="49">
        <f t="shared" si="121"/>
        <v>348.27</v>
      </c>
      <c r="H1255" s="49">
        <f t="shared" si="122"/>
        <v>3830.92</v>
      </c>
    </row>
    <row r="1256" spans="1:8" ht="12.75" customHeight="1" x14ac:dyDescent="0.2">
      <c r="A1256" s="75" t="s">
        <v>158</v>
      </c>
      <c r="B1256" s="75" t="s">
        <v>203</v>
      </c>
      <c r="C1256" s="75" t="s">
        <v>209</v>
      </c>
      <c r="D1256" s="83">
        <v>34157</v>
      </c>
      <c r="E1256" s="76">
        <v>1769.3331999999998</v>
      </c>
      <c r="F1256" s="49">
        <f t="shared" si="120"/>
        <v>1769.3500000000001</v>
      </c>
      <c r="G1256" s="49">
        <f t="shared" si="121"/>
        <v>176.94</v>
      </c>
      <c r="H1256" s="49">
        <f t="shared" si="122"/>
        <v>1946.2900000000002</v>
      </c>
    </row>
    <row r="1257" spans="1:8" ht="12.75" customHeight="1" x14ac:dyDescent="0.2">
      <c r="A1257" s="75" t="s">
        <v>158</v>
      </c>
      <c r="B1257" s="75" t="s">
        <v>203</v>
      </c>
      <c r="C1257" s="75" t="s">
        <v>209</v>
      </c>
      <c r="D1257" s="83">
        <v>34160</v>
      </c>
      <c r="E1257" s="76">
        <v>3314.5576000000001</v>
      </c>
      <c r="F1257" s="49">
        <f t="shared" ref="F1257:F1320" si="123">CEILING(TRUNC(+E1257*F$2,2),0.05)</f>
        <v>3314.55</v>
      </c>
      <c r="G1257" s="49">
        <f t="shared" si="121"/>
        <v>331.46</v>
      </c>
      <c r="H1257" s="49">
        <f t="shared" si="122"/>
        <v>3646.01</v>
      </c>
    </row>
    <row r="1258" spans="1:8" ht="12.75" customHeight="1" x14ac:dyDescent="0.2">
      <c r="A1258" s="75" t="s">
        <v>158</v>
      </c>
      <c r="B1258" s="75" t="s">
        <v>203</v>
      </c>
      <c r="C1258" s="75" t="s">
        <v>209</v>
      </c>
      <c r="D1258" s="83">
        <v>34163</v>
      </c>
      <c r="E1258" s="76">
        <v>4255.1792000000005</v>
      </c>
      <c r="F1258" s="49">
        <f t="shared" si="123"/>
        <v>4255.2</v>
      </c>
      <c r="G1258" s="49">
        <f t="shared" si="121"/>
        <v>425.52</v>
      </c>
      <c r="H1258" s="49">
        <f t="shared" si="122"/>
        <v>4680.7199999999993</v>
      </c>
    </row>
    <row r="1259" spans="1:8" ht="12.75" customHeight="1" x14ac:dyDescent="0.2">
      <c r="A1259" s="75" t="s">
        <v>158</v>
      </c>
      <c r="B1259" s="75" t="s">
        <v>203</v>
      </c>
      <c r="C1259" s="75" t="s">
        <v>209</v>
      </c>
      <c r="D1259" s="83">
        <v>34166</v>
      </c>
      <c r="E1259" s="76">
        <v>4255.1792000000005</v>
      </c>
      <c r="F1259" s="49">
        <f t="shared" si="123"/>
        <v>4255.2</v>
      </c>
      <c r="G1259" s="49">
        <f t="shared" si="121"/>
        <v>425.52</v>
      </c>
      <c r="H1259" s="49">
        <f t="shared" si="122"/>
        <v>4680.7199999999993</v>
      </c>
    </row>
    <row r="1260" spans="1:8" ht="12.75" customHeight="1" x14ac:dyDescent="0.2">
      <c r="A1260" s="75" t="s">
        <v>158</v>
      </c>
      <c r="B1260" s="75" t="s">
        <v>203</v>
      </c>
      <c r="C1260" s="75" t="s">
        <v>209</v>
      </c>
      <c r="D1260" s="83">
        <v>34169</v>
      </c>
      <c r="E1260" s="76">
        <v>2362.8893999999996</v>
      </c>
      <c r="F1260" s="49">
        <f t="shared" si="123"/>
        <v>2362.9</v>
      </c>
      <c r="G1260" s="49">
        <f t="shared" si="121"/>
        <v>236.29</v>
      </c>
      <c r="H1260" s="49">
        <f t="shared" si="122"/>
        <v>2599.19</v>
      </c>
    </row>
    <row r="1261" spans="1:8" ht="12.75" customHeight="1" x14ac:dyDescent="0.2">
      <c r="A1261" s="75" t="s">
        <v>158</v>
      </c>
      <c r="B1261" s="75" t="s">
        <v>203</v>
      </c>
      <c r="C1261" s="75" t="s">
        <v>209</v>
      </c>
      <c r="D1261" s="83">
        <v>34172</v>
      </c>
      <c r="E1261" s="76">
        <v>1926.0071999999998</v>
      </c>
      <c r="F1261" s="49">
        <f t="shared" si="123"/>
        <v>1926</v>
      </c>
      <c r="G1261" s="49">
        <f t="shared" si="121"/>
        <v>192.6</v>
      </c>
      <c r="H1261" s="49">
        <f t="shared" si="122"/>
        <v>2118.6</v>
      </c>
    </row>
    <row r="1262" spans="1:8" ht="12.75" customHeight="1" x14ac:dyDescent="0.2">
      <c r="A1262" s="75" t="s">
        <v>158</v>
      </c>
      <c r="B1262" s="75" t="s">
        <v>203</v>
      </c>
      <c r="C1262" s="75" t="s">
        <v>209</v>
      </c>
      <c r="D1262" s="83">
        <v>34175</v>
      </c>
      <c r="E1262" s="76">
        <v>1769.3331999999998</v>
      </c>
      <c r="F1262" s="49">
        <f t="shared" si="123"/>
        <v>1769.3500000000001</v>
      </c>
      <c r="G1262" s="49">
        <f t="shared" si="121"/>
        <v>176.94</v>
      </c>
      <c r="H1262" s="49">
        <f t="shared" si="122"/>
        <v>1946.2900000000002</v>
      </c>
    </row>
    <row r="1263" spans="1:8" ht="12.75" customHeight="1" x14ac:dyDescent="0.2">
      <c r="A1263" s="75" t="s">
        <v>158</v>
      </c>
      <c r="B1263" s="75" t="s">
        <v>203</v>
      </c>
      <c r="C1263" s="75" t="s">
        <v>209</v>
      </c>
      <c r="D1263" s="83">
        <v>34500</v>
      </c>
      <c r="E1263" s="76">
        <v>459.26420000000002</v>
      </c>
      <c r="F1263" s="49">
        <f t="shared" si="123"/>
        <v>459.3</v>
      </c>
      <c r="G1263" s="49">
        <f t="shared" si="121"/>
        <v>45.93</v>
      </c>
      <c r="H1263" s="49">
        <f t="shared" si="122"/>
        <v>505.23</v>
      </c>
    </row>
    <row r="1264" spans="1:8" ht="12.75" customHeight="1" x14ac:dyDescent="0.2">
      <c r="A1264" s="75" t="s">
        <v>158</v>
      </c>
      <c r="B1264" s="75" t="s">
        <v>203</v>
      </c>
      <c r="C1264" s="75" t="s">
        <v>209</v>
      </c>
      <c r="D1264" s="83">
        <v>34503</v>
      </c>
      <c r="E1264" s="76">
        <v>615.79379999999992</v>
      </c>
      <c r="F1264" s="49">
        <f t="shared" si="123"/>
        <v>615.80000000000007</v>
      </c>
      <c r="G1264" s="49">
        <f t="shared" si="121"/>
        <v>61.58</v>
      </c>
      <c r="H1264" s="49">
        <f t="shared" si="122"/>
        <v>677.38000000000011</v>
      </c>
    </row>
    <row r="1265" spans="1:8" ht="12.75" customHeight="1" x14ac:dyDescent="0.2">
      <c r="A1265" s="75" t="s">
        <v>158</v>
      </c>
      <c r="B1265" s="75" t="s">
        <v>203</v>
      </c>
      <c r="C1265" s="75" t="s">
        <v>209</v>
      </c>
      <c r="D1265" s="83">
        <v>34506</v>
      </c>
      <c r="E1265" s="76">
        <v>313.34800000000001</v>
      </c>
      <c r="F1265" s="49">
        <f t="shared" si="123"/>
        <v>313.35000000000002</v>
      </c>
      <c r="G1265" s="49">
        <f t="shared" si="121"/>
        <v>31.34</v>
      </c>
      <c r="H1265" s="49">
        <f t="shared" si="122"/>
        <v>344.69</v>
      </c>
    </row>
    <row r="1266" spans="1:8" ht="12.75" customHeight="1" x14ac:dyDescent="0.2">
      <c r="A1266" s="75" t="s">
        <v>158</v>
      </c>
      <c r="B1266" s="75" t="s">
        <v>203</v>
      </c>
      <c r="C1266" s="75" t="s">
        <v>209</v>
      </c>
      <c r="D1266" s="83">
        <v>34509</v>
      </c>
      <c r="E1266" s="76">
        <v>1455.6964</v>
      </c>
      <c r="F1266" s="49">
        <f t="shared" si="123"/>
        <v>1455.7</v>
      </c>
      <c r="G1266" s="49">
        <f t="shared" si="121"/>
        <v>145.57</v>
      </c>
      <c r="H1266" s="49">
        <f t="shared" si="122"/>
        <v>1601.27</v>
      </c>
    </row>
    <row r="1267" spans="1:8" ht="12.75" customHeight="1" x14ac:dyDescent="0.2">
      <c r="A1267" s="75" t="s">
        <v>158</v>
      </c>
      <c r="B1267" s="75" t="s">
        <v>203</v>
      </c>
      <c r="C1267" s="75" t="s">
        <v>209</v>
      </c>
      <c r="D1267" s="83">
        <v>34512</v>
      </c>
      <c r="E1267" s="76">
        <v>1601.396</v>
      </c>
      <c r="F1267" s="49">
        <f t="shared" si="123"/>
        <v>1601.4</v>
      </c>
      <c r="G1267" s="49">
        <f t="shared" si="121"/>
        <v>160.13999999999999</v>
      </c>
      <c r="H1267" s="49">
        <f t="shared" si="122"/>
        <v>1761.54</v>
      </c>
    </row>
    <row r="1268" spans="1:8" ht="12.75" customHeight="1" x14ac:dyDescent="0.2">
      <c r="A1268" s="75" t="s">
        <v>158</v>
      </c>
      <c r="B1268" s="75" t="s">
        <v>203</v>
      </c>
      <c r="C1268" s="75" t="s">
        <v>209</v>
      </c>
      <c r="D1268" s="83">
        <v>34515</v>
      </c>
      <c r="E1268" s="76">
        <v>1142.1318000000001</v>
      </c>
      <c r="F1268" s="49">
        <f t="shared" si="123"/>
        <v>1142.1500000000001</v>
      </c>
      <c r="G1268" s="49">
        <f t="shared" si="121"/>
        <v>114.22</v>
      </c>
      <c r="H1268" s="49">
        <f t="shared" si="122"/>
        <v>1256.3700000000001</v>
      </c>
    </row>
    <row r="1269" spans="1:8" ht="12.75" customHeight="1" x14ac:dyDescent="0.2">
      <c r="A1269" s="75" t="s">
        <v>158</v>
      </c>
      <c r="B1269" s="75" t="s">
        <v>203</v>
      </c>
      <c r="C1269" s="75" t="s">
        <v>209</v>
      </c>
      <c r="D1269" s="83">
        <v>34518</v>
      </c>
      <c r="E1269" s="76">
        <v>1914.5996</v>
      </c>
      <c r="F1269" s="49">
        <f t="shared" si="123"/>
        <v>1914.6000000000001</v>
      </c>
      <c r="G1269" s="49">
        <f t="shared" si="121"/>
        <v>191.46</v>
      </c>
      <c r="H1269" s="49">
        <f t="shared" si="122"/>
        <v>2106.06</v>
      </c>
    </row>
    <row r="1270" spans="1:8" ht="12.75" customHeight="1" x14ac:dyDescent="0.2">
      <c r="A1270" s="75" t="s">
        <v>158</v>
      </c>
      <c r="B1270" s="75" t="s">
        <v>203</v>
      </c>
      <c r="C1270" s="75" t="s">
        <v>209</v>
      </c>
      <c r="D1270" s="83">
        <v>34521</v>
      </c>
      <c r="E1270" s="76">
        <v>1176.3545999999999</v>
      </c>
      <c r="F1270" s="49">
        <f t="shared" si="123"/>
        <v>1176.3500000000001</v>
      </c>
      <c r="G1270" s="49">
        <f t="shared" si="121"/>
        <v>117.64</v>
      </c>
      <c r="H1270" s="49">
        <f t="shared" si="122"/>
        <v>1293.9900000000002</v>
      </c>
    </row>
    <row r="1271" spans="1:8" ht="12.75" customHeight="1" x14ac:dyDescent="0.2">
      <c r="A1271" s="75" t="s">
        <v>158</v>
      </c>
      <c r="B1271" s="75" t="s">
        <v>203</v>
      </c>
      <c r="C1271" s="75" t="s">
        <v>209</v>
      </c>
      <c r="D1271" s="83">
        <v>34524</v>
      </c>
      <c r="E1271" s="76">
        <v>615.79379999999992</v>
      </c>
      <c r="F1271" s="49">
        <f t="shared" si="123"/>
        <v>615.80000000000007</v>
      </c>
      <c r="G1271" s="49">
        <f t="shared" si="121"/>
        <v>61.58</v>
      </c>
      <c r="H1271" s="49">
        <f t="shared" si="122"/>
        <v>677.38000000000011</v>
      </c>
    </row>
    <row r="1272" spans="1:8" ht="12.75" customHeight="1" x14ac:dyDescent="0.2">
      <c r="A1272" s="75" t="s">
        <v>158</v>
      </c>
      <c r="B1272" s="75" t="s">
        <v>203</v>
      </c>
      <c r="C1272" s="75" t="s">
        <v>209</v>
      </c>
      <c r="D1272" s="83">
        <v>34527</v>
      </c>
      <c r="E1272" s="76">
        <v>821.4194</v>
      </c>
      <c r="F1272" s="49">
        <f t="shared" si="123"/>
        <v>821.45</v>
      </c>
      <c r="G1272" s="49">
        <f t="shared" si="121"/>
        <v>82.15</v>
      </c>
      <c r="H1272" s="49">
        <f t="shared" si="122"/>
        <v>903.6</v>
      </c>
    </row>
    <row r="1273" spans="1:8" ht="12.75" customHeight="1" x14ac:dyDescent="0.2">
      <c r="A1273" s="75" t="s">
        <v>158</v>
      </c>
      <c r="B1273" s="75" t="s">
        <v>203</v>
      </c>
      <c r="C1273" s="75" t="s">
        <v>209</v>
      </c>
      <c r="D1273" s="83">
        <v>34528</v>
      </c>
      <c r="E1273" s="76">
        <v>405.61959999999993</v>
      </c>
      <c r="F1273" s="49">
        <f t="shared" si="123"/>
        <v>405.65000000000003</v>
      </c>
      <c r="G1273" s="49">
        <f t="shared" si="121"/>
        <v>40.57</v>
      </c>
      <c r="H1273" s="49">
        <f t="shared" si="122"/>
        <v>446.22</v>
      </c>
    </row>
    <row r="1274" spans="1:8" ht="12.75" customHeight="1" x14ac:dyDescent="0.2">
      <c r="A1274" s="75" t="s">
        <v>158</v>
      </c>
      <c r="B1274" s="75" t="s">
        <v>203</v>
      </c>
      <c r="C1274" s="75" t="s">
        <v>209</v>
      </c>
      <c r="D1274" s="83">
        <v>34529</v>
      </c>
      <c r="E1274" s="76">
        <v>1067.838</v>
      </c>
      <c r="F1274" s="49">
        <f t="shared" si="123"/>
        <v>1067.8500000000001</v>
      </c>
      <c r="G1274" s="49">
        <f t="shared" si="121"/>
        <v>106.79</v>
      </c>
      <c r="H1274" s="49">
        <f t="shared" si="122"/>
        <v>1174.6400000000001</v>
      </c>
    </row>
    <row r="1275" spans="1:8" ht="12.75" customHeight="1" x14ac:dyDescent="0.2">
      <c r="A1275" s="75" t="s">
        <v>158</v>
      </c>
      <c r="B1275" s="75" t="s">
        <v>203</v>
      </c>
      <c r="C1275" s="75" t="s">
        <v>209</v>
      </c>
      <c r="D1275" s="83">
        <v>34530</v>
      </c>
      <c r="E1275" s="76">
        <v>304.10640000000001</v>
      </c>
      <c r="F1275" s="49">
        <f t="shared" si="123"/>
        <v>304.10000000000002</v>
      </c>
      <c r="G1275" s="49">
        <f t="shared" si="121"/>
        <v>30.41</v>
      </c>
      <c r="H1275" s="49">
        <f t="shared" si="122"/>
        <v>334.51000000000005</v>
      </c>
    </row>
    <row r="1276" spans="1:8" ht="12.75" customHeight="1" x14ac:dyDescent="0.2">
      <c r="A1276" s="75" t="s">
        <v>158</v>
      </c>
      <c r="B1276" s="75" t="s">
        <v>203</v>
      </c>
      <c r="C1276" s="75" t="s">
        <v>209</v>
      </c>
      <c r="D1276" s="83">
        <v>34533</v>
      </c>
      <c r="E1276" s="76">
        <v>1847.4536000000001</v>
      </c>
      <c r="F1276" s="49">
        <f t="shared" si="123"/>
        <v>1847.45</v>
      </c>
      <c r="G1276" s="49">
        <f t="shared" si="121"/>
        <v>184.75</v>
      </c>
      <c r="H1276" s="49">
        <f t="shared" si="122"/>
        <v>2032.2</v>
      </c>
    </row>
    <row r="1277" spans="1:8" ht="12.75" customHeight="1" x14ac:dyDescent="0.2">
      <c r="A1277" s="75" t="s">
        <v>158</v>
      </c>
      <c r="B1277" s="75" t="s">
        <v>203</v>
      </c>
      <c r="C1277" s="75" t="s">
        <v>209</v>
      </c>
      <c r="D1277" s="83">
        <v>34534</v>
      </c>
      <c r="E1277" s="76">
        <v>527.27659999999992</v>
      </c>
      <c r="F1277" s="49">
        <f t="shared" si="123"/>
        <v>527.30000000000007</v>
      </c>
      <c r="G1277" s="49">
        <f t="shared" si="121"/>
        <v>52.73</v>
      </c>
      <c r="H1277" s="49">
        <f t="shared" si="122"/>
        <v>580.03000000000009</v>
      </c>
    </row>
    <row r="1278" spans="1:8" ht="12.75" customHeight="1" x14ac:dyDescent="0.2">
      <c r="A1278" s="75" t="s">
        <v>158</v>
      </c>
      <c r="B1278" s="75" t="s">
        <v>203</v>
      </c>
      <c r="C1278" s="75" t="s">
        <v>209</v>
      </c>
      <c r="D1278" s="83">
        <v>34538</v>
      </c>
      <c r="E1278" s="76">
        <v>405.61959999999993</v>
      </c>
      <c r="F1278" s="49">
        <f t="shared" si="123"/>
        <v>405.65000000000003</v>
      </c>
      <c r="G1278" s="49">
        <f t="shared" si="121"/>
        <v>40.57</v>
      </c>
      <c r="H1278" s="49">
        <f t="shared" si="122"/>
        <v>446.22</v>
      </c>
    </row>
    <row r="1279" spans="1:8" ht="12.75" customHeight="1" x14ac:dyDescent="0.2">
      <c r="A1279" s="75" t="s">
        <v>158</v>
      </c>
      <c r="B1279" s="75" t="s">
        <v>203</v>
      </c>
      <c r="C1279" s="75" t="s">
        <v>209</v>
      </c>
      <c r="D1279" s="83">
        <v>34539</v>
      </c>
      <c r="E1279" s="76">
        <v>304.10640000000001</v>
      </c>
      <c r="F1279" s="49">
        <f t="shared" si="123"/>
        <v>304.10000000000002</v>
      </c>
      <c r="G1279" s="49">
        <f t="shared" si="121"/>
        <v>30.41</v>
      </c>
      <c r="H1279" s="49">
        <f t="shared" si="122"/>
        <v>334.51000000000005</v>
      </c>
    </row>
    <row r="1280" spans="1:8" ht="12.75" customHeight="1" x14ac:dyDescent="0.2">
      <c r="A1280" s="75" t="s">
        <v>158</v>
      </c>
      <c r="B1280" s="75" t="s">
        <v>203</v>
      </c>
      <c r="C1280" s="75" t="s">
        <v>209</v>
      </c>
      <c r="D1280" s="83">
        <v>34540</v>
      </c>
      <c r="E1280" s="76">
        <v>395.36720000000003</v>
      </c>
      <c r="F1280" s="49">
        <f t="shared" si="123"/>
        <v>395.40000000000003</v>
      </c>
      <c r="G1280" s="49">
        <f t="shared" si="121"/>
        <v>39.54</v>
      </c>
      <c r="H1280" s="49">
        <f t="shared" si="122"/>
        <v>434.94000000000005</v>
      </c>
    </row>
    <row r="1281" spans="1:8" ht="12.75" customHeight="1" x14ac:dyDescent="0.2">
      <c r="A1281" s="75" t="s">
        <v>158</v>
      </c>
      <c r="B1281" s="75" t="s">
        <v>203</v>
      </c>
      <c r="C1281" s="75" t="s">
        <v>209</v>
      </c>
      <c r="D1281" s="83">
        <v>34800</v>
      </c>
      <c r="E1281" s="76">
        <v>1209.4222</v>
      </c>
      <c r="F1281" s="49">
        <f t="shared" si="123"/>
        <v>1209.45</v>
      </c>
      <c r="G1281" s="49">
        <f t="shared" si="121"/>
        <v>120.95</v>
      </c>
      <c r="H1281" s="49">
        <f t="shared" si="122"/>
        <v>1330.4</v>
      </c>
    </row>
    <row r="1282" spans="1:8" ht="12.75" customHeight="1" x14ac:dyDescent="0.2">
      <c r="A1282" s="75" t="s">
        <v>158</v>
      </c>
      <c r="B1282" s="75" t="s">
        <v>203</v>
      </c>
      <c r="C1282" s="75" t="s">
        <v>209</v>
      </c>
      <c r="D1282" s="83">
        <v>34803</v>
      </c>
      <c r="E1282" s="76">
        <v>2665.3352</v>
      </c>
      <c r="F1282" s="49">
        <f t="shared" si="123"/>
        <v>2665.3500000000004</v>
      </c>
      <c r="G1282" s="49">
        <f t="shared" si="121"/>
        <v>266.54000000000002</v>
      </c>
      <c r="H1282" s="49">
        <f t="shared" si="122"/>
        <v>2931.8900000000003</v>
      </c>
    </row>
    <row r="1283" spans="1:8" ht="12.75" customHeight="1" x14ac:dyDescent="0.2">
      <c r="A1283" s="75" t="s">
        <v>158</v>
      </c>
      <c r="B1283" s="75" t="s">
        <v>203</v>
      </c>
      <c r="C1283" s="75" t="s">
        <v>209</v>
      </c>
      <c r="D1283" s="83">
        <v>34806</v>
      </c>
      <c r="E1283" s="76">
        <v>1444.5054</v>
      </c>
      <c r="F1283" s="49">
        <f t="shared" si="123"/>
        <v>1444.5</v>
      </c>
      <c r="G1283" s="49">
        <f t="shared" si="121"/>
        <v>144.44999999999999</v>
      </c>
      <c r="H1283" s="49">
        <f t="shared" si="122"/>
        <v>1588.95</v>
      </c>
    </row>
    <row r="1284" spans="1:8" ht="12.75" customHeight="1" x14ac:dyDescent="0.2">
      <c r="A1284" s="75" t="s">
        <v>158</v>
      </c>
      <c r="B1284" s="75" t="s">
        <v>203</v>
      </c>
      <c r="C1284" s="75" t="s">
        <v>209</v>
      </c>
      <c r="D1284" s="83">
        <v>34809</v>
      </c>
      <c r="E1284" s="76">
        <v>1444.5054</v>
      </c>
      <c r="F1284" s="49">
        <f t="shared" si="123"/>
        <v>1444.5</v>
      </c>
      <c r="G1284" s="49">
        <f t="shared" si="121"/>
        <v>144.44999999999999</v>
      </c>
      <c r="H1284" s="49">
        <f t="shared" si="122"/>
        <v>1588.95</v>
      </c>
    </row>
    <row r="1285" spans="1:8" ht="12.75" customHeight="1" x14ac:dyDescent="0.2">
      <c r="A1285" s="75" t="s">
        <v>158</v>
      </c>
      <c r="B1285" s="75" t="s">
        <v>203</v>
      </c>
      <c r="C1285" s="75" t="s">
        <v>209</v>
      </c>
      <c r="D1285" s="83">
        <v>34812</v>
      </c>
      <c r="E1285" s="76">
        <v>1746.8068000000001</v>
      </c>
      <c r="F1285" s="49">
        <f t="shared" si="123"/>
        <v>1746.8000000000002</v>
      </c>
      <c r="G1285" s="49">
        <f t="shared" si="121"/>
        <v>174.68</v>
      </c>
      <c r="H1285" s="49">
        <f t="shared" si="122"/>
        <v>1921.4800000000002</v>
      </c>
    </row>
    <row r="1286" spans="1:8" ht="12.75" customHeight="1" x14ac:dyDescent="0.2">
      <c r="A1286" s="75" t="s">
        <v>158</v>
      </c>
      <c r="B1286" s="75" t="s">
        <v>203</v>
      </c>
      <c r="C1286" s="75" t="s">
        <v>209</v>
      </c>
      <c r="D1286" s="83">
        <v>34815</v>
      </c>
      <c r="E1286" s="76">
        <v>1444.5054</v>
      </c>
      <c r="F1286" s="49">
        <f t="shared" si="123"/>
        <v>1444.5</v>
      </c>
      <c r="G1286" s="49">
        <f t="shared" si="121"/>
        <v>144.44999999999999</v>
      </c>
      <c r="H1286" s="49">
        <f t="shared" si="122"/>
        <v>1588.95</v>
      </c>
    </row>
    <row r="1287" spans="1:8" ht="12.75" customHeight="1" x14ac:dyDescent="0.2">
      <c r="A1287" s="75" t="s">
        <v>158</v>
      </c>
      <c r="B1287" s="75" t="s">
        <v>203</v>
      </c>
      <c r="C1287" s="75" t="s">
        <v>209</v>
      </c>
      <c r="D1287" s="83">
        <v>34818</v>
      </c>
      <c r="E1287" s="76">
        <v>1590.0606</v>
      </c>
      <c r="F1287" s="49">
        <f t="shared" si="123"/>
        <v>1590.1000000000001</v>
      </c>
      <c r="G1287" s="49">
        <f t="shared" si="121"/>
        <v>159.01</v>
      </c>
      <c r="H1287" s="49">
        <f t="shared" si="122"/>
        <v>1749.1100000000001</v>
      </c>
    </row>
    <row r="1288" spans="1:8" ht="12.75" customHeight="1" x14ac:dyDescent="0.2">
      <c r="A1288" s="75" t="s">
        <v>158</v>
      </c>
      <c r="B1288" s="75" t="s">
        <v>203</v>
      </c>
      <c r="C1288" s="75" t="s">
        <v>209</v>
      </c>
      <c r="D1288" s="83">
        <v>34821</v>
      </c>
      <c r="E1288" s="76">
        <v>2161.3069999999998</v>
      </c>
      <c r="F1288" s="49">
        <f t="shared" si="123"/>
        <v>2161.3000000000002</v>
      </c>
      <c r="G1288" s="49">
        <f t="shared" si="121"/>
        <v>216.13</v>
      </c>
      <c r="H1288" s="49">
        <f t="shared" si="122"/>
        <v>2377.4300000000003</v>
      </c>
    </row>
    <row r="1289" spans="1:8" ht="12.75" customHeight="1" x14ac:dyDescent="0.2">
      <c r="A1289" s="75" t="s">
        <v>158</v>
      </c>
      <c r="B1289" s="75" t="s">
        <v>203</v>
      </c>
      <c r="C1289" s="75" t="s">
        <v>209</v>
      </c>
      <c r="D1289" s="83">
        <v>34824</v>
      </c>
      <c r="E1289" s="76">
        <v>739.03919999999994</v>
      </c>
      <c r="F1289" s="49">
        <f t="shared" si="123"/>
        <v>739.05000000000007</v>
      </c>
      <c r="G1289" s="49">
        <f t="shared" si="121"/>
        <v>73.91</v>
      </c>
      <c r="H1289" s="49">
        <f t="shared" si="122"/>
        <v>812.96</v>
      </c>
    </row>
    <row r="1290" spans="1:8" ht="12.75" customHeight="1" x14ac:dyDescent="0.2">
      <c r="A1290" s="75" t="s">
        <v>158</v>
      </c>
      <c r="B1290" s="75" t="s">
        <v>203</v>
      </c>
      <c r="C1290" s="75" t="s">
        <v>209</v>
      </c>
      <c r="D1290" s="83">
        <v>34827</v>
      </c>
      <c r="E1290" s="76">
        <v>895.9298</v>
      </c>
      <c r="F1290" s="49">
        <f t="shared" si="123"/>
        <v>895.95</v>
      </c>
      <c r="G1290" s="49">
        <f t="shared" si="121"/>
        <v>89.6</v>
      </c>
      <c r="H1290" s="49">
        <f t="shared" si="122"/>
        <v>985.55000000000007</v>
      </c>
    </row>
    <row r="1291" spans="1:8" ht="12.75" customHeight="1" x14ac:dyDescent="0.2">
      <c r="A1291" s="75" t="s">
        <v>158</v>
      </c>
      <c r="B1291" s="75" t="s">
        <v>203</v>
      </c>
      <c r="C1291" s="75" t="s">
        <v>209</v>
      </c>
      <c r="D1291" s="83">
        <v>34830</v>
      </c>
      <c r="E1291" s="76">
        <v>1052.7482</v>
      </c>
      <c r="F1291" s="49">
        <f t="shared" si="123"/>
        <v>1052.75</v>
      </c>
      <c r="G1291" s="49">
        <f t="shared" si="121"/>
        <v>105.28</v>
      </c>
      <c r="H1291" s="49">
        <f t="shared" si="122"/>
        <v>1158.03</v>
      </c>
    </row>
    <row r="1292" spans="1:8" ht="12.75" customHeight="1" x14ac:dyDescent="0.2">
      <c r="A1292" s="75" t="s">
        <v>158</v>
      </c>
      <c r="B1292" s="75" t="s">
        <v>203</v>
      </c>
      <c r="C1292" s="75" t="s">
        <v>209</v>
      </c>
      <c r="D1292" s="83">
        <v>34833</v>
      </c>
      <c r="E1292" s="76">
        <v>1366.1684</v>
      </c>
      <c r="F1292" s="49">
        <f t="shared" si="123"/>
        <v>1366.2</v>
      </c>
      <c r="G1292" s="49">
        <f t="shared" si="121"/>
        <v>136.62</v>
      </c>
      <c r="H1292" s="49">
        <f t="shared" si="122"/>
        <v>1502.8200000000002</v>
      </c>
    </row>
    <row r="1293" spans="1:8" ht="12.75" customHeight="1" x14ac:dyDescent="0.2">
      <c r="A1293" s="75" t="s">
        <v>158</v>
      </c>
      <c r="B1293" s="75" t="s">
        <v>203</v>
      </c>
      <c r="C1293" s="75" t="s">
        <v>209</v>
      </c>
      <c r="D1293" s="83">
        <v>35000</v>
      </c>
      <c r="E1293" s="76">
        <v>1052.7482</v>
      </c>
      <c r="F1293" s="49">
        <f t="shared" si="123"/>
        <v>1052.75</v>
      </c>
      <c r="G1293" s="49">
        <f t="shared" si="121"/>
        <v>105.28</v>
      </c>
      <c r="H1293" s="49">
        <f t="shared" si="122"/>
        <v>1158.03</v>
      </c>
    </row>
    <row r="1294" spans="1:8" ht="12.75" customHeight="1" x14ac:dyDescent="0.2">
      <c r="A1294" s="75" t="s">
        <v>158</v>
      </c>
      <c r="B1294" s="75" t="s">
        <v>203</v>
      </c>
      <c r="C1294" s="75" t="s">
        <v>209</v>
      </c>
      <c r="D1294" s="83">
        <v>35003</v>
      </c>
      <c r="E1294" s="76">
        <v>1366.1684</v>
      </c>
      <c r="F1294" s="49">
        <f t="shared" si="123"/>
        <v>1366.2</v>
      </c>
      <c r="G1294" s="49">
        <f t="shared" si="121"/>
        <v>136.62</v>
      </c>
      <c r="H1294" s="49">
        <f t="shared" si="122"/>
        <v>1502.8200000000002</v>
      </c>
    </row>
    <row r="1295" spans="1:8" ht="12.75" customHeight="1" x14ac:dyDescent="0.2">
      <c r="A1295" s="75" t="s">
        <v>158</v>
      </c>
      <c r="B1295" s="75" t="s">
        <v>203</v>
      </c>
      <c r="C1295" s="75" t="s">
        <v>209</v>
      </c>
      <c r="D1295" s="83">
        <v>35006</v>
      </c>
      <c r="E1295" s="76">
        <v>1713.306</v>
      </c>
      <c r="F1295" s="49">
        <f t="shared" si="123"/>
        <v>1713.3000000000002</v>
      </c>
      <c r="G1295" s="49">
        <f t="shared" si="121"/>
        <v>171.33</v>
      </c>
      <c r="H1295" s="49">
        <f t="shared" si="122"/>
        <v>1884.63</v>
      </c>
    </row>
    <row r="1296" spans="1:8" ht="12.75" customHeight="1" x14ac:dyDescent="0.2">
      <c r="A1296" s="75" t="s">
        <v>158</v>
      </c>
      <c r="B1296" s="75" t="s">
        <v>203</v>
      </c>
      <c r="C1296" s="75" t="s">
        <v>209</v>
      </c>
      <c r="D1296" s="83">
        <v>35009</v>
      </c>
      <c r="E1296" s="76">
        <v>1332.3788</v>
      </c>
      <c r="F1296" s="49">
        <f t="shared" si="123"/>
        <v>1332.4</v>
      </c>
      <c r="G1296" s="49">
        <f t="shared" si="121"/>
        <v>133.24</v>
      </c>
      <c r="H1296" s="49">
        <f t="shared" si="122"/>
        <v>1465.64</v>
      </c>
    </row>
    <row r="1297" spans="1:8" ht="12.75" customHeight="1" x14ac:dyDescent="0.2">
      <c r="A1297" s="75" t="s">
        <v>158</v>
      </c>
      <c r="B1297" s="75" t="s">
        <v>203</v>
      </c>
      <c r="C1297" s="75" t="s">
        <v>209</v>
      </c>
      <c r="D1297" s="83">
        <v>35012</v>
      </c>
      <c r="E1297" s="76">
        <v>1052.7482</v>
      </c>
      <c r="F1297" s="49">
        <f t="shared" si="123"/>
        <v>1052.75</v>
      </c>
      <c r="G1297" s="49">
        <f t="shared" si="121"/>
        <v>105.28</v>
      </c>
      <c r="H1297" s="49">
        <f t="shared" si="122"/>
        <v>1158.03</v>
      </c>
    </row>
    <row r="1298" spans="1:8" ht="12.75" customHeight="1" x14ac:dyDescent="0.2">
      <c r="A1298" s="75" t="s">
        <v>158</v>
      </c>
      <c r="B1298" s="75" t="s">
        <v>203</v>
      </c>
      <c r="C1298" s="75" t="s">
        <v>209</v>
      </c>
      <c r="D1298" s="83">
        <v>35100</v>
      </c>
      <c r="E1298" s="76">
        <v>548.79219999999998</v>
      </c>
      <c r="F1298" s="49">
        <f t="shared" si="123"/>
        <v>548.80000000000007</v>
      </c>
      <c r="G1298" s="49">
        <f t="shared" si="121"/>
        <v>54.88</v>
      </c>
      <c r="H1298" s="49">
        <f t="shared" si="122"/>
        <v>603.68000000000006</v>
      </c>
    </row>
    <row r="1299" spans="1:8" ht="12.75" customHeight="1" x14ac:dyDescent="0.2">
      <c r="A1299" s="75" t="s">
        <v>158</v>
      </c>
      <c r="B1299" s="75" t="s">
        <v>203</v>
      </c>
      <c r="C1299" s="75" t="s">
        <v>209</v>
      </c>
      <c r="D1299" s="83">
        <v>35103</v>
      </c>
      <c r="E1299" s="76">
        <v>349.23140000000001</v>
      </c>
      <c r="F1299" s="49">
        <f t="shared" si="123"/>
        <v>349.25</v>
      </c>
      <c r="G1299" s="49">
        <f t="shared" si="121"/>
        <v>34.93</v>
      </c>
      <c r="H1299" s="49">
        <f t="shared" si="122"/>
        <v>384.18</v>
      </c>
    </row>
    <row r="1300" spans="1:8" ht="12.75" customHeight="1" x14ac:dyDescent="0.2">
      <c r="A1300" s="75" t="s">
        <v>158</v>
      </c>
      <c r="B1300" s="75" t="s">
        <v>203</v>
      </c>
      <c r="C1300" s="75" t="s">
        <v>209</v>
      </c>
      <c r="D1300" s="83">
        <v>35200</v>
      </c>
      <c r="E1300" s="76">
        <v>255.37139999999999</v>
      </c>
      <c r="F1300" s="49">
        <f t="shared" si="123"/>
        <v>255.4</v>
      </c>
      <c r="G1300" s="49">
        <f t="shared" si="121"/>
        <v>25.54</v>
      </c>
      <c r="H1300" s="49">
        <f t="shared" si="122"/>
        <v>280.94</v>
      </c>
    </row>
    <row r="1301" spans="1:8" ht="12.75" customHeight="1" x14ac:dyDescent="0.2">
      <c r="A1301" s="75" t="s">
        <v>158</v>
      </c>
      <c r="B1301" s="75" t="s">
        <v>203</v>
      </c>
      <c r="C1301" s="75" t="s">
        <v>209</v>
      </c>
      <c r="D1301" s="83">
        <v>35202</v>
      </c>
      <c r="E1301" s="76">
        <v>1216.7144000000001</v>
      </c>
      <c r="F1301" s="49">
        <f t="shared" si="123"/>
        <v>1216.75</v>
      </c>
      <c r="G1301" s="49">
        <f t="shared" si="121"/>
        <v>121.68</v>
      </c>
      <c r="H1301" s="49">
        <f t="shared" si="122"/>
        <v>1338.43</v>
      </c>
    </row>
    <row r="1302" spans="1:8" ht="12.75" customHeight="1" x14ac:dyDescent="0.2">
      <c r="A1302" s="75" t="s">
        <v>158</v>
      </c>
      <c r="B1302" s="75" t="s">
        <v>203</v>
      </c>
      <c r="C1302" s="75" t="s">
        <v>209</v>
      </c>
      <c r="D1302" s="83">
        <v>35300</v>
      </c>
      <c r="E1302" s="76">
        <v>767.41380000000004</v>
      </c>
      <c r="F1302" s="49">
        <f t="shared" si="123"/>
        <v>767.45</v>
      </c>
      <c r="G1302" s="49">
        <f t="shared" si="121"/>
        <v>76.75</v>
      </c>
      <c r="H1302" s="49">
        <f t="shared" si="122"/>
        <v>844.2</v>
      </c>
    </row>
    <row r="1303" spans="1:8" ht="12.75" customHeight="1" x14ac:dyDescent="0.2">
      <c r="A1303" s="75" t="s">
        <v>158</v>
      </c>
      <c r="B1303" s="75" t="s">
        <v>203</v>
      </c>
      <c r="C1303" s="75" t="s">
        <v>209</v>
      </c>
      <c r="D1303" s="83">
        <v>35303</v>
      </c>
      <c r="E1303" s="76">
        <v>983.94159999999988</v>
      </c>
      <c r="F1303" s="49">
        <f t="shared" si="123"/>
        <v>983.95</v>
      </c>
      <c r="G1303" s="49">
        <f t="shared" si="121"/>
        <v>98.4</v>
      </c>
      <c r="H1303" s="49">
        <f t="shared" si="122"/>
        <v>1082.3500000000001</v>
      </c>
    </row>
    <row r="1304" spans="1:8" ht="12.75" customHeight="1" x14ac:dyDescent="0.2">
      <c r="A1304" s="75" t="s">
        <v>158</v>
      </c>
      <c r="B1304" s="75" t="s">
        <v>203</v>
      </c>
      <c r="C1304" s="75" t="s">
        <v>209</v>
      </c>
      <c r="D1304" s="83">
        <v>35306</v>
      </c>
      <c r="E1304" s="76">
        <v>908.2038</v>
      </c>
      <c r="F1304" s="49">
        <f t="shared" si="123"/>
        <v>908.2</v>
      </c>
      <c r="G1304" s="49">
        <f t="shared" si="121"/>
        <v>90.82</v>
      </c>
      <c r="H1304" s="49">
        <f t="shared" si="122"/>
        <v>999.02</v>
      </c>
    </row>
    <row r="1305" spans="1:8" ht="12.75" customHeight="1" x14ac:dyDescent="0.2">
      <c r="A1305" s="75" t="s">
        <v>158</v>
      </c>
      <c r="B1305" s="75" t="s">
        <v>203</v>
      </c>
      <c r="C1305" s="75" t="s">
        <v>209</v>
      </c>
      <c r="D1305" s="83">
        <v>35307</v>
      </c>
      <c r="E1305" s="76">
        <v>1669.5527999999999</v>
      </c>
      <c r="F1305" s="49">
        <f t="shared" si="123"/>
        <v>1669.5500000000002</v>
      </c>
      <c r="G1305" s="49">
        <f t="shared" ref="G1305:G1369" si="124">ROUND((+F1305*0.1),2)</f>
        <v>166.96</v>
      </c>
      <c r="H1305" s="49">
        <f t="shared" ref="H1305:H1369" si="125">+G1305+F1305</f>
        <v>1836.5100000000002</v>
      </c>
    </row>
    <row r="1306" spans="1:8" ht="12.75" customHeight="1" x14ac:dyDescent="0.2">
      <c r="A1306" s="75" t="s">
        <v>158</v>
      </c>
      <c r="B1306" s="75" t="s">
        <v>203</v>
      </c>
      <c r="C1306" s="75" t="s">
        <v>209</v>
      </c>
      <c r="D1306" s="83">
        <v>35309</v>
      </c>
      <c r="E1306" s="76">
        <v>1135.2005999999999</v>
      </c>
      <c r="F1306" s="49">
        <f t="shared" si="123"/>
        <v>1135.2</v>
      </c>
      <c r="G1306" s="49">
        <f t="shared" si="124"/>
        <v>113.52</v>
      </c>
      <c r="H1306" s="49">
        <f t="shared" si="125"/>
        <v>1248.72</v>
      </c>
    </row>
    <row r="1307" spans="1:8" ht="12.75" customHeight="1" x14ac:dyDescent="0.2">
      <c r="A1307" s="75" t="s">
        <v>158</v>
      </c>
      <c r="B1307" s="75" t="s">
        <v>203</v>
      </c>
      <c r="C1307" s="75" t="s">
        <v>209</v>
      </c>
      <c r="D1307" s="83">
        <v>35312</v>
      </c>
      <c r="E1307" s="76">
        <v>1286.604</v>
      </c>
      <c r="F1307" s="49">
        <f t="shared" si="123"/>
        <v>1286.6000000000001</v>
      </c>
      <c r="G1307" s="49">
        <f t="shared" si="124"/>
        <v>128.66</v>
      </c>
      <c r="H1307" s="49">
        <f t="shared" si="125"/>
        <v>1415.2600000000002</v>
      </c>
    </row>
    <row r="1308" spans="1:8" ht="12.75" customHeight="1" x14ac:dyDescent="0.2">
      <c r="A1308" s="75" t="s">
        <v>158</v>
      </c>
      <c r="B1308" s="75" t="s">
        <v>203</v>
      </c>
      <c r="C1308" s="75" t="s">
        <v>209</v>
      </c>
      <c r="D1308" s="83">
        <v>35315</v>
      </c>
      <c r="E1308" s="76">
        <v>1286.604</v>
      </c>
      <c r="F1308" s="49">
        <f t="shared" si="123"/>
        <v>1286.6000000000001</v>
      </c>
      <c r="G1308" s="49">
        <f t="shared" si="124"/>
        <v>128.66</v>
      </c>
      <c r="H1308" s="49">
        <f t="shared" si="125"/>
        <v>1415.2600000000002</v>
      </c>
    </row>
    <row r="1309" spans="1:8" ht="12.75" customHeight="1" x14ac:dyDescent="0.2">
      <c r="A1309" s="75" t="s">
        <v>158</v>
      </c>
      <c r="B1309" s="75" t="s">
        <v>203</v>
      </c>
      <c r="C1309" s="75" t="s">
        <v>209</v>
      </c>
      <c r="D1309" s="83">
        <v>35317</v>
      </c>
      <c r="E1309" s="76">
        <v>529.80359999999996</v>
      </c>
      <c r="F1309" s="49">
        <f t="shared" si="123"/>
        <v>529.80000000000007</v>
      </c>
      <c r="G1309" s="49">
        <f t="shared" si="124"/>
        <v>52.98</v>
      </c>
      <c r="H1309" s="49">
        <f t="shared" si="125"/>
        <v>582.78000000000009</v>
      </c>
    </row>
    <row r="1310" spans="1:8" ht="12.75" customHeight="1" x14ac:dyDescent="0.2">
      <c r="A1310" s="75" t="s">
        <v>158</v>
      </c>
      <c r="B1310" s="75" t="s">
        <v>203</v>
      </c>
      <c r="C1310" s="75" t="s">
        <v>209</v>
      </c>
      <c r="D1310" s="83">
        <v>35319</v>
      </c>
      <c r="E1310" s="76">
        <v>949.71879999999999</v>
      </c>
      <c r="F1310" s="49">
        <f t="shared" si="123"/>
        <v>949.75</v>
      </c>
      <c r="G1310" s="49">
        <f t="shared" si="124"/>
        <v>94.98</v>
      </c>
      <c r="H1310" s="49">
        <f t="shared" si="125"/>
        <v>1044.73</v>
      </c>
    </row>
    <row r="1311" spans="1:8" ht="12.75" customHeight="1" x14ac:dyDescent="0.2">
      <c r="A1311" s="75" t="s">
        <v>158</v>
      </c>
      <c r="B1311" s="75" t="s">
        <v>203</v>
      </c>
      <c r="C1311" s="75" t="s">
        <v>209</v>
      </c>
      <c r="D1311" s="83">
        <v>35320</v>
      </c>
      <c r="E1311" s="76">
        <v>1275.7018</v>
      </c>
      <c r="F1311" s="49">
        <f t="shared" si="123"/>
        <v>1275.7</v>
      </c>
      <c r="G1311" s="49">
        <f t="shared" si="124"/>
        <v>127.57</v>
      </c>
      <c r="H1311" s="49">
        <f t="shared" si="125"/>
        <v>1403.27</v>
      </c>
    </row>
    <row r="1312" spans="1:8" ht="12.75" customHeight="1" x14ac:dyDescent="0.2">
      <c r="A1312" s="75" t="s">
        <v>158</v>
      </c>
      <c r="B1312" s="75" t="s">
        <v>203</v>
      </c>
      <c r="C1312" s="75" t="s">
        <v>209</v>
      </c>
      <c r="D1312" s="83">
        <v>35321</v>
      </c>
      <c r="E1312" s="76">
        <v>1211.0828000000001</v>
      </c>
      <c r="F1312" s="49">
        <f t="shared" si="123"/>
        <v>1211.1000000000001</v>
      </c>
      <c r="G1312" s="49">
        <f t="shared" si="124"/>
        <v>121.11</v>
      </c>
      <c r="H1312" s="49">
        <f t="shared" si="125"/>
        <v>1332.21</v>
      </c>
    </row>
    <row r="1313" spans="1:8" ht="12.75" customHeight="1" x14ac:dyDescent="0.2">
      <c r="A1313" s="75" t="s">
        <v>158</v>
      </c>
      <c r="B1313" s="75" t="s">
        <v>203</v>
      </c>
      <c r="C1313" s="75" t="s">
        <v>209</v>
      </c>
      <c r="D1313" s="83">
        <v>35324</v>
      </c>
      <c r="E1313" s="76">
        <v>454.13799999999998</v>
      </c>
      <c r="F1313" s="49">
        <f t="shared" si="123"/>
        <v>454.15000000000003</v>
      </c>
      <c r="G1313" s="49">
        <f t="shared" si="124"/>
        <v>45.42</v>
      </c>
      <c r="H1313" s="49">
        <f t="shared" si="125"/>
        <v>499.57000000000005</v>
      </c>
    </row>
    <row r="1314" spans="1:8" ht="12.75" customHeight="1" x14ac:dyDescent="0.2">
      <c r="A1314" s="75" t="s">
        <v>158</v>
      </c>
      <c r="B1314" s="75" t="s">
        <v>203</v>
      </c>
      <c r="C1314" s="75" t="s">
        <v>209</v>
      </c>
      <c r="D1314" s="83">
        <v>35327</v>
      </c>
      <c r="E1314" s="76">
        <v>608.64599999999996</v>
      </c>
      <c r="F1314" s="49">
        <f t="shared" si="123"/>
        <v>608.65</v>
      </c>
      <c r="G1314" s="49">
        <f t="shared" si="124"/>
        <v>60.87</v>
      </c>
      <c r="H1314" s="49">
        <f t="shared" si="125"/>
        <v>669.52</v>
      </c>
    </row>
    <row r="1315" spans="1:8" ht="12.75" customHeight="1" x14ac:dyDescent="0.2">
      <c r="A1315" s="75" t="s">
        <v>158</v>
      </c>
      <c r="B1315" s="75" t="s">
        <v>203</v>
      </c>
      <c r="C1315" s="75" t="s">
        <v>209</v>
      </c>
      <c r="D1315" s="83">
        <v>35330</v>
      </c>
      <c r="E1315" s="76">
        <v>767.41380000000004</v>
      </c>
      <c r="F1315" s="49">
        <f t="shared" si="123"/>
        <v>767.45</v>
      </c>
      <c r="G1315" s="49">
        <f t="shared" si="124"/>
        <v>76.75</v>
      </c>
      <c r="H1315" s="49">
        <f t="shared" si="125"/>
        <v>844.2</v>
      </c>
    </row>
    <row r="1316" spans="1:8" ht="12.75" customHeight="1" x14ac:dyDescent="0.2">
      <c r="A1316" s="75" t="s">
        <v>158</v>
      </c>
      <c r="B1316" s="75" t="s">
        <v>203</v>
      </c>
      <c r="C1316" s="75" t="s">
        <v>209</v>
      </c>
      <c r="D1316" s="83">
        <v>35331</v>
      </c>
      <c r="E1316" s="76">
        <v>882.28399999999999</v>
      </c>
      <c r="F1316" s="49">
        <f t="shared" si="123"/>
        <v>882.30000000000007</v>
      </c>
      <c r="G1316" s="49">
        <f t="shared" si="124"/>
        <v>88.23</v>
      </c>
      <c r="H1316" s="49">
        <f t="shared" si="125"/>
        <v>970.53000000000009</v>
      </c>
    </row>
    <row r="1317" spans="1:8" ht="12.75" customHeight="1" x14ac:dyDescent="0.2">
      <c r="A1317" s="75" t="s">
        <v>158</v>
      </c>
      <c r="B1317" s="75" t="s">
        <v>203</v>
      </c>
      <c r="C1317" s="75" t="s">
        <v>209</v>
      </c>
      <c r="D1317" s="83">
        <v>35360</v>
      </c>
      <c r="E1317" s="76">
        <v>1233.2482</v>
      </c>
      <c r="F1317" s="49">
        <f t="shared" si="123"/>
        <v>1233.25</v>
      </c>
      <c r="G1317" s="49">
        <f t="shared" si="124"/>
        <v>123.33</v>
      </c>
      <c r="H1317" s="49">
        <f t="shared" si="125"/>
        <v>1356.58</v>
      </c>
    </row>
    <row r="1318" spans="1:8" ht="12.75" customHeight="1" x14ac:dyDescent="0.2">
      <c r="A1318" s="75" t="s">
        <v>158</v>
      </c>
      <c r="B1318" s="75" t="s">
        <v>203</v>
      </c>
      <c r="C1318" s="75" t="s">
        <v>209</v>
      </c>
      <c r="D1318" s="83">
        <v>35361</v>
      </c>
      <c r="E1318" s="76">
        <v>1057.6578</v>
      </c>
      <c r="F1318" s="49">
        <f t="shared" si="123"/>
        <v>1057.6500000000001</v>
      </c>
      <c r="G1318" s="49">
        <f t="shared" si="124"/>
        <v>105.77</v>
      </c>
      <c r="H1318" s="49">
        <f t="shared" si="125"/>
        <v>1163.42</v>
      </c>
    </row>
    <row r="1319" spans="1:8" ht="12.75" customHeight="1" x14ac:dyDescent="0.2">
      <c r="A1319" s="75" t="s">
        <v>158</v>
      </c>
      <c r="B1319" s="75" t="s">
        <v>203</v>
      </c>
      <c r="C1319" s="75" t="s">
        <v>209</v>
      </c>
      <c r="D1319" s="83">
        <v>35362</v>
      </c>
      <c r="E1319" s="76">
        <v>882.28399999999999</v>
      </c>
      <c r="F1319" s="49">
        <f t="shared" si="123"/>
        <v>882.30000000000007</v>
      </c>
      <c r="G1319" s="49">
        <f t="shared" si="124"/>
        <v>88.23</v>
      </c>
      <c r="H1319" s="49">
        <f t="shared" si="125"/>
        <v>970.53000000000009</v>
      </c>
    </row>
    <row r="1320" spans="1:8" ht="12.75" customHeight="1" x14ac:dyDescent="0.2">
      <c r="A1320" s="75" t="s">
        <v>158</v>
      </c>
      <c r="B1320" s="75" t="s">
        <v>203</v>
      </c>
      <c r="C1320" s="75" t="s">
        <v>209</v>
      </c>
      <c r="D1320" s="83">
        <v>35363</v>
      </c>
      <c r="E1320" s="76">
        <v>706.83799999999997</v>
      </c>
      <c r="F1320" s="49">
        <f t="shared" si="123"/>
        <v>706.85</v>
      </c>
      <c r="G1320" s="49">
        <f t="shared" si="124"/>
        <v>70.69</v>
      </c>
      <c r="H1320" s="49">
        <f t="shared" si="125"/>
        <v>777.54</v>
      </c>
    </row>
    <row r="1321" spans="1:8" ht="12.75" customHeight="1" x14ac:dyDescent="0.2">
      <c r="A1321" s="75" t="s">
        <v>158</v>
      </c>
      <c r="B1321" s="75" t="s">
        <v>203</v>
      </c>
      <c r="C1321" s="75" t="s">
        <v>209</v>
      </c>
      <c r="D1321" s="83">
        <v>35404</v>
      </c>
      <c r="E1321" s="76">
        <v>516.15779999999995</v>
      </c>
      <c r="F1321" s="49">
        <f t="shared" ref="F1321:F1385" si="126">CEILING(TRUNC(+E1321*F$2,2),0.05)</f>
        <v>516.15</v>
      </c>
      <c r="G1321" s="49">
        <f t="shared" si="124"/>
        <v>51.62</v>
      </c>
      <c r="H1321" s="49">
        <f t="shared" si="125"/>
        <v>567.77</v>
      </c>
    </row>
    <row r="1322" spans="1:8" ht="12.75" customHeight="1" x14ac:dyDescent="0.2">
      <c r="A1322" s="75" t="s">
        <v>158</v>
      </c>
      <c r="B1322" s="75" t="s">
        <v>203</v>
      </c>
      <c r="C1322" s="75" t="s">
        <v>209</v>
      </c>
      <c r="D1322" s="83">
        <v>35406</v>
      </c>
      <c r="E1322" s="76">
        <v>1211.0828000000001</v>
      </c>
      <c r="F1322" s="49">
        <f t="shared" si="126"/>
        <v>1211.1000000000001</v>
      </c>
      <c r="G1322" s="49">
        <f t="shared" si="124"/>
        <v>121.11</v>
      </c>
      <c r="H1322" s="49">
        <f t="shared" si="125"/>
        <v>1332.21</v>
      </c>
    </row>
    <row r="1323" spans="1:8" ht="12.75" customHeight="1" x14ac:dyDescent="0.2">
      <c r="A1323" s="75" t="s">
        <v>158</v>
      </c>
      <c r="B1323" s="75" t="s">
        <v>203</v>
      </c>
      <c r="C1323" s="75" t="s">
        <v>209</v>
      </c>
      <c r="D1323" s="83">
        <v>35408</v>
      </c>
      <c r="E1323" s="76">
        <v>908.49259999999992</v>
      </c>
      <c r="F1323" s="49">
        <f t="shared" si="126"/>
        <v>908.5</v>
      </c>
      <c r="G1323" s="49">
        <f t="shared" si="124"/>
        <v>90.85</v>
      </c>
      <c r="H1323" s="49">
        <f t="shared" si="125"/>
        <v>999.35</v>
      </c>
    </row>
    <row r="1324" spans="1:8" ht="12.75" customHeight="1" x14ac:dyDescent="0.2">
      <c r="A1324" s="75" t="s">
        <v>158</v>
      </c>
      <c r="B1324" s="75" t="s">
        <v>203</v>
      </c>
      <c r="C1324" s="75" t="s">
        <v>209</v>
      </c>
      <c r="D1324" s="83">
        <v>35410</v>
      </c>
      <c r="E1324" s="76">
        <v>1211.0828000000001</v>
      </c>
      <c r="F1324" s="49">
        <f t="shared" si="126"/>
        <v>1211.1000000000001</v>
      </c>
      <c r="G1324" s="49">
        <f t="shared" si="124"/>
        <v>121.11</v>
      </c>
      <c r="H1324" s="49">
        <f t="shared" si="125"/>
        <v>1332.21</v>
      </c>
    </row>
    <row r="1325" spans="1:8" ht="12.75" customHeight="1" x14ac:dyDescent="0.2">
      <c r="A1325" s="75" t="s">
        <v>158</v>
      </c>
      <c r="B1325" s="75" t="s">
        <v>203</v>
      </c>
      <c r="C1325" s="75" t="s">
        <v>209</v>
      </c>
      <c r="D1325" s="83">
        <v>35412</v>
      </c>
      <c r="E1325" s="76">
        <v>4255.1792000000005</v>
      </c>
      <c r="F1325" s="49">
        <f t="shared" si="126"/>
        <v>4255.2</v>
      </c>
      <c r="G1325" s="49">
        <f t="shared" si="124"/>
        <v>425.52</v>
      </c>
      <c r="H1325" s="49">
        <f t="shared" si="125"/>
        <v>4680.7199999999993</v>
      </c>
    </row>
    <row r="1326" spans="1:8" ht="12.75" customHeight="1" x14ac:dyDescent="0.2">
      <c r="A1326" s="75" t="s">
        <v>158</v>
      </c>
      <c r="B1326" s="75" t="s">
        <v>203</v>
      </c>
      <c r="C1326" s="75" t="s">
        <v>209</v>
      </c>
      <c r="D1326" s="83">
        <v>35414</v>
      </c>
      <c r="E1326" s="76">
        <v>5211.9013999999997</v>
      </c>
      <c r="F1326" s="49">
        <f t="shared" si="126"/>
        <v>5211.9000000000005</v>
      </c>
      <c r="G1326" s="49">
        <f t="shared" si="124"/>
        <v>521.19000000000005</v>
      </c>
      <c r="H1326" s="49">
        <f t="shared" si="125"/>
        <v>5733.09</v>
      </c>
    </row>
    <row r="1327" spans="1:8" ht="12.75" customHeight="1" x14ac:dyDescent="0.2">
      <c r="A1327" s="75" t="s">
        <v>158</v>
      </c>
      <c r="B1327" s="75" t="s">
        <v>203</v>
      </c>
      <c r="C1327" s="75" t="s">
        <v>210</v>
      </c>
      <c r="D1327" s="83">
        <v>35500</v>
      </c>
      <c r="E1327" s="76">
        <v>121.07101499999999</v>
      </c>
      <c r="F1327" s="49">
        <f t="shared" si="126"/>
        <v>121.10000000000001</v>
      </c>
      <c r="G1327" s="49">
        <f t="shared" si="124"/>
        <v>12.11</v>
      </c>
      <c r="H1327" s="49">
        <f t="shared" si="125"/>
        <v>133.21</v>
      </c>
    </row>
    <row r="1328" spans="1:8" ht="12.75" customHeight="1" x14ac:dyDescent="0.2">
      <c r="A1328" s="75" t="s">
        <v>158</v>
      </c>
      <c r="B1328" s="75" t="s">
        <v>203</v>
      </c>
      <c r="C1328" s="75" t="s">
        <v>210</v>
      </c>
      <c r="D1328" s="83">
        <v>35502</v>
      </c>
      <c r="E1328" s="76">
        <v>119.338335</v>
      </c>
      <c r="F1328" s="49">
        <f t="shared" si="126"/>
        <v>119.35000000000001</v>
      </c>
      <c r="G1328" s="49">
        <f t="shared" si="124"/>
        <v>11.94</v>
      </c>
      <c r="H1328" s="49">
        <f t="shared" si="125"/>
        <v>131.29000000000002</v>
      </c>
    </row>
    <row r="1329" spans="1:8" ht="12.75" customHeight="1" x14ac:dyDescent="0.2">
      <c r="A1329" s="75" t="s">
        <v>158</v>
      </c>
      <c r="B1329" s="75" t="s">
        <v>203</v>
      </c>
      <c r="C1329" s="75" t="s">
        <v>210</v>
      </c>
      <c r="D1329" s="83">
        <v>35503</v>
      </c>
      <c r="E1329" s="76">
        <v>79.703280000000007</v>
      </c>
      <c r="F1329" s="49">
        <f t="shared" si="126"/>
        <v>79.7</v>
      </c>
      <c r="G1329" s="49">
        <f t="shared" si="124"/>
        <v>7.97</v>
      </c>
      <c r="H1329" s="49">
        <f t="shared" si="125"/>
        <v>87.67</v>
      </c>
    </row>
    <row r="1330" spans="1:8" ht="12.75" customHeight="1" x14ac:dyDescent="0.2">
      <c r="A1330" s="75" t="s">
        <v>158</v>
      </c>
      <c r="B1330" s="75" t="s">
        <v>203</v>
      </c>
      <c r="C1330" s="75" t="s">
        <v>210</v>
      </c>
      <c r="D1330" s="83">
        <v>35506</v>
      </c>
      <c r="E1330" s="76">
        <v>79.919865000000001</v>
      </c>
      <c r="F1330" s="49">
        <f t="shared" si="126"/>
        <v>79.95</v>
      </c>
      <c r="G1330" s="49">
        <f t="shared" si="124"/>
        <v>8</v>
      </c>
      <c r="H1330" s="49">
        <f t="shared" si="125"/>
        <v>87.95</v>
      </c>
    </row>
    <row r="1331" spans="1:8" ht="12.75" customHeight="1" x14ac:dyDescent="0.2">
      <c r="A1331" s="75" t="s">
        <v>158</v>
      </c>
      <c r="B1331" s="75" t="s">
        <v>203</v>
      </c>
      <c r="C1331" s="75" t="s">
        <v>210</v>
      </c>
      <c r="D1331" s="83">
        <v>35507</v>
      </c>
      <c r="E1331" s="76">
        <v>259.75761</v>
      </c>
      <c r="F1331" s="49">
        <f t="shared" si="126"/>
        <v>259.75</v>
      </c>
      <c r="G1331" s="49">
        <f t="shared" si="124"/>
        <v>25.98</v>
      </c>
      <c r="H1331" s="49">
        <f t="shared" si="125"/>
        <v>285.73</v>
      </c>
    </row>
    <row r="1332" spans="1:8" ht="12.75" customHeight="1" x14ac:dyDescent="0.2">
      <c r="A1332" s="75" t="s">
        <v>158</v>
      </c>
      <c r="B1332" s="75" t="s">
        <v>203</v>
      </c>
      <c r="C1332" s="75" t="s">
        <v>210</v>
      </c>
      <c r="D1332" s="83">
        <v>35508</v>
      </c>
      <c r="E1332" s="76">
        <v>382.56130499999995</v>
      </c>
      <c r="F1332" s="49">
        <f t="shared" si="126"/>
        <v>382.6</v>
      </c>
      <c r="G1332" s="49">
        <f t="shared" si="124"/>
        <v>38.26</v>
      </c>
      <c r="H1332" s="49">
        <f t="shared" si="125"/>
        <v>420.86</v>
      </c>
    </row>
    <row r="1333" spans="1:8" ht="12.75" customHeight="1" x14ac:dyDescent="0.2">
      <c r="A1333" s="75" t="s">
        <v>158</v>
      </c>
      <c r="B1333" s="75" t="s">
        <v>203</v>
      </c>
      <c r="C1333" s="75" t="s">
        <v>210</v>
      </c>
      <c r="D1333" s="83">
        <v>35509</v>
      </c>
      <c r="E1333" s="76">
        <v>133.19977499999999</v>
      </c>
      <c r="F1333" s="49">
        <f t="shared" si="126"/>
        <v>133.20000000000002</v>
      </c>
      <c r="G1333" s="49">
        <f t="shared" si="124"/>
        <v>13.32</v>
      </c>
      <c r="H1333" s="49">
        <f t="shared" si="125"/>
        <v>146.52000000000001</v>
      </c>
    </row>
    <row r="1334" spans="1:8" ht="12.75" customHeight="1" x14ac:dyDescent="0.2">
      <c r="A1334" s="75" t="s">
        <v>158</v>
      </c>
      <c r="B1334" s="75" t="s">
        <v>203</v>
      </c>
      <c r="C1334" s="75" t="s">
        <v>210</v>
      </c>
      <c r="D1334" s="83">
        <v>35513</v>
      </c>
      <c r="E1334" s="76">
        <v>330.14773500000001</v>
      </c>
      <c r="F1334" s="49">
        <f t="shared" si="126"/>
        <v>330.15000000000003</v>
      </c>
      <c r="G1334" s="49">
        <f t="shared" si="124"/>
        <v>33.020000000000003</v>
      </c>
      <c r="H1334" s="49">
        <f t="shared" si="125"/>
        <v>363.17</v>
      </c>
    </row>
    <row r="1335" spans="1:8" ht="12.75" customHeight="1" x14ac:dyDescent="0.2">
      <c r="A1335" s="75" t="s">
        <v>158</v>
      </c>
      <c r="B1335" s="75" t="s">
        <v>203</v>
      </c>
      <c r="C1335" s="75" t="s">
        <v>210</v>
      </c>
      <c r="D1335" s="83">
        <v>35517</v>
      </c>
      <c r="E1335" s="76">
        <v>217.45133999999999</v>
      </c>
      <c r="F1335" s="49">
        <f t="shared" si="126"/>
        <v>217.45000000000002</v>
      </c>
      <c r="G1335" s="49">
        <f t="shared" si="124"/>
        <v>21.75</v>
      </c>
      <c r="H1335" s="49">
        <f t="shared" si="125"/>
        <v>239.20000000000002</v>
      </c>
    </row>
    <row r="1336" spans="1:8" ht="12.75" customHeight="1" x14ac:dyDescent="0.2">
      <c r="A1336" s="75" t="s">
        <v>158</v>
      </c>
      <c r="B1336" s="75" t="s">
        <v>203</v>
      </c>
      <c r="C1336" s="75" t="s">
        <v>210</v>
      </c>
      <c r="D1336" s="83">
        <v>35518</v>
      </c>
      <c r="E1336" s="76">
        <v>309.49996499999997</v>
      </c>
      <c r="F1336" s="49">
        <f t="shared" si="126"/>
        <v>309.5</v>
      </c>
      <c r="G1336" s="49">
        <f t="shared" si="124"/>
        <v>30.95</v>
      </c>
      <c r="H1336" s="49">
        <f t="shared" si="125"/>
        <v>340.45</v>
      </c>
    </row>
    <row r="1337" spans="1:8" ht="12.75" customHeight="1" x14ac:dyDescent="0.2">
      <c r="A1337" s="75" t="s">
        <v>158</v>
      </c>
      <c r="B1337" s="75" t="s">
        <v>203</v>
      </c>
      <c r="C1337" s="75" t="s">
        <v>210</v>
      </c>
      <c r="D1337" s="83">
        <v>35520</v>
      </c>
      <c r="E1337" s="76">
        <v>86.850584999999995</v>
      </c>
      <c r="F1337" s="49">
        <f t="shared" si="126"/>
        <v>86.850000000000009</v>
      </c>
      <c r="G1337" s="49">
        <f t="shared" si="124"/>
        <v>8.69</v>
      </c>
      <c r="H1337" s="49">
        <f t="shared" si="125"/>
        <v>95.54</v>
      </c>
    </row>
    <row r="1338" spans="1:8" ht="12.75" customHeight="1" x14ac:dyDescent="0.2">
      <c r="A1338" s="75" t="s">
        <v>158</v>
      </c>
      <c r="B1338" s="75" t="s">
        <v>203</v>
      </c>
      <c r="C1338" s="75" t="s">
        <v>210</v>
      </c>
      <c r="D1338" s="83">
        <v>35523</v>
      </c>
      <c r="E1338" s="76">
        <v>86.850584999999995</v>
      </c>
      <c r="F1338" s="49">
        <f t="shared" si="126"/>
        <v>86.850000000000009</v>
      </c>
      <c r="G1338" s="49">
        <f t="shared" si="124"/>
        <v>8.69</v>
      </c>
      <c r="H1338" s="49">
        <f t="shared" si="125"/>
        <v>95.54</v>
      </c>
    </row>
    <row r="1339" spans="1:8" ht="12.75" customHeight="1" x14ac:dyDescent="0.2">
      <c r="A1339" s="75" t="s">
        <v>158</v>
      </c>
      <c r="B1339" s="75" t="s">
        <v>203</v>
      </c>
      <c r="C1339" s="75" t="s">
        <v>210</v>
      </c>
      <c r="D1339" s="83">
        <v>35527</v>
      </c>
      <c r="E1339" s="76">
        <v>217.45133999999999</v>
      </c>
      <c r="F1339" s="49">
        <f t="shared" si="126"/>
        <v>217.45000000000002</v>
      </c>
      <c r="G1339" s="49">
        <f t="shared" si="124"/>
        <v>21.75</v>
      </c>
      <c r="H1339" s="49">
        <f t="shared" si="125"/>
        <v>239.20000000000002</v>
      </c>
    </row>
    <row r="1340" spans="1:8" ht="12.75" customHeight="1" x14ac:dyDescent="0.2">
      <c r="A1340" s="75" t="s">
        <v>158</v>
      </c>
      <c r="B1340" s="75" t="s">
        <v>203</v>
      </c>
      <c r="C1340" s="75" t="s">
        <v>210</v>
      </c>
      <c r="D1340" s="83">
        <v>35530</v>
      </c>
      <c r="E1340" s="76">
        <v>401.765175</v>
      </c>
      <c r="F1340" s="49">
        <f t="shared" si="126"/>
        <v>401.8</v>
      </c>
      <c r="G1340" s="49">
        <f t="shared" si="124"/>
        <v>40.18</v>
      </c>
      <c r="H1340" s="49">
        <f t="shared" si="125"/>
        <v>441.98</v>
      </c>
    </row>
    <row r="1341" spans="1:8" ht="12.75" customHeight="1" x14ac:dyDescent="0.2">
      <c r="A1341" s="75" t="s">
        <v>158</v>
      </c>
      <c r="B1341" s="75" t="s">
        <v>203</v>
      </c>
      <c r="C1341" s="75" t="s">
        <v>210</v>
      </c>
      <c r="D1341" s="83">
        <v>35533</v>
      </c>
      <c r="E1341" s="76">
        <v>520.95911999999998</v>
      </c>
      <c r="F1341" s="49">
        <f t="shared" si="126"/>
        <v>520.95000000000005</v>
      </c>
      <c r="G1341" s="49">
        <f t="shared" si="124"/>
        <v>52.1</v>
      </c>
      <c r="H1341" s="49">
        <f t="shared" si="125"/>
        <v>573.05000000000007</v>
      </c>
    </row>
    <row r="1342" spans="1:8" ht="12.75" customHeight="1" x14ac:dyDescent="0.2">
      <c r="A1342" s="75" t="s">
        <v>158</v>
      </c>
      <c r="B1342" s="75" t="s">
        <v>203</v>
      </c>
      <c r="C1342" s="75" t="s">
        <v>210</v>
      </c>
      <c r="D1342" s="83">
        <v>35534</v>
      </c>
      <c r="E1342" s="76">
        <v>520.95911999999998</v>
      </c>
      <c r="F1342" s="49">
        <f t="shared" si="126"/>
        <v>520.95000000000005</v>
      </c>
      <c r="G1342" s="49">
        <f t="shared" si="124"/>
        <v>52.1</v>
      </c>
      <c r="H1342" s="49">
        <f t="shared" si="125"/>
        <v>573.05000000000007</v>
      </c>
    </row>
    <row r="1343" spans="1:8" ht="12.75" customHeight="1" x14ac:dyDescent="0.2">
      <c r="A1343" s="75" t="s">
        <v>158</v>
      </c>
      <c r="B1343" s="75" t="s">
        <v>203</v>
      </c>
      <c r="C1343" s="75" t="s">
        <v>210</v>
      </c>
      <c r="D1343" s="83">
        <v>35536</v>
      </c>
      <c r="E1343" s="76">
        <v>518.86546499999997</v>
      </c>
      <c r="F1343" s="49">
        <f t="shared" si="126"/>
        <v>518.9</v>
      </c>
      <c r="G1343" s="49">
        <f t="shared" si="124"/>
        <v>51.89</v>
      </c>
      <c r="H1343" s="49">
        <f t="shared" si="125"/>
        <v>570.79</v>
      </c>
    </row>
    <row r="1344" spans="1:8" ht="12.75" customHeight="1" x14ac:dyDescent="0.2">
      <c r="A1344" s="75" t="s">
        <v>158</v>
      </c>
      <c r="B1344" s="75" t="s">
        <v>203</v>
      </c>
      <c r="C1344" s="75" t="s">
        <v>210</v>
      </c>
      <c r="D1344" s="83">
        <v>35539</v>
      </c>
      <c r="E1344" s="76">
        <v>406.38565499999999</v>
      </c>
      <c r="F1344" s="49">
        <f t="shared" si="126"/>
        <v>406.40000000000003</v>
      </c>
      <c r="G1344" s="49">
        <f t="shared" si="124"/>
        <v>40.64</v>
      </c>
      <c r="H1344" s="49">
        <f t="shared" si="125"/>
        <v>447.04</v>
      </c>
    </row>
    <row r="1345" spans="1:8" ht="12.75" customHeight="1" x14ac:dyDescent="0.2">
      <c r="A1345" s="75" t="s">
        <v>158</v>
      </c>
      <c r="B1345" s="75" t="s">
        <v>203</v>
      </c>
      <c r="C1345" s="75" t="s">
        <v>210</v>
      </c>
      <c r="D1345" s="83">
        <v>35542</v>
      </c>
      <c r="E1345" s="76">
        <v>475.837245</v>
      </c>
      <c r="F1345" s="49">
        <f t="shared" si="126"/>
        <v>475.85</v>
      </c>
      <c r="G1345" s="49">
        <f t="shared" si="124"/>
        <v>47.59</v>
      </c>
      <c r="H1345" s="49">
        <f t="shared" si="125"/>
        <v>523.44000000000005</v>
      </c>
    </row>
    <row r="1346" spans="1:8" ht="12.75" customHeight="1" x14ac:dyDescent="0.2">
      <c r="A1346" s="75" t="s">
        <v>158</v>
      </c>
      <c r="B1346" s="75" t="s">
        <v>203</v>
      </c>
      <c r="C1346" s="75" t="s">
        <v>210</v>
      </c>
      <c r="D1346" s="83">
        <v>35545</v>
      </c>
      <c r="E1346" s="76">
        <v>273.40246500000001</v>
      </c>
      <c r="F1346" s="49">
        <f t="shared" si="126"/>
        <v>273.40000000000003</v>
      </c>
      <c r="G1346" s="49">
        <f t="shared" si="124"/>
        <v>27.34</v>
      </c>
      <c r="H1346" s="49">
        <f t="shared" si="125"/>
        <v>300.74</v>
      </c>
    </row>
    <row r="1347" spans="1:8" ht="12.75" customHeight="1" x14ac:dyDescent="0.2">
      <c r="A1347" s="75" t="s">
        <v>158</v>
      </c>
      <c r="B1347" s="75" t="s">
        <v>203</v>
      </c>
      <c r="C1347" s="75" t="s">
        <v>210</v>
      </c>
      <c r="D1347" s="83">
        <v>35548</v>
      </c>
      <c r="E1347" s="76">
        <v>1241.8983900000001</v>
      </c>
      <c r="F1347" s="49">
        <f t="shared" si="126"/>
        <v>1241.9000000000001</v>
      </c>
      <c r="G1347" s="49">
        <f t="shared" si="124"/>
        <v>124.19</v>
      </c>
      <c r="H1347" s="49">
        <f t="shared" si="125"/>
        <v>1366.0900000000001</v>
      </c>
    </row>
    <row r="1348" spans="1:8" ht="12.75" customHeight="1" x14ac:dyDescent="0.2">
      <c r="A1348" s="75" t="s">
        <v>158</v>
      </c>
      <c r="B1348" s="75" t="s">
        <v>203</v>
      </c>
      <c r="C1348" s="75" t="s">
        <v>210</v>
      </c>
      <c r="D1348" s="83">
        <v>35551</v>
      </c>
      <c r="E1348" s="76">
        <v>1376.9030399999999</v>
      </c>
      <c r="F1348" s="49">
        <f t="shared" si="126"/>
        <v>1376.9</v>
      </c>
      <c r="G1348" s="49">
        <f t="shared" si="124"/>
        <v>137.69</v>
      </c>
      <c r="H1348" s="49">
        <f t="shared" si="125"/>
        <v>1514.5900000000001</v>
      </c>
    </row>
    <row r="1349" spans="1:8" ht="12.75" customHeight="1" x14ac:dyDescent="0.2">
      <c r="A1349" s="75" t="s">
        <v>158</v>
      </c>
      <c r="B1349" s="75" t="s">
        <v>203</v>
      </c>
      <c r="C1349" s="75" t="s">
        <v>210</v>
      </c>
      <c r="D1349" s="83" t="s">
        <v>1541</v>
      </c>
      <c r="E1349" s="76">
        <v>2071.41894</v>
      </c>
      <c r="F1349" s="49">
        <f>CEILING(TRUNC(+E1349*F$2,2),0.05)</f>
        <v>2071.4500000000003</v>
      </c>
      <c r="G1349" s="49">
        <f>ROUND((+F1349*0.1),2)</f>
        <v>207.15</v>
      </c>
      <c r="H1349" s="49">
        <f>+G1349+F1349</f>
        <v>2278.6000000000004</v>
      </c>
    </row>
    <row r="1350" spans="1:8" ht="12.75" customHeight="1" x14ac:dyDescent="0.2">
      <c r="A1350" s="75" t="s">
        <v>158</v>
      </c>
      <c r="B1350" s="75" t="s">
        <v>203</v>
      </c>
      <c r="C1350" s="75" t="s">
        <v>210</v>
      </c>
      <c r="D1350" s="83">
        <v>35554</v>
      </c>
      <c r="E1350" s="76">
        <v>64.758915000000002</v>
      </c>
      <c r="F1350" s="49">
        <f t="shared" si="126"/>
        <v>64.75</v>
      </c>
      <c r="G1350" s="49">
        <f t="shared" si="124"/>
        <v>6.48</v>
      </c>
      <c r="H1350" s="49">
        <f t="shared" si="125"/>
        <v>71.23</v>
      </c>
    </row>
    <row r="1351" spans="1:8" ht="12.75" customHeight="1" x14ac:dyDescent="0.2">
      <c r="A1351" s="75" t="s">
        <v>158</v>
      </c>
      <c r="B1351" s="75" t="s">
        <v>203</v>
      </c>
      <c r="C1351" s="75" t="s">
        <v>210</v>
      </c>
      <c r="D1351" s="83">
        <v>35557</v>
      </c>
      <c r="E1351" s="76">
        <v>319.39067999999997</v>
      </c>
      <c r="F1351" s="49">
        <f t="shared" si="126"/>
        <v>319.40000000000003</v>
      </c>
      <c r="G1351" s="49">
        <f t="shared" si="124"/>
        <v>31.94</v>
      </c>
      <c r="H1351" s="49">
        <f t="shared" si="125"/>
        <v>351.34000000000003</v>
      </c>
    </row>
    <row r="1352" spans="1:8" ht="12.75" customHeight="1" x14ac:dyDescent="0.2">
      <c r="A1352" s="75" t="s">
        <v>158</v>
      </c>
      <c r="B1352" s="75" t="s">
        <v>203</v>
      </c>
      <c r="C1352" s="75" t="s">
        <v>210</v>
      </c>
      <c r="D1352" s="83">
        <v>35560</v>
      </c>
      <c r="E1352" s="76">
        <v>1018.310475</v>
      </c>
      <c r="F1352" s="49">
        <f t="shared" si="126"/>
        <v>1018.35</v>
      </c>
      <c r="G1352" s="49">
        <f t="shared" si="124"/>
        <v>101.84</v>
      </c>
      <c r="H1352" s="49">
        <f t="shared" si="125"/>
        <v>1120.19</v>
      </c>
    </row>
    <row r="1353" spans="1:8" ht="12.75" customHeight="1" x14ac:dyDescent="0.2">
      <c r="A1353" s="75" t="s">
        <v>158</v>
      </c>
      <c r="B1353" s="75" t="s">
        <v>203</v>
      </c>
      <c r="C1353" s="75" t="s">
        <v>210</v>
      </c>
      <c r="D1353" s="83">
        <v>35561</v>
      </c>
      <c r="E1353" s="76">
        <v>2054.019945</v>
      </c>
      <c r="F1353" s="49">
        <f t="shared" si="126"/>
        <v>2054.0500000000002</v>
      </c>
      <c r="G1353" s="49">
        <f t="shared" si="124"/>
        <v>205.41</v>
      </c>
      <c r="H1353" s="49">
        <f t="shared" si="125"/>
        <v>2259.46</v>
      </c>
    </row>
    <row r="1354" spans="1:8" ht="12.75" customHeight="1" x14ac:dyDescent="0.2">
      <c r="A1354" s="75" t="s">
        <v>158</v>
      </c>
      <c r="B1354" s="75" t="s">
        <v>203</v>
      </c>
      <c r="C1354" s="75" t="s">
        <v>210</v>
      </c>
      <c r="D1354" s="83">
        <v>35562</v>
      </c>
      <c r="E1354" s="76">
        <v>1686.4030050000001</v>
      </c>
      <c r="F1354" s="49">
        <f t="shared" si="126"/>
        <v>1686.4</v>
      </c>
      <c r="G1354" s="49">
        <f t="shared" si="124"/>
        <v>168.64</v>
      </c>
      <c r="H1354" s="49">
        <f t="shared" si="125"/>
        <v>1855.04</v>
      </c>
    </row>
    <row r="1355" spans="1:8" ht="12.75" customHeight="1" x14ac:dyDescent="0.2">
      <c r="A1355" s="75" t="s">
        <v>158</v>
      </c>
      <c r="B1355" s="75" t="s">
        <v>203</v>
      </c>
      <c r="C1355" s="75" t="s">
        <v>210</v>
      </c>
      <c r="D1355" s="83">
        <v>35564</v>
      </c>
      <c r="E1355" s="76">
        <v>778.47868499999993</v>
      </c>
      <c r="F1355" s="49">
        <f t="shared" si="126"/>
        <v>778.5</v>
      </c>
      <c r="G1355" s="49">
        <f t="shared" si="124"/>
        <v>77.849999999999994</v>
      </c>
      <c r="H1355" s="49">
        <f t="shared" si="125"/>
        <v>856.35</v>
      </c>
    </row>
    <row r="1356" spans="1:8" ht="12.75" customHeight="1" x14ac:dyDescent="0.2">
      <c r="A1356" s="75" t="s">
        <v>158</v>
      </c>
      <c r="B1356" s="75" t="s">
        <v>203</v>
      </c>
      <c r="C1356" s="75" t="s">
        <v>210</v>
      </c>
      <c r="D1356" s="83">
        <v>35565</v>
      </c>
      <c r="E1356" s="76">
        <v>1018.310475</v>
      </c>
      <c r="F1356" s="49">
        <f t="shared" si="126"/>
        <v>1018.35</v>
      </c>
      <c r="G1356" s="49">
        <f t="shared" si="124"/>
        <v>101.84</v>
      </c>
      <c r="H1356" s="49">
        <f t="shared" si="125"/>
        <v>1120.19</v>
      </c>
    </row>
    <row r="1357" spans="1:8" ht="12.75" customHeight="1" x14ac:dyDescent="0.2">
      <c r="A1357" s="75" t="s">
        <v>158</v>
      </c>
      <c r="B1357" s="75" t="s">
        <v>203</v>
      </c>
      <c r="C1357" s="75" t="s">
        <v>210</v>
      </c>
      <c r="D1357" s="83">
        <v>35566</v>
      </c>
      <c r="E1357" s="76">
        <v>591.49363499999993</v>
      </c>
      <c r="F1357" s="49">
        <f t="shared" si="126"/>
        <v>591.5</v>
      </c>
      <c r="G1357" s="49">
        <f t="shared" si="124"/>
        <v>59.15</v>
      </c>
      <c r="H1357" s="49">
        <f t="shared" si="125"/>
        <v>650.65</v>
      </c>
    </row>
    <row r="1358" spans="1:8" ht="12.75" customHeight="1" x14ac:dyDescent="0.2">
      <c r="A1358" s="75" t="s">
        <v>158</v>
      </c>
      <c r="B1358" s="75" t="s">
        <v>203</v>
      </c>
      <c r="C1358" s="75" t="s">
        <v>210</v>
      </c>
      <c r="D1358" s="83">
        <v>35568</v>
      </c>
      <c r="E1358" s="76">
        <v>930.01598999999999</v>
      </c>
      <c r="F1358" s="49">
        <f t="shared" si="126"/>
        <v>930.05000000000007</v>
      </c>
      <c r="G1358" s="49">
        <f t="shared" si="124"/>
        <v>93.01</v>
      </c>
      <c r="H1358" s="49">
        <f t="shared" si="125"/>
        <v>1023.0600000000001</v>
      </c>
    </row>
    <row r="1359" spans="1:8" ht="12.75" customHeight="1" x14ac:dyDescent="0.2">
      <c r="A1359" s="75" t="s">
        <v>158</v>
      </c>
      <c r="B1359" s="75" t="s">
        <v>203</v>
      </c>
      <c r="C1359" s="75" t="s">
        <v>210</v>
      </c>
      <c r="D1359" s="83">
        <v>35569</v>
      </c>
      <c r="E1359" s="76">
        <v>239.47081499999999</v>
      </c>
      <c r="F1359" s="49">
        <f t="shared" si="126"/>
        <v>239.5</v>
      </c>
      <c r="G1359" s="49">
        <f t="shared" si="124"/>
        <v>23.95</v>
      </c>
      <c r="H1359" s="49">
        <f t="shared" si="125"/>
        <v>263.45</v>
      </c>
    </row>
    <row r="1360" spans="1:8" ht="12.75" customHeight="1" x14ac:dyDescent="0.2">
      <c r="A1360" s="75" t="s">
        <v>158</v>
      </c>
      <c r="B1360" s="75" t="s">
        <v>203</v>
      </c>
      <c r="C1360" s="75" t="s">
        <v>210</v>
      </c>
      <c r="D1360" s="83">
        <v>35570</v>
      </c>
      <c r="E1360" s="76">
        <v>824.68348499999991</v>
      </c>
      <c r="F1360" s="49">
        <f t="shared" si="126"/>
        <v>824.7</v>
      </c>
      <c r="G1360" s="49">
        <f t="shared" si="124"/>
        <v>82.47</v>
      </c>
      <c r="H1360" s="49">
        <f t="shared" si="125"/>
        <v>907.17000000000007</v>
      </c>
    </row>
    <row r="1361" spans="1:8" ht="12.75" customHeight="1" x14ac:dyDescent="0.2">
      <c r="A1361" s="75" t="s">
        <v>158</v>
      </c>
      <c r="B1361" s="75" t="s">
        <v>203</v>
      </c>
      <c r="C1361" s="75" t="s">
        <v>210</v>
      </c>
      <c r="D1361" s="83">
        <v>35571</v>
      </c>
      <c r="E1361" s="76">
        <v>824.68348499999991</v>
      </c>
      <c r="F1361" s="49">
        <f t="shared" si="126"/>
        <v>824.7</v>
      </c>
      <c r="G1361" s="49">
        <f t="shared" si="124"/>
        <v>82.47</v>
      </c>
      <c r="H1361" s="49">
        <f t="shared" si="125"/>
        <v>907.17000000000007</v>
      </c>
    </row>
    <row r="1362" spans="1:8" ht="12.75" customHeight="1" x14ac:dyDescent="0.2">
      <c r="A1362" s="75" t="s">
        <v>158</v>
      </c>
      <c r="B1362" s="75" t="s">
        <v>203</v>
      </c>
      <c r="C1362" s="75" t="s">
        <v>210</v>
      </c>
      <c r="D1362" s="83">
        <v>35572</v>
      </c>
      <c r="E1362" s="76">
        <v>184.38603000000001</v>
      </c>
      <c r="F1362" s="49">
        <f t="shared" si="126"/>
        <v>184.4</v>
      </c>
      <c r="G1362" s="49">
        <f t="shared" si="124"/>
        <v>18.440000000000001</v>
      </c>
      <c r="H1362" s="49">
        <f t="shared" si="125"/>
        <v>202.84</v>
      </c>
    </row>
    <row r="1363" spans="1:8" ht="12.75" customHeight="1" x14ac:dyDescent="0.2">
      <c r="A1363" s="75" t="s">
        <v>158</v>
      </c>
      <c r="B1363" s="75" t="s">
        <v>203</v>
      </c>
      <c r="C1363" s="75" t="s">
        <v>210</v>
      </c>
      <c r="D1363" s="83">
        <v>35573</v>
      </c>
      <c r="E1363" s="76">
        <v>1237.2057150000001</v>
      </c>
      <c r="F1363" s="49">
        <f t="shared" si="126"/>
        <v>1237.2</v>
      </c>
      <c r="G1363" s="49">
        <f t="shared" si="124"/>
        <v>123.72</v>
      </c>
      <c r="H1363" s="49">
        <f t="shared" si="125"/>
        <v>1360.92</v>
      </c>
    </row>
    <row r="1364" spans="1:8" ht="12.75" customHeight="1" x14ac:dyDescent="0.2">
      <c r="A1364" s="75" t="s">
        <v>158</v>
      </c>
      <c r="B1364" s="75" t="s">
        <v>203</v>
      </c>
      <c r="C1364" s="75" t="s">
        <v>210</v>
      </c>
      <c r="D1364" s="83">
        <v>35577</v>
      </c>
      <c r="E1364" s="76">
        <v>1004.37684</v>
      </c>
      <c r="F1364" s="49">
        <f t="shared" si="126"/>
        <v>1004.4000000000001</v>
      </c>
      <c r="G1364" s="49">
        <f t="shared" si="124"/>
        <v>100.44</v>
      </c>
      <c r="H1364" s="49">
        <f t="shared" si="125"/>
        <v>1104.8400000000001</v>
      </c>
    </row>
    <row r="1365" spans="1:8" ht="12.75" customHeight="1" x14ac:dyDescent="0.2">
      <c r="A1365" s="75" t="s">
        <v>158</v>
      </c>
      <c r="B1365" s="75" t="s">
        <v>203</v>
      </c>
      <c r="C1365" s="75" t="s">
        <v>210</v>
      </c>
      <c r="D1365" s="83">
        <v>35578</v>
      </c>
      <c r="E1365" s="76">
        <v>1004.37684</v>
      </c>
      <c r="F1365" s="49">
        <f t="shared" si="126"/>
        <v>1004.4000000000001</v>
      </c>
      <c r="G1365" s="49">
        <f t="shared" si="124"/>
        <v>100.44</v>
      </c>
      <c r="H1365" s="49">
        <f t="shared" si="125"/>
        <v>1104.8400000000001</v>
      </c>
    </row>
    <row r="1366" spans="1:8" ht="12.75" customHeight="1" x14ac:dyDescent="0.2">
      <c r="A1366" s="75" t="s">
        <v>158</v>
      </c>
      <c r="B1366" s="75" t="s">
        <v>203</v>
      </c>
      <c r="C1366" s="75" t="s">
        <v>210</v>
      </c>
      <c r="D1366" s="83" t="s">
        <v>1163</v>
      </c>
      <c r="E1366" s="76">
        <v>824.68348499999991</v>
      </c>
      <c r="F1366" s="49">
        <f t="shared" si="126"/>
        <v>824.7</v>
      </c>
      <c r="G1366" s="49">
        <f t="shared" si="124"/>
        <v>82.47</v>
      </c>
      <c r="H1366" s="49">
        <f t="shared" si="125"/>
        <v>907.17000000000007</v>
      </c>
    </row>
    <row r="1367" spans="1:8" ht="12.75" customHeight="1" x14ac:dyDescent="0.2">
      <c r="A1367" s="75" t="s">
        <v>158</v>
      </c>
      <c r="B1367" s="75" t="s">
        <v>203</v>
      </c>
      <c r="C1367" s="75" t="s">
        <v>210</v>
      </c>
      <c r="D1367" s="83" t="s">
        <v>1164</v>
      </c>
      <c r="E1367" s="76">
        <v>1237.2057150000001</v>
      </c>
      <c r="F1367" s="49">
        <f t="shared" si="126"/>
        <v>1237.2</v>
      </c>
      <c r="G1367" s="49">
        <f t="shared" si="124"/>
        <v>123.72</v>
      </c>
      <c r="H1367" s="49">
        <f t="shared" si="125"/>
        <v>1360.92</v>
      </c>
    </row>
    <row r="1368" spans="1:8" ht="12.75" customHeight="1" x14ac:dyDescent="0.2">
      <c r="A1368" s="75" t="s">
        <v>158</v>
      </c>
      <c r="B1368" s="75" t="s">
        <v>203</v>
      </c>
      <c r="C1368" s="75" t="s">
        <v>210</v>
      </c>
      <c r="D1368" s="83" t="s">
        <v>1165</v>
      </c>
      <c r="E1368" s="76">
        <v>2193.5728800000002</v>
      </c>
      <c r="F1368" s="49">
        <f t="shared" si="126"/>
        <v>2193.6</v>
      </c>
      <c r="G1368" s="49">
        <f t="shared" si="124"/>
        <v>219.36</v>
      </c>
      <c r="H1368" s="49">
        <f t="shared" si="125"/>
        <v>2412.96</v>
      </c>
    </row>
    <row r="1369" spans="1:8" ht="12.75" customHeight="1" x14ac:dyDescent="0.2">
      <c r="A1369" s="75" t="s">
        <v>158</v>
      </c>
      <c r="B1369" s="75" t="s">
        <v>203</v>
      </c>
      <c r="C1369" s="75" t="s">
        <v>210</v>
      </c>
      <c r="D1369" s="83">
        <v>35595</v>
      </c>
      <c r="E1369" s="76">
        <v>1719.8292899999999</v>
      </c>
      <c r="F1369" s="49">
        <f t="shared" si="126"/>
        <v>1719.8500000000001</v>
      </c>
      <c r="G1369" s="49">
        <f t="shared" si="124"/>
        <v>171.99</v>
      </c>
      <c r="H1369" s="49">
        <f t="shared" si="125"/>
        <v>1891.8400000000001</v>
      </c>
    </row>
    <row r="1370" spans="1:8" ht="12.75" customHeight="1" x14ac:dyDescent="0.2">
      <c r="A1370" s="75" t="s">
        <v>158</v>
      </c>
      <c r="B1370" s="75" t="s">
        <v>203</v>
      </c>
      <c r="C1370" s="75" t="s">
        <v>210</v>
      </c>
      <c r="D1370" s="83">
        <v>35596</v>
      </c>
      <c r="E1370" s="76">
        <v>1018.310475</v>
      </c>
      <c r="F1370" s="49">
        <f t="shared" si="126"/>
        <v>1018.35</v>
      </c>
      <c r="G1370" s="49">
        <f t="shared" ref="G1370:G1433" si="127">ROUND((+F1370*0.1),2)</f>
        <v>101.84</v>
      </c>
      <c r="H1370" s="49">
        <f t="shared" ref="H1370:H1433" si="128">+G1370+F1370</f>
        <v>1120.19</v>
      </c>
    </row>
    <row r="1371" spans="1:8" ht="12.75" customHeight="1" x14ac:dyDescent="0.2">
      <c r="A1371" s="75" t="s">
        <v>158</v>
      </c>
      <c r="B1371" s="75" t="s">
        <v>203</v>
      </c>
      <c r="C1371" s="75" t="s">
        <v>210</v>
      </c>
      <c r="D1371" s="83">
        <v>35597</v>
      </c>
      <c r="E1371" s="76">
        <v>2193.5728800000002</v>
      </c>
      <c r="F1371" s="49">
        <f t="shared" si="126"/>
        <v>2193.6</v>
      </c>
      <c r="G1371" s="49">
        <f t="shared" si="127"/>
        <v>219.36</v>
      </c>
      <c r="H1371" s="49">
        <f t="shared" si="128"/>
        <v>2412.96</v>
      </c>
    </row>
    <row r="1372" spans="1:8" ht="12.75" customHeight="1" x14ac:dyDescent="0.2">
      <c r="A1372" s="75" t="s">
        <v>158</v>
      </c>
      <c r="B1372" s="75" t="s">
        <v>203</v>
      </c>
      <c r="C1372" s="75" t="s">
        <v>210</v>
      </c>
      <c r="D1372" s="83">
        <v>35599</v>
      </c>
      <c r="E1372" s="76">
        <v>1128.4800449999998</v>
      </c>
      <c r="F1372" s="49">
        <f t="shared" si="126"/>
        <v>1128.5</v>
      </c>
      <c r="G1372" s="49">
        <f t="shared" si="127"/>
        <v>112.85</v>
      </c>
      <c r="H1372" s="49">
        <f t="shared" si="128"/>
        <v>1241.3499999999999</v>
      </c>
    </row>
    <row r="1373" spans="1:8" ht="12.75" customHeight="1" x14ac:dyDescent="0.2">
      <c r="A1373" s="75" t="s">
        <v>158</v>
      </c>
      <c r="B1373" s="75" t="s">
        <v>203</v>
      </c>
      <c r="C1373" s="75" t="s">
        <v>210</v>
      </c>
      <c r="D1373" s="83">
        <v>35602</v>
      </c>
      <c r="E1373" s="76">
        <v>1004.37684</v>
      </c>
      <c r="F1373" s="49">
        <f t="shared" si="126"/>
        <v>1004.4000000000001</v>
      </c>
      <c r="G1373" s="49">
        <f t="shared" si="127"/>
        <v>100.44</v>
      </c>
      <c r="H1373" s="49">
        <f t="shared" si="128"/>
        <v>1104.8400000000001</v>
      </c>
    </row>
    <row r="1374" spans="1:8" ht="12.75" customHeight="1" x14ac:dyDescent="0.2">
      <c r="A1374" s="75" t="s">
        <v>158</v>
      </c>
      <c r="B1374" s="75" t="s">
        <v>203</v>
      </c>
      <c r="C1374" s="75" t="s">
        <v>210</v>
      </c>
      <c r="D1374" s="83">
        <v>35605</v>
      </c>
      <c r="E1374" s="76">
        <v>544.9278599999999</v>
      </c>
      <c r="F1374" s="49">
        <f t="shared" si="126"/>
        <v>544.95000000000005</v>
      </c>
      <c r="G1374" s="49">
        <f t="shared" si="127"/>
        <v>54.5</v>
      </c>
      <c r="H1374" s="49">
        <f t="shared" si="128"/>
        <v>599.45000000000005</v>
      </c>
    </row>
    <row r="1375" spans="1:8" ht="12.75" customHeight="1" x14ac:dyDescent="0.2">
      <c r="A1375" s="75" t="s">
        <v>158</v>
      </c>
      <c r="B1375" s="75" t="s">
        <v>203</v>
      </c>
      <c r="C1375" s="75" t="s">
        <v>210</v>
      </c>
      <c r="D1375" s="83">
        <v>35608</v>
      </c>
      <c r="E1375" s="76">
        <v>95.225205000000003</v>
      </c>
      <c r="F1375" s="49">
        <f t="shared" si="126"/>
        <v>95.25</v>
      </c>
      <c r="G1375" s="49">
        <f t="shared" si="127"/>
        <v>9.5299999999999994</v>
      </c>
      <c r="H1375" s="49">
        <f t="shared" si="128"/>
        <v>104.78</v>
      </c>
    </row>
    <row r="1376" spans="1:8" ht="12.75" customHeight="1" x14ac:dyDescent="0.2">
      <c r="A1376" s="75" t="s">
        <v>158</v>
      </c>
      <c r="B1376" s="75" t="s">
        <v>203</v>
      </c>
      <c r="C1376" s="75" t="s">
        <v>210</v>
      </c>
      <c r="D1376" s="83">
        <v>35611</v>
      </c>
      <c r="E1376" s="76">
        <v>95.225205000000003</v>
      </c>
      <c r="F1376" s="49">
        <f t="shared" si="126"/>
        <v>95.25</v>
      </c>
      <c r="G1376" s="49">
        <f t="shared" si="127"/>
        <v>9.5299999999999994</v>
      </c>
      <c r="H1376" s="49">
        <f t="shared" si="128"/>
        <v>104.78</v>
      </c>
    </row>
    <row r="1377" spans="1:8" ht="12.75" customHeight="1" x14ac:dyDescent="0.2">
      <c r="A1377" s="75" t="s">
        <v>158</v>
      </c>
      <c r="B1377" s="75" t="s">
        <v>203</v>
      </c>
      <c r="C1377" s="75" t="s">
        <v>210</v>
      </c>
      <c r="D1377" s="83">
        <v>35612</v>
      </c>
      <c r="E1377" s="76">
        <v>753.42701999999997</v>
      </c>
      <c r="F1377" s="49">
        <f t="shared" si="126"/>
        <v>753.45</v>
      </c>
      <c r="G1377" s="49">
        <f t="shared" si="127"/>
        <v>75.349999999999994</v>
      </c>
      <c r="H1377" s="49">
        <f t="shared" si="128"/>
        <v>828.80000000000007</v>
      </c>
    </row>
    <row r="1378" spans="1:8" ht="12.75" customHeight="1" x14ac:dyDescent="0.2">
      <c r="A1378" s="75" t="s">
        <v>158</v>
      </c>
      <c r="B1378" s="75" t="s">
        <v>203</v>
      </c>
      <c r="C1378" s="75" t="s">
        <v>210</v>
      </c>
      <c r="D1378" s="83">
        <v>35613</v>
      </c>
      <c r="E1378" s="76">
        <v>602.75605499999995</v>
      </c>
      <c r="F1378" s="49">
        <f t="shared" si="126"/>
        <v>602.75</v>
      </c>
      <c r="G1378" s="49">
        <f t="shared" si="127"/>
        <v>60.28</v>
      </c>
      <c r="H1378" s="49">
        <f t="shared" si="128"/>
        <v>663.03</v>
      </c>
    </row>
    <row r="1379" spans="1:8" ht="12.75" customHeight="1" x14ac:dyDescent="0.2">
      <c r="A1379" s="75" t="s">
        <v>158</v>
      </c>
      <c r="B1379" s="75" t="s">
        <v>203</v>
      </c>
      <c r="C1379" s="75" t="s">
        <v>210</v>
      </c>
      <c r="D1379" s="83">
        <v>35614</v>
      </c>
      <c r="E1379" s="76">
        <v>95.080814999999987</v>
      </c>
      <c r="F1379" s="49">
        <f t="shared" si="126"/>
        <v>95.100000000000009</v>
      </c>
      <c r="G1379" s="49">
        <f t="shared" si="127"/>
        <v>9.51</v>
      </c>
      <c r="H1379" s="49">
        <f t="shared" si="128"/>
        <v>104.61000000000001</v>
      </c>
    </row>
    <row r="1380" spans="1:8" ht="12.75" customHeight="1" x14ac:dyDescent="0.2">
      <c r="A1380" s="75" t="s">
        <v>158</v>
      </c>
      <c r="B1380" s="75" t="s">
        <v>203</v>
      </c>
      <c r="C1380" s="75" t="s">
        <v>210</v>
      </c>
      <c r="D1380" s="83">
        <v>35615</v>
      </c>
      <c r="E1380" s="76">
        <v>79.919865000000001</v>
      </c>
      <c r="F1380" s="49">
        <f t="shared" si="126"/>
        <v>79.95</v>
      </c>
      <c r="G1380" s="49">
        <f t="shared" si="127"/>
        <v>8</v>
      </c>
      <c r="H1380" s="49">
        <f t="shared" si="128"/>
        <v>87.95</v>
      </c>
    </row>
    <row r="1381" spans="1:8" ht="12.75" customHeight="1" x14ac:dyDescent="0.2">
      <c r="A1381" s="75" t="s">
        <v>158</v>
      </c>
      <c r="B1381" s="75" t="s">
        <v>203</v>
      </c>
      <c r="C1381" s="75" t="s">
        <v>210</v>
      </c>
      <c r="D1381" s="83">
        <v>35616</v>
      </c>
      <c r="E1381" s="76">
        <v>669.46423499999992</v>
      </c>
      <c r="F1381" s="49">
        <f t="shared" si="126"/>
        <v>669.5</v>
      </c>
      <c r="G1381" s="49">
        <f t="shared" si="127"/>
        <v>66.95</v>
      </c>
      <c r="H1381" s="49">
        <f t="shared" si="128"/>
        <v>736.45</v>
      </c>
    </row>
    <row r="1382" spans="1:8" ht="12.75" customHeight="1" x14ac:dyDescent="0.2">
      <c r="A1382" s="75" t="s">
        <v>158</v>
      </c>
      <c r="B1382" s="75" t="s">
        <v>203</v>
      </c>
      <c r="C1382" s="75" t="s">
        <v>210</v>
      </c>
      <c r="D1382" s="83">
        <v>35618</v>
      </c>
      <c r="E1382" s="76">
        <v>324.58872000000002</v>
      </c>
      <c r="F1382" s="49">
        <f t="shared" si="126"/>
        <v>324.60000000000002</v>
      </c>
      <c r="G1382" s="49">
        <f t="shared" si="127"/>
        <v>32.46</v>
      </c>
      <c r="H1382" s="49">
        <f t="shared" si="128"/>
        <v>357.06</v>
      </c>
    </row>
    <row r="1383" spans="1:8" ht="12.75" customHeight="1" x14ac:dyDescent="0.2">
      <c r="A1383" s="75" t="s">
        <v>158</v>
      </c>
      <c r="B1383" s="75" t="s">
        <v>203</v>
      </c>
      <c r="C1383" s="75" t="s">
        <v>210</v>
      </c>
      <c r="D1383" s="83">
        <v>35620</v>
      </c>
      <c r="E1383" s="76">
        <v>79.414500000000004</v>
      </c>
      <c r="F1383" s="49">
        <f t="shared" si="126"/>
        <v>79.45</v>
      </c>
      <c r="G1383" s="49">
        <f t="shared" si="127"/>
        <v>7.95</v>
      </c>
      <c r="H1383" s="49">
        <f t="shared" si="128"/>
        <v>87.4</v>
      </c>
    </row>
    <row r="1384" spans="1:8" ht="12.75" customHeight="1" x14ac:dyDescent="0.2">
      <c r="A1384" s="75" t="s">
        <v>158</v>
      </c>
      <c r="B1384" s="75" t="s">
        <v>203</v>
      </c>
      <c r="C1384" s="75" t="s">
        <v>210</v>
      </c>
      <c r="D1384" s="83">
        <v>35622</v>
      </c>
      <c r="E1384" s="76">
        <v>897.09506999999996</v>
      </c>
      <c r="F1384" s="49">
        <f t="shared" si="126"/>
        <v>897.1</v>
      </c>
      <c r="G1384" s="49">
        <f t="shared" si="127"/>
        <v>89.71</v>
      </c>
      <c r="H1384" s="49">
        <f t="shared" si="128"/>
        <v>986.81000000000006</v>
      </c>
    </row>
    <row r="1385" spans="1:8" ht="12.75" customHeight="1" x14ac:dyDescent="0.2">
      <c r="A1385" s="75" t="s">
        <v>158</v>
      </c>
      <c r="B1385" s="75" t="s">
        <v>203</v>
      </c>
      <c r="C1385" s="75" t="s">
        <v>210</v>
      </c>
      <c r="D1385" s="83">
        <v>35623</v>
      </c>
      <c r="E1385" s="76">
        <v>1219.878915</v>
      </c>
      <c r="F1385" s="49">
        <f t="shared" si="126"/>
        <v>1219.9000000000001</v>
      </c>
      <c r="G1385" s="49">
        <f t="shared" si="127"/>
        <v>121.99</v>
      </c>
      <c r="H1385" s="49">
        <f t="shared" si="128"/>
        <v>1341.89</v>
      </c>
    </row>
    <row r="1386" spans="1:8" ht="12.75" customHeight="1" x14ac:dyDescent="0.2">
      <c r="A1386" s="75" t="s">
        <v>158</v>
      </c>
      <c r="B1386" s="75" t="s">
        <v>203</v>
      </c>
      <c r="C1386" s="75" t="s">
        <v>210</v>
      </c>
      <c r="D1386" s="83">
        <v>35626</v>
      </c>
      <c r="E1386" s="76">
        <v>123.23686499999999</v>
      </c>
      <c r="F1386" s="49">
        <f t="shared" ref="F1386:F1453" si="129">CEILING(TRUNC(+E1386*F$2,2),0.05)</f>
        <v>123.25</v>
      </c>
      <c r="G1386" s="49">
        <f t="shared" si="127"/>
        <v>12.33</v>
      </c>
      <c r="H1386" s="49">
        <f t="shared" si="128"/>
        <v>135.58000000000001</v>
      </c>
    </row>
    <row r="1387" spans="1:8" ht="12.75" customHeight="1" x14ac:dyDescent="0.2">
      <c r="A1387" s="75" t="s">
        <v>158</v>
      </c>
      <c r="B1387" s="75" t="s">
        <v>203</v>
      </c>
      <c r="C1387" s="75" t="s">
        <v>210</v>
      </c>
      <c r="D1387" s="83">
        <v>35627</v>
      </c>
      <c r="E1387" s="76">
        <v>159.55095</v>
      </c>
      <c r="F1387" s="49">
        <f t="shared" si="129"/>
        <v>159.55000000000001</v>
      </c>
      <c r="G1387" s="49">
        <f t="shared" si="127"/>
        <v>15.96</v>
      </c>
      <c r="H1387" s="49">
        <f t="shared" si="128"/>
        <v>175.51000000000002</v>
      </c>
    </row>
    <row r="1388" spans="1:8" ht="12.75" customHeight="1" x14ac:dyDescent="0.2">
      <c r="A1388" s="75" t="s">
        <v>158</v>
      </c>
      <c r="B1388" s="75" t="s">
        <v>203</v>
      </c>
      <c r="C1388" s="75" t="s">
        <v>210</v>
      </c>
      <c r="D1388" s="83">
        <v>35630</v>
      </c>
      <c r="E1388" s="76">
        <v>272.53612499999997</v>
      </c>
      <c r="F1388" s="49">
        <f t="shared" si="129"/>
        <v>272.55</v>
      </c>
      <c r="G1388" s="49">
        <f t="shared" si="127"/>
        <v>27.26</v>
      </c>
      <c r="H1388" s="49">
        <f t="shared" si="128"/>
        <v>299.81</v>
      </c>
    </row>
    <row r="1389" spans="1:8" ht="12.75" customHeight="1" x14ac:dyDescent="0.2">
      <c r="A1389" s="75" t="s">
        <v>158</v>
      </c>
      <c r="B1389" s="75" t="s">
        <v>203</v>
      </c>
      <c r="C1389" s="75" t="s">
        <v>210</v>
      </c>
      <c r="D1389" s="83">
        <v>35633</v>
      </c>
      <c r="E1389" s="76">
        <v>324.58872000000002</v>
      </c>
      <c r="F1389" s="49">
        <f t="shared" si="129"/>
        <v>324.60000000000002</v>
      </c>
      <c r="G1389" s="49">
        <f t="shared" si="127"/>
        <v>32.46</v>
      </c>
      <c r="H1389" s="49">
        <f t="shared" si="128"/>
        <v>357.06</v>
      </c>
    </row>
    <row r="1390" spans="1:8" ht="12.75" customHeight="1" x14ac:dyDescent="0.2">
      <c r="A1390" s="75" t="s">
        <v>158</v>
      </c>
      <c r="B1390" s="75" t="s">
        <v>203</v>
      </c>
      <c r="C1390" s="75" t="s">
        <v>210</v>
      </c>
      <c r="D1390" s="83">
        <v>35634</v>
      </c>
      <c r="E1390" s="76">
        <v>1020.98169</v>
      </c>
      <c r="F1390" s="49">
        <f t="shared" si="129"/>
        <v>1021</v>
      </c>
      <c r="G1390" s="49">
        <f t="shared" si="127"/>
        <v>102.1</v>
      </c>
      <c r="H1390" s="49">
        <f t="shared" si="128"/>
        <v>1123.0999999999999</v>
      </c>
    </row>
    <row r="1391" spans="1:8" ht="12.75" customHeight="1" x14ac:dyDescent="0.2">
      <c r="A1391" s="75" t="s">
        <v>158</v>
      </c>
      <c r="B1391" s="75" t="s">
        <v>203</v>
      </c>
      <c r="C1391" s="75" t="s">
        <v>210</v>
      </c>
      <c r="D1391" s="83">
        <v>35635</v>
      </c>
      <c r="E1391" s="76">
        <v>445.87632000000002</v>
      </c>
      <c r="F1391" s="49">
        <f t="shared" si="129"/>
        <v>445.90000000000003</v>
      </c>
      <c r="G1391" s="49">
        <f t="shared" si="127"/>
        <v>44.59</v>
      </c>
      <c r="H1391" s="49">
        <f t="shared" si="128"/>
        <v>490.49</v>
      </c>
    </row>
    <row r="1392" spans="1:8" ht="12.75" customHeight="1" x14ac:dyDescent="0.2">
      <c r="A1392" s="75" t="s">
        <v>158</v>
      </c>
      <c r="B1392" s="75" t="s">
        <v>203</v>
      </c>
      <c r="C1392" s="75" t="s">
        <v>210</v>
      </c>
      <c r="D1392" s="83">
        <v>35636</v>
      </c>
      <c r="E1392" s="76">
        <v>644.77354500000001</v>
      </c>
      <c r="F1392" s="49">
        <f t="shared" si="129"/>
        <v>644.80000000000007</v>
      </c>
      <c r="G1392" s="49">
        <f t="shared" si="127"/>
        <v>64.48</v>
      </c>
      <c r="H1392" s="49">
        <f t="shared" si="128"/>
        <v>709.28000000000009</v>
      </c>
    </row>
    <row r="1393" spans="1:8" ht="12.75" customHeight="1" x14ac:dyDescent="0.2">
      <c r="A1393" s="75" t="s">
        <v>158</v>
      </c>
      <c r="B1393" s="75" t="s">
        <v>203</v>
      </c>
      <c r="C1393" s="75" t="s">
        <v>210</v>
      </c>
      <c r="D1393" s="83">
        <v>35637</v>
      </c>
      <c r="E1393" s="76">
        <v>605.49946499999999</v>
      </c>
      <c r="F1393" s="49">
        <f t="shared" si="129"/>
        <v>605.5</v>
      </c>
      <c r="G1393" s="49">
        <f t="shared" si="127"/>
        <v>60.55</v>
      </c>
      <c r="H1393" s="49">
        <f t="shared" si="128"/>
        <v>666.05</v>
      </c>
    </row>
    <row r="1394" spans="1:8" ht="12.75" customHeight="1" x14ac:dyDescent="0.2">
      <c r="A1394" s="75" t="s">
        <v>158</v>
      </c>
      <c r="B1394" s="75" t="s">
        <v>203</v>
      </c>
      <c r="C1394" s="75" t="s">
        <v>210</v>
      </c>
      <c r="D1394" s="83">
        <v>35638</v>
      </c>
      <c r="E1394" s="76">
        <v>1059.4616249999999</v>
      </c>
      <c r="F1394" s="49">
        <f t="shared" si="129"/>
        <v>1059.5</v>
      </c>
      <c r="G1394" s="49">
        <f t="shared" si="127"/>
        <v>105.95</v>
      </c>
      <c r="H1394" s="49">
        <f t="shared" si="128"/>
        <v>1165.45</v>
      </c>
    </row>
    <row r="1395" spans="1:8" ht="12.75" customHeight="1" x14ac:dyDescent="0.2">
      <c r="A1395" s="75" t="s">
        <v>158</v>
      </c>
      <c r="B1395" s="75" t="s">
        <v>203</v>
      </c>
      <c r="C1395" s="75" t="s">
        <v>210</v>
      </c>
      <c r="D1395" s="83">
        <v>35640</v>
      </c>
      <c r="E1395" s="76">
        <v>272.53612499999997</v>
      </c>
      <c r="F1395" s="49">
        <f t="shared" si="129"/>
        <v>272.55</v>
      </c>
      <c r="G1395" s="49">
        <f t="shared" si="127"/>
        <v>27.26</v>
      </c>
      <c r="H1395" s="49">
        <f t="shared" si="128"/>
        <v>299.81</v>
      </c>
    </row>
    <row r="1396" spans="1:8" ht="12.75" customHeight="1" x14ac:dyDescent="0.2">
      <c r="A1396" s="75" t="s">
        <v>158</v>
      </c>
      <c r="B1396" s="75" t="s">
        <v>203</v>
      </c>
      <c r="C1396" s="75" t="s">
        <v>210</v>
      </c>
      <c r="D1396" s="83">
        <v>35641</v>
      </c>
      <c r="E1396" s="76">
        <v>1850.3578499999999</v>
      </c>
      <c r="F1396" s="49">
        <f t="shared" si="129"/>
        <v>1850.3500000000001</v>
      </c>
      <c r="G1396" s="49">
        <f t="shared" si="127"/>
        <v>185.04</v>
      </c>
      <c r="H1396" s="49">
        <f t="shared" si="128"/>
        <v>2035.39</v>
      </c>
    </row>
    <row r="1397" spans="1:8" ht="12.75" customHeight="1" x14ac:dyDescent="0.2">
      <c r="A1397" s="75" t="s">
        <v>158</v>
      </c>
      <c r="B1397" s="75" t="s">
        <v>203</v>
      </c>
      <c r="C1397" s="75" t="s">
        <v>210</v>
      </c>
      <c r="D1397" s="83">
        <v>35643</v>
      </c>
      <c r="E1397" s="76">
        <v>324.58872000000002</v>
      </c>
      <c r="F1397" s="49">
        <f t="shared" si="129"/>
        <v>324.60000000000002</v>
      </c>
      <c r="G1397" s="49">
        <f t="shared" si="127"/>
        <v>32.46</v>
      </c>
      <c r="H1397" s="49">
        <f t="shared" si="128"/>
        <v>357.06</v>
      </c>
    </row>
    <row r="1398" spans="1:8" ht="12.75" customHeight="1" x14ac:dyDescent="0.2">
      <c r="A1398" s="75" t="s">
        <v>158</v>
      </c>
      <c r="B1398" s="75" t="s">
        <v>203</v>
      </c>
      <c r="C1398" s="75" t="s">
        <v>210</v>
      </c>
      <c r="D1398" s="83">
        <v>35644</v>
      </c>
      <c r="E1398" s="76">
        <v>303.21899999999999</v>
      </c>
      <c r="F1398" s="49">
        <f t="shared" si="129"/>
        <v>303.25</v>
      </c>
      <c r="G1398" s="49">
        <f t="shared" si="127"/>
        <v>30.33</v>
      </c>
      <c r="H1398" s="49">
        <f t="shared" si="128"/>
        <v>333.58</v>
      </c>
    </row>
    <row r="1399" spans="1:8" ht="12.75" customHeight="1" x14ac:dyDescent="0.2">
      <c r="A1399" s="75" t="s">
        <v>158</v>
      </c>
      <c r="B1399" s="75" t="s">
        <v>203</v>
      </c>
      <c r="C1399" s="75" t="s">
        <v>210</v>
      </c>
      <c r="D1399" s="83">
        <v>35645</v>
      </c>
      <c r="E1399" s="76">
        <v>474.53773499999994</v>
      </c>
      <c r="F1399" s="49">
        <f t="shared" si="129"/>
        <v>474.55</v>
      </c>
      <c r="G1399" s="49">
        <f t="shared" si="127"/>
        <v>47.46</v>
      </c>
      <c r="H1399" s="49">
        <f t="shared" si="128"/>
        <v>522.01</v>
      </c>
    </row>
    <row r="1400" spans="1:8" ht="12.75" customHeight="1" x14ac:dyDescent="0.2">
      <c r="A1400" s="75" t="s">
        <v>158</v>
      </c>
      <c r="B1400" s="75" t="s">
        <v>203</v>
      </c>
      <c r="C1400" s="75" t="s">
        <v>210</v>
      </c>
      <c r="D1400" s="83">
        <v>35646</v>
      </c>
      <c r="E1400" s="76">
        <v>303.21899999999999</v>
      </c>
      <c r="F1400" s="49">
        <f t="shared" si="129"/>
        <v>303.25</v>
      </c>
      <c r="G1400" s="49">
        <f t="shared" si="127"/>
        <v>30.33</v>
      </c>
      <c r="H1400" s="49">
        <f t="shared" si="128"/>
        <v>333.58</v>
      </c>
    </row>
    <row r="1401" spans="1:8" ht="12.75" customHeight="1" x14ac:dyDescent="0.2">
      <c r="A1401" s="75" t="s">
        <v>158</v>
      </c>
      <c r="B1401" s="75" t="s">
        <v>203</v>
      </c>
      <c r="C1401" s="75" t="s">
        <v>210</v>
      </c>
      <c r="D1401" s="83">
        <v>35647</v>
      </c>
      <c r="E1401" s="76">
        <v>303.21899999999999</v>
      </c>
      <c r="F1401" s="49">
        <f t="shared" si="129"/>
        <v>303.25</v>
      </c>
      <c r="G1401" s="49">
        <f t="shared" si="127"/>
        <v>30.33</v>
      </c>
      <c r="H1401" s="49">
        <f t="shared" si="128"/>
        <v>333.58</v>
      </c>
    </row>
    <row r="1402" spans="1:8" ht="12.75" customHeight="1" x14ac:dyDescent="0.2">
      <c r="A1402" s="75" t="s">
        <v>158</v>
      </c>
      <c r="B1402" s="75" t="s">
        <v>203</v>
      </c>
      <c r="C1402" s="75" t="s">
        <v>210</v>
      </c>
      <c r="D1402" s="83">
        <v>35648</v>
      </c>
      <c r="E1402" s="76">
        <v>474.53773499999994</v>
      </c>
      <c r="F1402" s="49">
        <f t="shared" si="129"/>
        <v>474.55</v>
      </c>
      <c r="G1402" s="49">
        <f t="shared" si="127"/>
        <v>47.46</v>
      </c>
      <c r="H1402" s="49">
        <f t="shared" si="128"/>
        <v>522.01</v>
      </c>
    </row>
    <row r="1403" spans="1:8" ht="12.75" customHeight="1" x14ac:dyDescent="0.2">
      <c r="A1403" s="75" t="s">
        <v>158</v>
      </c>
      <c r="B1403" s="75" t="s">
        <v>203</v>
      </c>
      <c r="C1403" s="75" t="s">
        <v>210</v>
      </c>
      <c r="D1403" s="83">
        <v>35649</v>
      </c>
      <c r="E1403" s="76">
        <v>798.115725</v>
      </c>
      <c r="F1403" s="49">
        <f t="shared" si="129"/>
        <v>798.15000000000009</v>
      </c>
      <c r="G1403" s="49">
        <f t="shared" si="127"/>
        <v>79.819999999999993</v>
      </c>
      <c r="H1403" s="49">
        <f t="shared" si="128"/>
        <v>877.97</v>
      </c>
    </row>
    <row r="1404" spans="1:8" ht="12.75" customHeight="1" x14ac:dyDescent="0.2">
      <c r="A1404" s="75" t="s">
        <v>158</v>
      </c>
      <c r="B1404" s="75" t="s">
        <v>203</v>
      </c>
      <c r="C1404" s="75" t="s">
        <v>210</v>
      </c>
      <c r="D1404" s="83">
        <v>35653</v>
      </c>
      <c r="E1404" s="76">
        <v>1004.6656199999999</v>
      </c>
      <c r="F1404" s="49">
        <f t="shared" si="129"/>
        <v>1004.7</v>
      </c>
      <c r="G1404" s="49">
        <f t="shared" si="127"/>
        <v>100.47</v>
      </c>
      <c r="H1404" s="49">
        <f t="shared" si="128"/>
        <v>1105.17</v>
      </c>
    </row>
    <row r="1405" spans="1:8" ht="12.75" customHeight="1" x14ac:dyDescent="0.2">
      <c r="A1405" s="75" t="s">
        <v>158</v>
      </c>
      <c r="B1405" s="75" t="s">
        <v>203</v>
      </c>
      <c r="C1405" s="75" t="s">
        <v>210</v>
      </c>
      <c r="D1405" s="83">
        <v>35657</v>
      </c>
      <c r="E1405" s="76">
        <v>1004.6656199999999</v>
      </c>
      <c r="F1405" s="49">
        <f t="shared" si="129"/>
        <v>1004.7</v>
      </c>
      <c r="G1405" s="49">
        <f t="shared" si="127"/>
        <v>100.47</v>
      </c>
      <c r="H1405" s="49">
        <f t="shared" si="128"/>
        <v>1105.17</v>
      </c>
    </row>
    <row r="1406" spans="1:8" ht="12.75" customHeight="1" x14ac:dyDescent="0.2">
      <c r="A1406" s="75" t="s">
        <v>158</v>
      </c>
      <c r="B1406" s="75" t="s">
        <v>203</v>
      </c>
      <c r="C1406" s="75" t="s">
        <v>210</v>
      </c>
      <c r="D1406" s="83">
        <v>35658</v>
      </c>
      <c r="E1406" s="76">
        <v>619.50529500000005</v>
      </c>
      <c r="F1406" s="49">
        <f t="shared" si="129"/>
        <v>619.5</v>
      </c>
      <c r="G1406" s="49">
        <f t="shared" si="127"/>
        <v>61.95</v>
      </c>
      <c r="H1406" s="49">
        <f t="shared" si="128"/>
        <v>681.45</v>
      </c>
    </row>
    <row r="1407" spans="1:8" ht="12.75" customHeight="1" x14ac:dyDescent="0.2">
      <c r="A1407" s="75" t="s">
        <v>158</v>
      </c>
      <c r="B1407" s="75" t="s">
        <v>203</v>
      </c>
      <c r="C1407" s="75" t="s">
        <v>210</v>
      </c>
      <c r="D1407" s="83">
        <v>35661</v>
      </c>
      <c r="E1407" s="76">
        <v>1297.4163449999999</v>
      </c>
      <c r="F1407" s="49">
        <f t="shared" si="129"/>
        <v>1297.45</v>
      </c>
      <c r="G1407" s="49">
        <f t="shared" si="127"/>
        <v>129.75</v>
      </c>
      <c r="H1407" s="49">
        <f t="shared" si="128"/>
        <v>1427.2</v>
      </c>
    </row>
    <row r="1408" spans="1:8" ht="12.75" customHeight="1" x14ac:dyDescent="0.2">
      <c r="A1408" s="75" t="s">
        <v>158</v>
      </c>
      <c r="B1408" s="75" t="s">
        <v>203</v>
      </c>
      <c r="C1408" s="75" t="s">
        <v>210</v>
      </c>
      <c r="D1408" s="83">
        <v>35664</v>
      </c>
      <c r="E1408" s="76">
        <v>2162.3846399999998</v>
      </c>
      <c r="F1408" s="49">
        <f t="shared" si="129"/>
        <v>2162.4</v>
      </c>
      <c r="G1408" s="49">
        <f t="shared" si="127"/>
        <v>216.24</v>
      </c>
      <c r="H1408" s="49">
        <f t="shared" si="128"/>
        <v>2378.6400000000003</v>
      </c>
    </row>
    <row r="1409" spans="1:8" ht="12.75" customHeight="1" x14ac:dyDescent="0.2">
      <c r="A1409" s="75" t="s">
        <v>158</v>
      </c>
      <c r="B1409" s="75" t="s">
        <v>203</v>
      </c>
      <c r="C1409" s="75" t="s">
        <v>210</v>
      </c>
      <c r="D1409" s="83">
        <v>35667</v>
      </c>
      <c r="E1409" s="76">
        <v>1837.7959199999998</v>
      </c>
      <c r="F1409" s="49">
        <f t="shared" si="129"/>
        <v>1837.8000000000002</v>
      </c>
      <c r="G1409" s="49">
        <f t="shared" si="127"/>
        <v>183.78</v>
      </c>
      <c r="H1409" s="49">
        <f t="shared" si="128"/>
        <v>2021.5800000000002</v>
      </c>
    </row>
    <row r="1410" spans="1:8" ht="12.75" customHeight="1" x14ac:dyDescent="0.2">
      <c r="A1410" s="75" t="s">
        <v>158</v>
      </c>
      <c r="B1410" s="75" t="s">
        <v>203</v>
      </c>
      <c r="C1410" s="75" t="s">
        <v>210</v>
      </c>
      <c r="D1410" s="83">
        <v>35670</v>
      </c>
      <c r="E1410" s="76">
        <v>1513.2793949999998</v>
      </c>
      <c r="F1410" s="49">
        <f t="shared" si="129"/>
        <v>1513.3000000000002</v>
      </c>
      <c r="G1410" s="49">
        <f t="shared" si="127"/>
        <v>151.33000000000001</v>
      </c>
      <c r="H1410" s="49">
        <f t="shared" si="128"/>
        <v>1664.63</v>
      </c>
    </row>
    <row r="1411" spans="1:8" ht="12.75" customHeight="1" x14ac:dyDescent="0.2">
      <c r="A1411" s="75" t="s">
        <v>158</v>
      </c>
      <c r="B1411" s="75" t="s">
        <v>203</v>
      </c>
      <c r="C1411" s="75" t="s">
        <v>210</v>
      </c>
      <c r="D1411" s="83">
        <v>35673</v>
      </c>
      <c r="E1411" s="76">
        <v>1128.3356550000001</v>
      </c>
      <c r="F1411" s="49">
        <f t="shared" si="129"/>
        <v>1128.3500000000001</v>
      </c>
      <c r="G1411" s="49">
        <f t="shared" si="127"/>
        <v>112.84</v>
      </c>
      <c r="H1411" s="49">
        <f t="shared" si="128"/>
        <v>1241.19</v>
      </c>
    </row>
    <row r="1412" spans="1:8" ht="12.75" customHeight="1" x14ac:dyDescent="0.2">
      <c r="A1412" s="75" t="s">
        <v>158</v>
      </c>
      <c r="B1412" s="75" t="s">
        <v>203</v>
      </c>
      <c r="C1412" s="75" t="s">
        <v>210</v>
      </c>
      <c r="D1412" s="83">
        <v>35674</v>
      </c>
      <c r="E1412" s="76">
        <v>309.49996499999997</v>
      </c>
      <c r="F1412" s="49">
        <f t="shared" si="129"/>
        <v>309.5</v>
      </c>
      <c r="G1412" s="49">
        <f t="shared" si="127"/>
        <v>30.95</v>
      </c>
      <c r="H1412" s="49">
        <f t="shared" si="128"/>
        <v>340.45</v>
      </c>
    </row>
    <row r="1413" spans="1:8" ht="12.75" customHeight="1" x14ac:dyDescent="0.2">
      <c r="A1413" s="75" t="s">
        <v>158</v>
      </c>
      <c r="B1413" s="75" t="s">
        <v>203</v>
      </c>
      <c r="C1413" s="75" t="s">
        <v>210</v>
      </c>
      <c r="D1413" s="83">
        <v>35677</v>
      </c>
      <c r="E1413" s="76">
        <v>798.115725</v>
      </c>
      <c r="F1413" s="49">
        <f t="shared" si="129"/>
        <v>798.15000000000009</v>
      </c>
      <c r="G1413" s="49">
        <f t="shared" si="127"/>
        <v>79.819999999999993</v>
      </c>
      <c r="H1413" s="49">
        <f t="shared" si="128"/>
        <v>877.97</v>
      </c>
    </row>
    <row r="1414" spans="1:8" ht="12.75" customHeight="1" x14ac:dyDescent="0.2">
      <c r="A1414" s="75" t="s">
        <v>158</v>
      </c>
      <c r="B1414" s="75" t="s">
        <v>203</v>
      </c>
      <c r="C1414" s="75" t="s">
        <v>210</v>
      </c>
      <c r="D1414" s="83">
        <v>35678</v>
      </c>
      <c r="E1414" s="76">
        <v>962.28715499999998</v>
      </c>
      <c r="F1414" s="49">
        <f t="shared" si="129"/>
        <v>962.30000000000007</v>
      </c>
      <c r="G1414" s="49">
        <f t="shared" si="127"/>
        <v>96.23</v>
      </c>
      <c r="H1414" s="49">
        <f t="shared" si="128"/>
        <v>1058.53</v>
      </c>
    </row>
    <row r="1415" spans="1:8" ht="12.75" customHeight="1" x14ac:dyDescent="0.2">
      <c r="A1415" s="75" t="s">
        <v>158</v>
      </c>
      <c r="B1415" s="75" t="s">
        <v>203</v>
      </c>
      <c r="C1415" s="75" t="s">
        <v>210</v>
      </c>
      <c r="D1415" s="83">
        <v>35680</v>
      </c>
      <c r="E1415" s="76">
        <v>866.62878000000001</v>
      </c>
      <c r="F1415" s="49">
        <f t="shared" si="129"/>
        <v>866.65000000000009</v>
      </c>
      <c r="G1415" s="49">
        <f t="shared" si="127"/>
        <v>86.67</v>
      </c>
      <c r="H1415" s="49">
        <f t="shared" si="128"/>
        <v>953.32</v>
      </c>
    </row>
    <row r="1416" spans="1:8" ht="12.75" customHeight="1" x14ac:dyDescent="0.2">
      <c r="A1416" s="75" t="s">
        <v>158</v>
      </c>
      <c r="B1416" s="75" t="s">
        <v>203</v>
      </c>
      <c r="C1416" s="75" t="s">
        <v>210</v>
      </c>
      <c r="D1416" s="83">
        <v>35684</v>
      </c>
      <c r="E1416" s="76">
        <v>701.59100999999998</v>
      </c>
      <c r="F1416" s="49">
        <f t="shared" si="129"/>
        <v>701.6</v>
      </c>
      <c r="G1416" s="49">
        <f t="shared" si="127"/>
        <v>70.16</v>
      </c>
      <c r="H1416" s="49">
        <f t="shared" si="128"/>
        <v>771.76</v>
      </c>
    </row>
    <row r="1417" spans="1:8" ht="12.75" customHeight="1" x14ac:dyDescent="0.2">
      <c r="A1417" s="75" t="s">
        <v>158</v>
      </c>
      <c r="B1417" s="75" t="s">
        <v>203</v>
      </c>
      <c r="C1417" s="75" t="s">
        <v>210</v>
      </c>
      <c r="D1417" s="83">
        <v>35688</v>
      </c>
      <c r="E1417" s="76">
        <v>591.49363499999993</v>
      </c>
      <c r="F1417" s="49">
        <f t="shared" si="129"/>
        <v>591.5</v>
      </c>
      <c r="G1417" s="49">
        <f t="shared" si="127"/>
        <v>59.15</v>
      </c>
      <c r="H1417" s="49">
        <f t="shared" si="128"/>
        <v>650.65</v>
      </c>
    </row>
    <row r="1418" spans="1:8" ht="12.75" customHeight="1" x14ac:dyDescent="0.2">
      <c r="A1418" s="75" t="s">
        <v>158</v>
      </c>
      <c r="B1418" s="75" t="s">
        <v>203</v>
      </c>
      <c r="C1418" s="75" t="s">
        <v>210</v>
      </c>
      <c r="D1418" s="83">
        <v>35691</v>
      </c>
      <c r="E1418" s="76">
        <v>236.29423500000001</v>
      </c>
      <c r="F1418" s="49">
        <f t="shared" si="129"/>
        <v>236.3</v>
      </c>
      <c r="G1418" s="49">
        <f t="shared" si="127"/>
        <v>23.63</v>
      </c>
      <c r="H1418" s="49">
        <f t="shared" si="128"/>
        <v>259.93</v>
      </c>
    </row>
    <row r="1419" spans="1:8" ht="12.75" customHeight="1" x14ac:dyDescent="0.2">
      <c r="A1419" s="75" t="s">
        <v>158</v>
      </c>
      <c r="B1419" s="75" t="s">
        <v>203</v>
      </c>
      <c r="C1419" s="75" t="s">
        <v>210</v>
      </c>
      <c r="D1419" s="83">
        <v>35694</v>
      </c>
      <c r="E1419" s="76">
        <v>949.50864000000001</v>
      </c>
      <c r="F1419" s="49">
        <f t="shared" si="129"/>
        <v>949.5</v>
      </c>
      <c r="G1419" s="49">
        <f t="shared" si="127"/>
        <v>94.95</v>
      </c>
      <c r="H1419" s="49">
        <f t="shared" si="128"/>
        <v>1044.45</v>
      </c>
    </row>
    <row r="1420" spans="1:8" ht="12.75" customHeight="1" x14ac:dyDescent="0.2">
      <c r="A1420" s="75" t="s">
        <v>158</v>
      </c>
      <c r="B1420" s="75" t="s">
        <v>203</v>
      </c>
      <c r="C1420" s="75" t="s">
        <v>210</v>
      </c>
      <c r="D1420" s="83">
        <v>35697</v>
      </c>
      <c r="E1420" s="76">
        <v>1408.8854249999999</v>
      </c>
      <c r="F1420" s="49">
        <f t="shared" si="129"/>
        <v>1408.9</v>
      </c>
      <c r="G1420" s="49">
        <f t="shared" si="127"/>
        <v>140.88999999999999</v>
      </c>
      <c r="H1420" s="49">
        <f t="shared" si="128"/>
        <v>1549.79</v>
      </c>
    </row>
    <row r="1421" spans="1:8" ht="12.75" customHeight="1" x14ac:dyDescent="0.2">
      <c r="A1421" s="75" t="s">
        <v>158</v>
      </c>
      <c r="B1421" s="75" t="s">
        <v>203</v>
      </c>
      <c r="C1421" s="75" t="s">
        <v>210</v>
      </c>
      <c r="D1421" s="83">
        <v>35700</v>
      </c>
      <c r="E1421" s="76">
        <v>1087.11231</v>
      </c>
      <c r="F1421" s="49">
        <f t="shared" si="129"/>
        <v>1087.1500000000001</v>
      </c>
      <c r="G1421" s="49">
        <f t="shared" si="127"/>
        <v>108.72</v>
      </c>
      <c r="H1421" s="49">
        <f t="shared" si="128"/>
        <v>1195.8700000000001</v>
      </c>
    </row>
    <row r="1422" spans="1:8" ht="12.75" customHeight="1" x14ac:dyDescent="0.2">
      <c r="A1422" s="75" t="s">
        <v>158</v>
      </c>
      <c r="B1422" s="75" t="s">
        <v>203</v>
      </c>
      <c r="C1422" s="75" t="s">
        <v>210</v>
      </c>
      <c r="D1422" s="83">
        <v>35703</v>
      </c>
      <c r="E1422" s="76">
        <v>100.56763500000001</v>
      </c>
      <c r="F1422" s="49">
        <f t="shared" si="129"/>
        <v>100.60000000000001</v>
      </c>
      <c r="G1422" s="49">
        <f t="shared" si="127"/>
        <v>10.06</v>
      </c>
      <c r="H1422" s="49">
        <f t="shared" si="128"/>
        <v>110.66000000000001</v>
      </c>
    </row>
    <row r="1423" spans="1:8" ht="12.75" customHeight="1" x14ac:dyDescent="0.2">
      <c r="A1423" s="75" t="s">
        <v>158</v>
      </c>
      <c r="B1423" s="75" t="s">
        <v>203</v>
      </c>
      <c r="C1423" s="75" t="s">
        <v>210</v>
      </c>
      <c r="D1423" s="83">
        <v>35706</v>
      </c>
      <c r="E1423" s="76">
        <v>100.56763500000001</v>
      </c>
      <c r="F1423" s="49">
        <f t="shared" si="129"/>
        <v>100.60000000000001</v>
      </c>
      <c r="G1423" s="49">
        <f t="shared" si="127"/>
        <v>10.06</v>
      </c>
      <c r="H1423" s="49">
        <f t="shared" si="128"/>
        <v>110.66000000000001</v>
      </c>
    </row>
    <row r="1424" spans="1:8" ht="12.75" customHeight="1" x14ac:dyDescent="0.2">
      <c r="A1424" s="75" t="s">
        <v>158</v>
      </c>
      <c r="B1424" s="75" t="s">
        <v>203</v>
      </c>
      <c r="C1424" s="75" t="s">
        <v>210</v>
      </c>
      <c r="D1424" s="83">
        <v>35709</v>
      </c>
      <c r="E1424" s="76">
        <v>64.758915000000002</v>
      </c>
      <c r="F1424" s="49">
        <f t="shared" si="129"/>
        <v>64.75</v>
      </c>
      <c r="G1424" s="49">
        <f t="shared" si="127"/>
        <v>6.48</v>
      </c>
      <c r="H1424" s="49">
        <f t="shared" si="128"/>
        <v>71.23</v>
      </c>
    </row>
    <row r="1425" spans="1:8" ht="12.75" customHeight="1" x14ac:dyDescent="0.2">
      <c r="A1425" s="75" t="s">
        <v>158</v>
      </c>
      <c r="B1425" s="75" t="s">
        <v>203</v>
      </c>
      <c r="C1425" s="75" t="s">
        <v>210</v>
      </c>
      <c r="D1425" s="83">
        <v>35710</v>
      </c>
      <c r="E1425" s="76">
        <v>689.82322499999998</v>
      </c>
      <c r="F1425" s="49">
        <f t="shared" si="129"/>
        <v>689.85</v>
      </c>
      <c r="G1425" s="49">
        <f t="shared" si="127"/>
        <v>68.989999999999995</v>
      </c>
      <c r="H1425" s="49">
        <f t="shared" si="128"/>
        <v>758.84</v>
      </c>
    </row>
    <row r="1426" spans="1:8" ht="12.75" customHeight="1" x14ac:dyDescent="0.2">
      <c r="A1426" s="75" t="s">
        <v>158</v>
      </c>
      <c r="B1426" s="75" t="s">
        <v>203</v>
      </c>
      <c r="C1426" s="75" t="s">
        <v>210</v>
      </c>
      <c r="D1426" s="83">
        <v>35713</v>
      </c>
      <c r="E1426" s="76">
        <v>674.30129999999997</v>
      </c>
      <c r="F1426" s="49">
        <f t="shared" si="129"/>
        <v>674.30000000000007</v>
      </c>
      <c r="G1426" s="49">
        <f t="shared" si="127"/>
        <v>67.430000000000007</v>
      </c>
      <c r="H1426" s="49">
        <f t="shared" si="128"/>
        <v>741.73</v>
      </c>
    </row>
    <row r="1427" spans="1:8" ht="12.75" customHeight="1" x14ac:dyDescent="0.2">
      <c r="A1427" s="75" t="s">
        <v>158</v>
      </c>
      <c r="B1427" s="75" t="s">
        <v>203</v>
      </c>
      <c r="C1427" s="75" t="s">
        <v>210</v>
      </c>
      <c r="D1427" s="83">
        <v>35717</v>
      </c>
      <c r="E1427" s="76">
        <v>811.90496999999993</v>
      </c>
      <c r="F1427" s="49">
        <f t="shared" si="129"/>
        <v>811.90000000000009</v>
      </c>
      <c r="G1427" s="49">
        <f t="shared" si="127"/>
        <v>81.19</v>
      </c>
      <c r="H1427" s="49">
        <f t="shared" si="128"/>
        <v>893.09000000000015</v>
      </c>
    </row>
    <row r="1428" spans="1:8" ht="12.75" customHeight="1" x14ac:dyDescent="0.2">
      <c r="A1428" s="75" t="s">
        <v>158</v>
      </c>
      <c r="B1428" s="75" t="s">
        <v>203</v>
      </c>
      <c r="C1428" s="75" t="s">
        <v>210</v>
      </c>
      <c r="D1428" s="83">
        <v>35720</v>
      </c>
      <c r="E1428" s="76">
        <v>1004.37684</v>
      </c>
      <c r="F1428" s="49">
        <f t="shared" si="129"/>
        <v>1004.4000000000001</v>
      </c>
      <c r="G1428" s="49">
        <f t="shared" si="127"/>
        <v>100.44</v>
      </c>
      <c r="H1428" s="49">
        <f t="shared" si="128"/>
        <v>1104.8400000000001</v>
      </c>
    </row>
    <row r="1429" spans="1:8" ht="12.75" customHeight="1" x14ac:dyDescent="0.2">
      <c r="A1429" s="75" t="s">
        <v>158</v>
      </c>
      <c r="B1429" s="75" t="s">
        <v>203</v>
      </c>
      <c r="C1429" s="75" t="s">
        <v>210</v>
      </c>
      <c r="D1429" s="83">
        <v>35723</v>
      </c>
      <c r="E1429" s="76">
        <v>719.35097999999994</v>
      </c>
      <c r="F1429" s="49">
        <f t="shared" si="129"/>
        <v>719.35</v>
      </c>
      <c r="G1429" s="49">
        <f t="shared" si="127"/>
        <v>71.94</v>
      </c>
      <c r="H1429" s="49">
        <f t="shared" si="128"/>
        <v>791.29</v>
      </c>
    </row>
    <row r="1430" spans="1:8" ht="12.75" customHeight="1" x14ac:dyDescent="0.2">
      <c r="A1430" s="75" t="s">
        <v>158</v>
      </c>
      <c r="B1430" s="75" t="s">
        <v>203</v>
      </c>
      <c r="C1430" s="75" t="s">
        <v>210</v>
      </c>
      <c r="D1430" s="83">
        <v>35726</v>
      </c>
      <c r="E1430" s="76">
        <v>719.35097999999994</v>
      </c>
      <c r="F1430" s="49">
        <f t="shared" si="129"/>
        <v>719.35</v>
      </c>
      <c r="G1430" s="49">
        <f t="shared" si="127"/>
        <v>71.94</v>
      </c>
      <c r="H1430" s="49">
        <f t="shared" si="128"/>
        <v>791.29</v>
      </c>
    </row>
    <row r="1431" spans="1:8" ht="12.75" customHeight="1" x14ac:dyDescent="0.2">
      <c r="A1431" s="75" t="s">
        <v>158</v>
      </c>
      <c r="B1431" s="75" t="s">
        <v>203</v>
      </c>
      <c r="C1431" s="75" t="s">
        <v>210</v>
      </c>
      <c r="D1431" s="83">
        <v>35729</v>
      </c>
      <c r="E1431" s="76">
        <v>324.29993999999999</v>
      </c>
      <c r="F1431" s="49">
        <f t="shared" si="129"/>
        <v>324.3</v>
      </c>
      <c r="G1431" s="49">
        <f t="shared" si="127"/>
        <v>32.43</v>
      </c>
      <c r="H1431" s="49">
        <f t="shared" si="128"/>
        <v>356.73</v>
      </c>
    </row>
    <row r="1432" spans="1:8" ht="12.75" customHeight="1" x14ac:dyDescent="0.2">
      <c r="A1432" s="75" t="s">
        <v>158</v>
      </c>
      <c r="B1432" s="75" t="s">
        <v>203</v>
      </c>
      <c r="C1432" s="75" t="s">
        <v>210</v>
      </c>
      <c r="D1432" s="83">
        <v>35730</v>
      </c>
      <c r="E1432" s="76">
        <v>324.29993999999999</v>
      </c>
      <c r="F1432" s="49">
        <f t="shared" si="129"/>
        <v>324.3</v>
      </c>
      <c r="G1432" s="49">
        <f t="shared" si="127"/>
        <v>32.43</v>
      </c>
      <c r="H1432" s="49">
        <f t="shared" si="128"/>
        <v>356.73</v>
      </c>
    </row>
    <row r="1433" spans="1:8" ht="12.75" customHeight="1" x14ac:dyDescent="0.2">
      <c r="A1433" s="75" t="s">
        <v>158</v>
      </c>
      <c r="B1433" s="75" t="s">
        <v>203</v>
      </c>
      <c r="C1433" s="75" t="s">
        <v>210</v>
      </c>
      <c r="D1433" s="83">
        <v>35750</v>
      </c>
      <c r="E1433" s="76">
        <v>1168.2594899999999</v>
      </c>
      <c r="F1433" s="49">
        <f t="shared" si="129"/>
        <v>1168.25</v>
      </c>
      <c r="G1433" s="49">
        <f t="shared" si="127"/>
        <v>116.83</v>
      </c>
      <c r="H1433" s="49">
        <f t="shared" si="128"/>
        <v>1285.08</v>
      </c>
    </row>
    <row r="1434" spans="1:8" ht="12.75" customHeight="1" x14ac:dyDescent="0.2">
      <c r="A1434" s="75" t="s">
        <v>158</v>
      </c>
      <c r="B1434" s="75" t="s">
        <v>203</v>
      </c>
      <c r="C1434" s="75" t="s">
        <v>210</v>
      </c>
      <c r="D1434" s="83">
        <v>35753</v>
      </c>
      <c r="E1434" s="76">
        <v>1291.85733</v>
      </c>
      <c r="F1434" s="49">
        <f t="shared" si="129"/>
        <v>1291.8500000000001</v>
      </c>
      <c r="G1434" s="49">
        <f t="shared" ref="G1434:G1495" si="130">ROUND((+F1434*0.1),2)</f>
        <v>129.19</v>
      </c>
      <c r="H1434" s="49">
        <f t="shared" ref="H1434:H1495" si="131">+G1434+F1434</f>
        <v>1421.0400000000002</v>
      </c>
    </row>
    <row r="1435" spans="1:8" ht="12.75" customHeight="1" x14ac:dyDescent="0.2">
      <c r="A1435" s="75" t="s">
        <v>158</v>
      </c>
      <c r="B1435" s="75" t="s">
        <v>203</v>
      </c>
      <c r="C1435" s="75" t="s">
        <v>210</v>
      </c>
      <c r="D1435" s="83">
        <v>35754</v>
      </c>
      <c r="E1435" s="76">
        <v>1625.8314</v>
      </c>
      <c r="F1435" s="49">
        <f t="shared" si="129"/>
        <v>1625.8500000000001</v>
      </c>
      <c r="G1435" s="49">
        <f t="shared" si="130"/>
        <v>162.59</v>
      </c>
      <c r="H1435" s="49">
        <f t="shared" si="131"/>
        <v>1788.44</v>
      </c>
    </row>
    <row r="1436" spans="1:8" ht="12.75" customHeight="1" x14ac:dyDescent="0.2">
      <c r="A1436" s="75" t="s">
        <v>158</v>
      </c>
      <c r="B1436" s="75" t="s">
        <v>203</v>
      </c>
      <c r="C1436" s="75" t="s">
        <v>210</v>
      </c>
      <c r="D1436" s="83">
        <v>35756</v>
      </c>
      <c r="E1436" s="76">
        <v>1168.2594899999999</v>
      </c>
      <c r="F1436" s="49">
        <f t="shared" si="129"/>
        <v>1168.25</v>
      </c>
      <c r="G1436" s="49">
        <f t="shared" si="130"/>
        <v>116.83</v>
      </c>
      <c r="H1436" s="49">
        <f t="shared" si="131"/>
        <v>1285.08</v>
      </c>
    </row>
    <row r="1437" spans="1:8" ht="12.75" customHeight="1" x14ac:dyDescent="0.2">
      <c r="A1437" s="75" t="s">
        <v>158</v>
      </c>
      <c r="B1437" s="75" t="s">
        <v>203</v>
      </c>
      <c r="C1437" s="75" t="s">
        <v>210</v>
      </c>
      <c r="D1437" s="83">
        <v>35759</v>
      </c>
      <c r="E1437" s="76">
        <v>838.76150999999993</v>
      </c>
      <c r="F1437" s="49">
        <f t="shared" si="129"/>
        <v>838.80000000000007</v>
      </c>
      <c r="G1437" s="49">
        <f t="shared" si="130"/>
        <v>83.88</v>
      </c>
      <c r="H1437" s="49">
        <f t="shared" si="131"/>
        <v>922.68000000000006</v>
      </c>
    </row>
    <row r="1438" spans="1:8" ht="12.75" customHeight="1" x14ac:dyDescent="0.2">
      <c r="A1438" s="75" t="s">
        <v>158</v>
      </c>
      <c r="B1438" s="75" t="s">
        <v>203</v>
      </c>
      <c r="C1438" s="75" t="s">
        <v>212</v>
      </c>
      <c r="D1438" s="83">
        <v>36502</v>
      </c>
      <c r="E1438" s="76">
        <v>1001.384475</v>
      </c>
      <c r="F1438" s="49">
        <f t="shared" si="129"/>
        <v>1001.4000000000001</v>
      </c>
      <c r="G1438" s="49">
        <f t="shared" si="130"/>
        <v>100.14</v>
      </c>
      <c r="H1438" s="49">
        <f t="shared" si="131"/>
        <v>1101.5400000000002</v>
      </c>
    </row>
    <row r="1439" spans="1:8" ht="12.75" customHeight="1" x14ac:dyDescent="0.2">
      <c r="A1439" s="75" t="s">
        <v>158</v>
      </c>
      <c r="B1439" s="75" t="s">
        <v>203</v>
      </c>
      <c r="C1439" s="75" t="s">
        <v>212</v>
      </c>
      <c r="D1439" s="83">
        <v>36503</v>
      </c>
      <c r="E1439" s="76">
        <v>2036.9885399999998</v>
      </c>
      <c r="F1439" s="49">
        <f t="shared" si="129"/>
        <v>2037</v>
      </c>
      <c r="G1439" s="49">
        <f t="shared" si="130"/>
        <v>203.7</v>
      </c>
      <c r="H1439" s="49">
        <f t="shared" si="131"/>
        <v>2240.6999999999998</v>
      </c>
    </row>
    <row r="1440" spans="1:8" ht="12.75" customHeight="1" x14ac:dyDescent="0.2">
      <c r="A1440" s="75" t="s">
        <v>158</v>
      </c>
      <c r="B1440" s="75" t="s">
        <v>203</v>
      </c>
      <c r="C1440" s="75" t="s">
        <v>212</v>
      </c>
      <c r="D1440" s="83" t="s">
        <v>1322</v>
      </c>
      <c r="E1440" s="76">
        <v>431.720595</v>
      </c>
      <c r="F1440" s="49">
        <f>CEILING(TRUNC(+E1440*F$2,2),0.05)</f>
        <v>431.75</v>
      </c>
      <c r="G1440" s="49">
        <f>ROUND((+F1440*0.1),2)</f>
        <v>43.18</v>
      </c>
      <c r="H1440" s="49">
        <f>+G1440+F1440</f>
        <v>474.93</v>
      </c>
    </row>
    <row r="1441" spans="1:8" ht="12.75" customHeight="1" x14ac:dyDescent="0.2">
      <c r="A1441" s="75" t="s">
        <v>158</v>
      </c>
      <c r="B1441" s="75" t="s">
        <v>203</v>
      </c>
      <c r="C1441" s="75" t="s">
        <v>212</v>
      </c>
      <c r="D1441" s="83" t="s">
        <v>1323</v>
      </c>
      <c r="E1441" s="76">
        <v>339.28510499999999</v>
      </c>
      <c r="F1441" s="49">
        <f>CEILING(TRUNC(+E1441*F$2,2),0.05)</f>
        <v>339.3</v>
      </c>
      <c r="G1441" s="49">
        <f>ROUND((+F1441*0.1),2)</f>
        <v>33.93</v>
      </c>
      <c r="H1441" s="49">
        <f>+G1441+F1441</f>
        <v>373.23</v>
      </c>
    </row>
    <row r="1442" spans="1:8" ht="12.75" customHeight="1" x14ac:dyDescent="0.2">
      <c r="A1442" s="75" t="s">
        <v>158</v>
      </c>
      <c r="B1442" s="75" t="s">
        <v>203</v>
      </c>
      <c r="C1442" s="75" t="s">
        <v>212</v>
      </c>
      <c r="D1442" s="83">
        <v>36506</v>
      </c>
      <c r="E1442" s="76">
        <v>1354.0166400000001</v>
      </c>
      <c r="F1442" s="49">
        <f>CEILING(TRUNC(+E1442*F$2,2),0.05)</f>
        <v>1354.0500000000002</v>
      </c>
      <c r="G1442" s="49">
        <f>ROUND((+F1442*0.1),2)</f>
        <v>135.41</v>
      </c>
      <c r="H1442" s="49">
        <f>+G1442+F1442</f>
        <v>1489.4600000000003</v>
      </c>
    </row>
    <row r="1443" spans="1:8" ht="12.75" customHeight="1" x14ac:dyDescent="0.2">
      <c r="A1443" s="75" t="s">
        <v>158</v>
      </c>
      <c r="B1443" s="75" t="s">
        <v>203</v>
      </c>
      <c r="C1443" s="75" t="s">
        <v>212</v>
      </c>
      <c r="D1443" s="83" t="s">
        <v>1324</v>
      </c>
      <c r="E1443" s="76">
        <v>568.38597000000004</v>
      </c>
      <c r="F1443" s="49">
        <f>CEILING(TRUNC(+E1443*F$2,2),0.05)</f>
        <v>568.4</v>
      </c>
      <c r="G1443" s="49">
        <f>ROUND((+F1443*0.1),2)</f>
        <v>56.84</v>
      </c>
      <c r="H1443" s="49">
        <f>+G1443+F1443</f>
        <v>625.24</v>
      </c>
    </row>
    <row r="1444" spans="1:8" ht="12.75" customHeight="1" x14ac:dyDescent="0.2">
      <c r="A1444" s="75" t="s">
        <v>158</v>
      </c>
      <c r="B1444" s="75" t="s">
        <v>203</v>
      </c>
      <c r="C1444" s="75" t="s">
        <v>212</v>
      </c>
      <c r="D1444" s="83" t="s">
        <v>1325</v>
      </c>
      <c r="E1444" s="76">
        <v>1107.592995</v>
      </c>
      <c r="F1444" s="49">
        <f>CEILING(TRUNC(+E1444*F$2,2),0.05)</f>
        <v>1107.6000000000001</v>
      </c>
      <c r="G1444" s="49">
        <f>ROUND((+F1444*0.1),2)</f>
        <v>110.76</v>
      </c>
      <c r="H1444" s="49">
        <f>+G1444+F1444</f>
        <v>1218.3600000000001</v>
      </c>
    </row>
    <row r="1445" spans="1:8" ht="12.75" customHeight="1" x14ac:dyDescent="0.2">
      <c r="A1445" s="75" t="s">
        <v>158</v>
      </c>
      <c r="B1445" s="75" t="s">
        <v>203</v>
      </c>
      <c r="C1445" s="75" t="s">
        <v>212</v>
      </c>
      <c r="D1445" s="83">
        <v>36509</v>
      </c>
      <c r="E1445" s="76">
        <v>1146.498255</v>
      </c>
      <c r="F1445" s="49">
        <f t="shared" si="129"/>
        <v>1146.5</v>
      </c>
      <c r="G1445" s="49">
        <f t="shared" si="130"/>
        <v>114.65</v>
      </c>
      <c r="H1445" s="49">
        <f t="shared" si="131"/>
        <v>1261.1500000000001</v>
      </c>
    </row>
    <row r="1446" spans="1:8" ht="12.75" customHeight="1" x14ac:dyDescent="0.2">
      <c r="A1446" s="75" t="s">
        <v>158</v>
      </c>
      <c r="B1446" s="75" t="s">
        <v>203</v>
      </c>
      <c r="C1446" s="75" t="s">
        <v>212</v>
      </c>
      <c r="D1446" s="83">
        <v>36516</v>
      </c>
      <c r="E1446" s="76">
        <v>1354.0166400000001</v>
      </c>
      <c r="F1446" s="49">
        <f t="shared" si="129"/>
        <v>1354.0500000000002</v>
      </c>
      <c r="G1446" s="49">
        <f t="shared" si="130"/>
        <v>135.41</v>
      </c>
      <c r="H1446" s="49">
        <f t="shared" si="131"/>
        <v>1489.4600000000003</v>
      </c>
    </row>
    <row r="1447" spans="1:8" ht="12.75" customHeight="1" x14ac:dyDescent="0.2">
      <c r="A1447" s="75" t="s">
        <v>158</v>
      </c>
      <c r="B1447" s="75" t="s">
        <v>203</v>
      </c>
      <c r="C1447" s="75" t="s">
        <v>212</v>
      </c>
      <c r="D1447" s="83">
        <v>36519</v>
      </c>
      <c r="E1447" s="76">
        <v>1890.5258550000001</v>
      </c>
      <c r="F1447" s="49">
        <f t="shared" si="129"/>
        <v>1890.5500000000002</v>
      </c>
      <c r="G1447" s="49">
        <f t="shared" si="130"/>
        <v>189.06</v>
      </c>
      <c r="H1447" s="49">
        <f t="shared" si="131"/>
        <v>2079.61</v>
      </c>
    </row>
    <row r="1448" spans="1:8" ht="12.75" customHeight="1" x14ac:dyDescent="0.2">
      <c r="A1448" s="75" t="s">
        <v>158</v>
      </c>
      <c r="B1448" s="75" t="s">
        <v>203</v>
      </c>
      <c r="C1448" s="75" t="s">
        <v>212</v>
      </c>
      <c r="D1448" s="83">
        <v>36522</v>
      </c>
      <c r="E1448" s="76">
        <v>1622.3777399999999</v>
      </c>
      <c r="F1448" s="49">
        <f t="shared" si="129"/>
        <v>1622.4</v>
      </c>
      <c r="G1448" s="49">
        <f t="shared" si="130"/>
        <v>162.24</v>
      </c>
      <c r="H1448" s="49">
        <f t="shared" si="131"/>
        <v>1784.64</v>
      </c>
    </row>
    <row r="1449" spans="1:8" ht="12.75" customHeight="1" x14ac:dyDescent="0.2">
      <c r="A1449" s="75" t="s">
        <v>158</v>
      </c>
      <c r="B1449" s="75" t="s">
        <v>203</v>
      </c>
      <c r="C1449" s="75" t="s">
        <v>212</v>
      </c>
      <c r="D1449" s="83">
        <v>36525</v>
      </c>
      <c r="E1449" s="76">
        <v>2305.4206349999999</v>
      </c>
      <c r="F1449" s="49">
        <f t="shared" si="129"/>
        <v>2305.4500000000003</v>
      </c>
      <c r="G1449" s="49">
        <f t="shared" si="130"/>
        <v>230.55</v>
      </c>
      <c r="H1449" s="49">
        <f t="shared" si="131"/>
        <v>2536.0000000000005</v>
      </c>
    </row>
    <row r="1450" spans="1:8" ht="12.75" customHeight="1" x14ac:dyDescent="0.2">
      <c r="A1450" s="75" t="s">
        <v>158</v>
      </c>
      <c r="B1450" s="75" t="s">
        <v>203</v>
      </c>
      <c r="C1450" s="75" t="s">
        <v>212</v>
      </c>
      <c r="D1450" s="83">
        <v>36528</v>
      </c>
      <c r="E1450" s="76">
        <v>1890.5258550000001</v>
      </c>
      <c r="F1450" s="49">
        <f t="shared" si="129"/>
        <v>1890.5500000000002</v>
      </c>
      <c r="G1450" s="49">
        <f t="shared" si="130"/>
        <v>189.06</v>
      </c>
      <c r="H1450" s="49">
        <f t="shared" si="131"/>
        <v>2079.61</v>
      </c>
    </row>
    <row r="1451" spans="1:8" ht="12.75" customHeight="1" x14ac:dyDescent="0.2">
      <c r="A1451" s="75" t="s">
        <v>158</v>
      </c>
      <c r="B1451" s="75" t="s">
        <v>203</v>
      </c>
      <c r="C1451" s="75" t="s">
        <v>212</v>
      </c>
      <c r="D1451" s="83">
        <v>36529</v>
      </c>
      <c r="E1451" s="76">
        <v>2333.1796800000002</v>
      </c>
      <c r="F1451" s="49">
        <f t="shared" si="129"/>
        <v>2333.2000000000003</v>
      </c>
      <c r="G1451" s="49">
        <f t="shared" si="130"/>
        <v>233.32</v>
      </c>
      <c r="H1451" s="49">
        <f t="shared" si="131"/>
        <v>2566.5200000000004</v>
      </c>
    </row>
    <row r="1452" spans="1:8" ht="12.75" customHeight="1" x14ac:dyDescent="0.2">
      <c r="A1452" s="75" t="s">
        <v>158</v>
      </c>
      <c r="B1452" s="75" t="s">
        <v>203</v>
      </c>
      <c r="C1452" s="75" t="s">
        <v>212</v>
      </c>
      <c r="D1452" s="83">
        <v>36531</v>
      </c>
      <c r="E1452" s="76">
        <v>1695.4315949999998</v>
      </c>
      <c r="F1452" s="49">
        <f t="shared" si="129"/>
        <v>1695.45</v>
      </c>
      <c r="G1452" s="49">
        <f t="shared" si="130"/>
        <v>169.55</v>
      </c>
      <c r="H1452" s="49">
        <f t="shared" si="131"/>
        <v>1865</v>
      </c>
    </row>
    <row r="1453" spans="1:8" ht="12.75" customHeight="1" x14ac:dyDescent="0.2">
      <c r="A1453" s="75" t="s">
        <v>158</v>
      </c>
      <c r="B1453" s="75" t="s">
        <v>203</v>
      </c>
      <c r="C1453" s="75" t="s">
        <v>212</v>
      </c>
      <c r="D1453" s="83">
        <v>36532</v>
      </c>
      <c r="E1453" s="76">
        <v>2433.4246199999998</v>
      </c>
      <c r="F1453" s="49">
        <f t="shared" si="129"/>
        <v>2433.4500000000003</v>
      </c>
      <c r="G1453" s="49">
        <f t="shared" si="130"/>
        <v>243.35</v>
      </c>
      <c r="H1453" s="49">
        <f t="shared" si="131"/>
        <v>2676.8</v>
      </c>
    </row>
    <row r="1454" spans="1:8" ht="12.75" customHeight="1" x14ac:dyDescent="0.2">
      <c r="A1454" s="75" t="s">
        <v>158</v>
      </c>
      <c r="B1454" s="75" t="s">
        <v>203</v>
      </c>
      <c r="C1454" s="75" t="s">
        <v>212</v>
      </c>
      <c r="D1454" s="83">
        <v>36533</v>
      </c>
      <c r="E1454" s="76">
        <v>2876.0784449999996</v>
      </c>
      <c r="F1454" s="49">
        <f t="shared" ref="F1454:F1521" si="132">CEILING(TRUNC(+E1454*F$2,2),0.05)</f>
        <v>2876.1000000000004</v>
      </c>
      <c r="G1454" s="49">
        <f t="shared" si="130"/>
        <v>287.61</v>
      </c>
      <c r="H1454" s="49">
        <f t="shared" si="131"/>
        <v>3163.7100000000005</v>
      </c>
    </row>
    <row r="1455" spans="1:8" ht="12.75" customHeight="1" x14ac:dyDescent="0.2">
      <c r="A1455" s="75" t="s">
        <v>158</v>
      </c>
      <c r="B1455" s="75" t="s">
        <v>203</v>
      </c>
      <c r="C1455" s="75" t="s">
        <v>212</v>
      </c>
      <c r="D1455" s="83">
        <v>36537</v>
      </c>
      <c r="E1455" s="76">
        <v>1012.3887</v>
      </c>
      <c r="F1455" s="49">
        <f t="shared" si="132"/>
        <v>1012.4000000000001</v>
      </c>
      <c r="G1455" s="49">
        <f t="shared" si="130"/>
        <v>101.24</v>
      </c>
      <c r="H1455" s="49">
        <f t="shared" si="131"/>
        <v>1113.6400000000001</v>
      </c>
    </row>
    <row r="1456" spans="1:8" ht="12.75" customHeight="1" x14ac:dyDescent="0.2">
      <c r="A1456" s="75" t="s">
        <v>158</v>
      </c>
      <c r="B1456" s="75" t="s">
        <v>203</v>
      </c>
      <c r="C1456" s="75" t="s">
        <v>212</v>
      </c>
      <c r="D1456" s="83">
        <v>36543</v>
      </c>
      <c r="E1456" s="76">
        <v>1890.5258550000001</v>
      </c>
      <c r="F1456" s="49">
        <f t="shared" si="132"/>
        <v>1890.5500000000002</v>
      </c>
      <c r="G1456" s="49">
        <f t="shared" si="130"/>
        <v>189.06</v>
      </c>
      <c r="H1456" s="49">
        <f t="shared" si="131"/>
        <v>2079.61</v>
      </c>
    </row>
    <row r="1457" spans="1:8" ht="12.75" customHeight="1" x14ac:dyDescent="0.2">
      <c r="A1457" s="75" t="s">
        <v>158</v>
      </c>
      <c r="B1457" s="75" t="s">
        <v>203</v>
      </c>
      <c r="C1457" s="75" t="s">
        <v>212</v>
      </c>
      <c r="D1457" s="83">
        <v>36546</v>
      </c>
      <c r="E1457" s="76">
        <v>1012.3887</v>
      </c>
      <c r="F1457" s="49">
        <f t="shared" si="132"/>
        <v>1012.4000000000001</v>
      </c>
      <c r="G1457" s="49">
        <f t="shared" si="130"/>
        <v>101.24</v>
      </c>
      <c r="H1457" s="49">
        <f t="shared" si="131"/>
        <v>1113.6400000000001</v>
      </c>
    </row>
    <row r="1458" spans="1:8" ht="12.75" customHeight="1" x14ac:dyDescent="0.2">
      <c r="A1458" s="75" t="s">
        <v>158</v>
      </c>
      <c r="B1458" s="75" t="s">
        <v>203</v>
      </c>
      <c r="C1458" s="75" t="s">
        <v>212</v>
      </c>
      <c r="D1458" s="83">
        <v>36549</v>
      </c>
      <c r="E1458" s="76">
        <v>1219.9070849999998</v>
      </c>
      <c r="F1458" s="49">
        <f t="shared" si="132"/>
        <v>1219.9000000000001</v>
      </c>
      <c r="G1458" s="49">
        <f t="shared" si="130"/>
        <v>121.99</v>
      </c>
      <c r="H1458" s="49">
        <f t="shared" si="131"/>
        <v>1341.89</v>
      </c>
    </row>
    <row r="1459" spans="1:8" ht="12.75" customHeight="1" x14ac:dyDescent="0.2">
      <c r="A1459" s="75" t="s">
        <v>158</v>
      </c>
      <c r="B1459" s="75" t="s">
        <v>203</v>
      </c>
      <c r="C1459" s="75" t="s">
        <v>212</v>
      </c>
      <c r="D1459" s="83">
        <v>36552</v>
      </c>
      <c r="E1459" s="76">
        <v>1085.726535</v>
      </c>
      <c r="F1459" s="49">
        <f t="shared" si="132"/>
        <v>1085.75</v>
      </c>
      <c r="G1459" s="49">
        <f t="shared" si="130"/>
        <v>108.58</v>
      </c>
      <c r="H1459" s="49">
        <f t="shared" si="131"/>
        <v>1194.33</v>
      </c>
    </row>
    <row r="1460" spans="1:8" ht="12.75" customHeight="1" x14ac:dyDescent="0.2">
      <c r="A1460" s="75" t="s">
        <v>158</v>
      </c>
      <c r="B1460" s="75" t="s">
        <v>203</v>
      </c>
      <c r="C1460" s="75" t="s">
        <v>212</v>
      </c>
      <c r="D1460" s="83">
        <v>36558</v>
      </c>
      <c r="E1460" s="76">
        <v>951.47499000000005</v>
      </c>
      <c r="F1460" s="49">
        <f t="shared" si="132"/>
        <v>951.5</v>
      </c>
      <c r="G1460" s="49">
        <f t="shared" si="130"/>
        <v>95.15</v>
      </c>
      <c r="H1460" s="49">
        <f t="shared" si="131"/>
        <v>1046.6500000000001</v>
      </c>
    </row>
    <row r="1461" spans="1:8" ht="12.75" customHeight="1" x14ac:dyDescent="0.2">
      <c r="A1461" s="75" t="s">
        <v>158</v>
      </c>
      <c r="B1461" s="75" t="s">
        <v>203</v>
      </c>
      <c r="C1461" s="75" t="s">
        <v>212</v>
      </c>
      <c r="D1461" s="83">
        <v>36561</v>
      </c>
      <c r="E1461" s="76">
        <v>252.60021</v>
      </c>
      <c r="F1461" s="49">
        <f t="shared" si="132"/>
        <v>252.60000000000002</v>
      </c>
      <c r="G1461" s="49">
        <f t="shared" si="130"/>
        <v>25.26</v>
      </c>
      <c r="H1461" s="49">
        <f t="shared" si="131"/>
        <v>277.86</v>
      </c>
    </row>
    <row r="1462" spans="1:8" ht="12.75" customHeight="1" x14ac:dyDescent="0.2">
      <c r="A1462" s="75" t="s">
        <v>158</v>
      </c>
      <c r="B1462" s="75" t="s">
        <v>203</v>
      </c>
      <c r="C1462" s="75" t="s">
        <v>212</v>
      </c>
      <c r="D1462" s="83">
        <v>36564</v>
      </c>
      <c r="E1462" s="76">
        <v>1354.0166400000001</v>
      </c>
      <c r="F1462" s="49">
        <f t="shared" si="132"/>
        <v>1354.0500000000002</v>
      </c>
      <c r="G1462" s="49">
        <f t="shared" si="130"/>
        <v>135.41</v>
      </c>
      <c r="H1462" s="49">
        <f t="shared" si="131"/>
        <v>1489.4600000000003</v>
      </c>
    </row>
    <row r="1463" spans="1:8" ht="12.75" customHeight="1" x14ac:dyDescent="0.2">
      <c r="A1463" s="75" t="s">
        <v>158</v>
      </c>
      <c r="B1463" s="75" t="s">
        <v>203</v>
      </c>
      <c r="C1463" s="75" t="s">
        <v>212</v>
      </c>
      <c r="D1463" s="83">
        <v>36567</v>
      </c>
      <c r="E1463" s="76">
        <v>1488.1261949999998</v>
      </c>
      <c r="F1463" s="49">
        <f t="shared" si="132"/>
        <v>1488.15</v>
      </c>
      <c r="G1463" s="49">
        <f t="shared" si="130"/>
        <v>148.82</v>
      </c>
      <c r="H1463" s="49">
        <f t="shared" si="131"/>
        <v>1636.97</v>
      </c>
    </row>
    <row r="1464" spans="1:8" ht="12.75" customHeight="1" x14ac:dyDescent="0.2">
      <c r="A1464" s="75" t="s">
        <v>158</v>
      </c>
      <c r="B1464" s="75" t="s">
        <v>203</v>
      </c>
      <c r="C1464" s="75" t="s">
        <v>212</v>
      </c>
      <c r="D1464" s="83">
        <v>36570</v>
      </c>
      <c r="E1464" s="76">
        <v>1890.5258550000001</v>
      </c>
      <c r="F1464" s="49">
        <f t="shared" si="132"/>
        <v>1890.5500000000002</v>
      </c>
      <c r="G1464" s="49">
        <f t="shared" si="130"/>
        <v>189.06</v>
      </c>
      <c r="H1464" s="49">
        <f t="shared" si="131"/>
        <v>2079.61</v>
      </c>
    </row>
    <row r="1465" spans="1:8" ht="12.75" customHeight="1" x14ac:dyDescent="0.2">
      <c r="A1465" s="75" t="s">
        <v>158</v>
      </c>
      <c r="B1465" s="75" t="s">
        <v>203</v>
      </c>
      <c r="C1465" s="75" t="s">
        <v>212</v>
      </c>
      <c r="D1465" s="83">
        <v>36573</v>
      </c>
      <c r="E1465" s="76">
        <v>1354.0166400000001</v>
      </c>
      <c r="F1465" s="49">
        <f t="shared" si="132"/>
        <v>1354.0500000000002</v>
      </c>
      <c r="G1465" s="49">
        <f t="shared" si="130"/>
        <v>135.41</v>
      </c>
      <c r="H1465" s="49">
        <f t="shared" si="131"/>
        <v>1489.4600000000003</v>
      </c>
    </row>
    <row r="1466" spans="1:8" ht="12.75" customHeight="1" x14ac:dyDescent="0.2">
      <c r="A1466" s="75" t="s">
        <v>158</v>
      </c>
      <c r="B1466" s="75" t="s">
        <v>203</v>
      </c>
      <c r="C1466" s="75" t="s">
        <v>212</v>
      </c>
      <c r="D1466" s="83">
        <v>36576</v>
      </c>
      <c r="E1466" s="76">
        <v>1695.4315949999998</v>
      </c>
      <c r="F1466" s="49">
        <f t="shared" si="132"/>
        <v>1695.45</v>
      </c>
      <c r="G1466" s="49">
        <f t="shared" si="130"/>
        <v>169.55</v>
      </c>
      <c r="H1466" s="49">
        <f t="shared" si="131"/>
        <v>1865</v>
      </c>
    </row>
    <row r="1467" spans="1:8" ht="12.75" customHeight="1" x14ac:dyDescent="0.2">
      <c r="A1467" s="75" t="s">
        <v>158</v>
      </c>
      <c r="B1467" s="75" t="s">
        <v>203</v>
      </c>
      <c r="C1467" s="75" t="s">
        <v>212</v>
      </c>
      <c r="D1467" s="83">
        <v>36579</v>
      </c>
      <c r="E1467" s="76">
        <v>1085.726535</v>
      </c>
      <c r="F1467" s="49">
        <f t="shared" si="132"/>
        <v>1085.75</v>
      </c>
      <c r="G1467" s="49">
        <f t="shared" si="130"/>
        <v>108.58</v>
      </c>
      <c r="H1467" s="49">
        <f t="shared" si="131"/>
        <v>1194.33</v>
      </c>
    </row>
    <row r="1468" spans="1:8" ht="12.75" customHeight="1" x14ac:dyDescent="0.2">
      <c r="A1468" s="75" t="s">
        <v>158</v>
      </c>
      <c r="B1468" s="75" t="s">
        <v>203</v>
      </c>
      <c r="C1468" s="75" t="s">
        <v>212</v>
      </c>
      <c r="D1468" s="83">
        <v>36585</v>
      </c>
      <c r="E1468" s="76">
        <v>1085.726535</v>
      </c>
      <c r="F1468" s="49">
        <f t="shared" si="132"/>
        <v>1085.75</v>
      </c>
      <c r="G1468" s="49">
        <f t="shared" si="130"/>
        <v>108.58</v>
      </c>
      <c r="H1468" s="49">
        <f t="shared" si="131"/>
        <v>1194.33</v>
      </c>
    </row>
    <row r="1469" spans="1:8" ht="12.75" customHeight="1" x14ac:dyDescent="0.2">
      <c r="A1469" s="75" t="s">
        <v>158</v>
      </c>
      <c r="B1469" s="75" t="s">
        <v>203</v>
      </c>
      <c r="C1469" s="75" t="s">
        <v>212</v>
      </c>
      <c r="D1469" s="83">
        <v>36588</v>
      </c>
      <c r="E1469" s="76">
        <v>1354.0166400000001</v>
      </c>
      <c r="F1469" s="49">
        <f t="shared" si="132"/>
        <v>1354.0500000000002</v>
      </c>
      <c r="G1469" s="49">
        <f t="shared" si="130"/>
        <v>135.41</v>
      </c>
      <c r="H1469" s="49">
        <f t="shared" si="131"/>
        <v>1489.4600000000003</v>
      </c>
    </row>
    <row r="1470" spans="1:8" ht="12.75" customHeight="1" x14ac:dyDescent="0.2">
      <c r="A1470" s="75" t="s">
        <v>158</v>
      </c>
      <c r="B1470" s="75" t="s">
        <v>203</v>
      </c>
      <c r="C1470" s="75" t="s">
        <v>212</v>
      </c>
      <c r="D1470" s="83">
        <v>36591</v>
      </c>
      <c r="E1470" s="76">
        <v>1622.3777399999999</v>
      </c>
      <c r="F1470" s="49">
        <f t="shared" si="132"/>
        <v>1622.4</v>
      </c>
      <c r="G1470" s="49">
        <f t="shared" si="130"/>
        <v>162.24</v>
      </c>
      <c r="H1470" s="49">
        <f t="shared" si="131"/>
        <v>1784.64</v>
      </c>
    </row>
    <row r="1471" spans="1:8" ht="12.75" customHeight="1" x14ac:dyDescent="0.2">
      <c r="A1471" s="75" t="s">
        <v>158</v>
      </c>
      <c r="B1471" s="75" t="s">
        <v>203</v>
      </c>
      <c r="C1471" s="75" t="s">
        <v>212</v>
      </c>
      <c r="D1471" s="83">
        <v>36594</v>
      </c>
      <c r="E1471" s="76">
        <v>1354.0166400000001</v>
      </c>
      <c r="F1471" s="49">
        <f t="shared" si="132"/>
        <v>1354.0500000000002</v>
      </c>
      <c r="G1471" s="49">
        <f t="shared" si="130"/>
        <v>135.41</v>
      </c>
      <c r="H1471" s="49">
        <f t="shared" si="131"/>
        <v>1489.4600000000003</v>
      </c>
    </row>
    <row r="1472" spans="1:8" ht="12.75" customHeight="1" x14ac:dyDescent="0.2">
      <c r="A1472" s="75" t="s">
        <v>158</v>
      </c>
      <c r="B1472" s="75" t="s">
        <v>203</v>
      </c>
      <c r="C1472" s="75" t="s">
        <v>212</v>
      </c>
      <c r="D1472" s="83">
        <v>36597</v>
      </c>
      <c r="E1472" s="76">
        <v>1354.0166400000001</v>
      </c>
      <c r="F1472" s="49">
        <f t="shared" si="132"/>
        <v>1354.0500000000002</v>
      </c>
      <c r="G1472" s="49">
        <f t="shared" si="130"/>
        <v>135.41</v>
      </c>
      <c r="H1472" s="49">
        <f t="shared" si="131"/>
        <v>1489.4600000000003</v>
      </c>
    </row>
    <row r="1473" spans="1:8" ht="12.75" customHeight="1" x14ac:dyDescent="0.2">
      <c r="A1473" s="75" t="s">
        <v>158</v>
      </c>
      <c r="B1473" s="75" t="s">
        <v>203</v>
      </c>
      <c r="C1473" s="75" t="s">
        <v>212</v>
      </c>
      <c r="D1473" s="83">
        <v>36600</v>
      </c>
      <c r="E1473" s="76">
        <v>1622.3777399999999</v>
      </c>
      <c r="F1473" s="49">
        <f t="shared" si="132"/>
        <v>1622.4</v>
      </c>
      <c r="G1473" s="49">
        <f t="shared" si="130"/>
        <v>162.24</v>
      </c>
      <c r="H1473" s="49">
        <f t="shared" si="131"/>
        <v>1784.64</v>
      </c>
    </row>
    <row r="1474" spans="1:8" ht="12.75" customHeight="1" x14ac:dyDescent="0.2">
      <c r="A1474" s="75" t="s">
        <v>158</v>
      </c>
      <c r="B1474" s="75" t="s">
        <v>203</v>
      </c>
      <c r="C1474" s="75" t="s">
        <v>212</v>
      </c>
      <c r="D1474" s="83">
        <v>36603</v>
      </c>
      <c r="E1474" s="76">
        <v>1890.5258550000001</v>
      </c>
      <c r="F1474" s="49">
        <f t="shared" si="132"/>
        <v>1890.5500000000002</v>
      </c>
      <c r="G1474" s="49">
        <f t="shared" si="130"/>
        <v>189.06</v>
      </c>
      <c r="H1474" s="49">
        <f t="shared" si="131"/>
        <v>2079.61</v>
      </c>
    </row>
    <row r="1475" spans="1:8" ht="12.75" customHeight="1" x14ac:dyDescent="0.2">
      <c r="A1475" s="75" t="s">
        <v>158</v>
      </c>
      <c r="B1475" s="75" t="s">
        <v>203</v>
      </c>
      <c r="C1475" s="75" t="s">
        <v>212</v>
      </c>
      <c r="D1475" s="83">
        <v>36604</v>
      </c>
      <c r="E1475" s="76">
        <v>391.96339499999999</v>
      </c>
      <c r="F1475" s="49">
        <f t="shared" si="132"/>
        <v>392</v>
      </c>
      <c r="G1475" s="49">
        <f t="shared" si="130"/>
        <v>39.200000000000003</v>
      </c>
      <c r="H1475" s="49">
        <f t="shared" si="131"/>
        <v>431.2</v>
      </c>
    </row>
    <row r="1476" spans="1:8" ht="12.75" customHeight="1" x14ac:dyDescent="0.2">
      <c r="A1476" s="75" t="s">
        <v>158</v>
      </c>
      <c r="B1476" s="75" t="s">
        <v>203</v>
      </c>
      <c r="C1476" s="75" t="s">
        <v>212</v>
      </c>
      <c r="D1476" s="83">
        <v>36606</v>
      </c>
      <c r="E1476" s="76">
        <v>3390.9341850000001</v>
      </c>
      <c r="F1476" s="49">
        <f t="shared" si="132"/>
        <v>3390.9500000000003</v>
      </c>
      <c r="G1476" s="49">
        <f t="shared" si="130"/>
        <v>339.1</v>
      </c>
      <c r="H1476" s="49">
        <f t="shared" si="131"/>
        <v>3730.05</v>
      </c>
    </row>
    <row r="1477" spans="1:8" ht="12.75" customHeight="1" x14ac:dyDescent="0.2">
      <c r="A1477" s="75" t="s">
        <v>158</v>
      </c>
      <c r="B1477" s="75" t="s">
        <v>203</v>
      </c>
      <c r="C1477" s="75" t="s">
        <v>212</v>
      </c>
      <c r="D1477" s="83">
        <v>36607</v>
      </c>
      <c r="E1477" s="76">
        <v>1011.3947699999999</v>
      </c>
      <c r="F1477" s="49">
        <f t="shared" si="132"/>
        <v>1011.4000000000001</v>
      </c>
      <c r="G1477" s="49">
        <f t="shared" si="130"/>
        <v>101.14</v>
      </c>
      <c r="H1477" s="49">
        <f t="shared" si="131"/>
        <v>1112.5400000000002</v>
      </c>
    </row>
    <row r="1478" spans="1:8" ht="12.75" customHeight="1" x14ac:dyDescent="0.2">
      <c r="A1478" s="75" t="s">
        <v>158</v>
      </c>
      <c r="B1478" s="75" t="s">
        <v>203</v>
      </c>
      <c r="C1478" s="75" t="s">
        <v>212</v>
      </c>
      <c r="D1478" s="83">
        <v>36608</v>
      </c>
      <c r="E1478" s="76">
        <v>391.96339499999999</v>
      </c>
      <c r="F1478" s="49">
        <f t="shared" si="132"/>
        <v>392</v>
      </c>
      <c r="G1478" s="49">
        <f t="shared" si="130"/>
        <v>39.200000000000003</v>
      </c>
      <c r="H1478" s="49">
        <f t="shared" si="131"/>
        <v>431.2</v>
      </c>
    </row>
    <row r="1479" spans="1:8" ht="12.75" customHeight="1" x14ac:dyDescent="0.2">
      <c r="A1479" s="75" t="s">
        <v>158</v>
      </c>
      <c r="B1479" s="75" t="s">
        <v>203</v>
      </c>
      <c r="C1479" s="75" t="s">
        <v>212</v>
      </c>
      <c r="D1479" s="83">
        <v>36609</v>
      </c>
      <c r="E1479" s="76">
        <v>1085.726535</v>
      </c>
      <c r="F1479" s="49">
        <f t="shared" si="132"/>
        <v>1085.75</v>
      </c>
      <c r="G1479" s="49">
        <f t="shared" si="130"/>
        <v>108.58</v>
      </c>
      <c r="H1479" s="49">
        <f t="shared" si="131"/>
        <v>1194.33</v>
      </c>
    </row>
    <row r="1480" spans="1:8" ht="12.75" customHeight="1" x14ac:dyDescent="0.2">
      <c r="A1480" s="75" t="s">
        <v>158</v>
      </c>
      <c r="B1480" s="75" t="s">
        <v>203</v>
      </c>
      <c r="C1480" s="75" t="s">
        <v>212</v>
      </c>
      <c r="D1480" s="83" t="s">
        <v>1542</v>
      </c>
      <c r="E1480" s="76">
        <v>2599.1269499999999</v>
      </c>
      <c r="F1480" s="49">
        <f>CEILING(TRUNC(+E1480*F$2,2),0.05)</f>
        <v>2599.15</v>
      </c>
      <c r="G1480" s="49">
        <f t="shared" ref="G1480:G1481" si="133">ROUND((+F1480*0.1),2)</f>
        <v>259.92</v>
      </c>
      <c r="H1480" s="49">
        <f t="shared" ref="H1480:H1481" si="134">+G1480+F1480</f>
        <v>2859.07</v>
      </c>
    </row>
    <row r="1481" spans="1:8" ht="12.75" customHeight="1" x14ac:dyDescent="0.2">
      <c r="A1481" s="75" t="s">
        <v>158</v>
      </c>
      <c r="B1481" s="75" t="s">
        <v>203</v>
      </c>
      <c r="C1481" s="75" t="s">
        <v>212</v>
      </c>
      <c r="D1481" s="83" t="s">
        <v>1543</v>
      </c>
      <c r="E1481" s="76">
        <v>4099.5352799999991</v>
      </c>
      <c r="F1481" s="49">
        <f>CEILING(TRUNC(+E1481*F$2,2),0.05)</f>
        <v>4099.55</v>
      </c>
      <c r="G1481" s="49">
        <f t="shared" si="133"/>
        <v>409.96</v>
      </c>
      <c r="H1481" s="49">
        <f t="shared" si="134"/>
        <v>4509.51</v>
      </c>
    </row>
    <row r="1482" spans="1:8" ht="12.75" customHeight="1" x14ac:dyDescent="0.2">
      <c r="A1482" s="75" t="s">
        <v>158</v>
      </c>
      <c r="B1482" s="75" t="s">
        <v>203</v>
      </c>
      <c r="C1482" s="75" t="s">
        <v>212</v>
      </c>
      <c r="D1482" s="83">
        <v>36612</v>
      </c>
      <c r="E1482" s="76">
        <v>951.47499000000005</v>
      </c>
      <c r="F1482" s="49">
        <f t="shared" si="132"/>
        <v>951.5</v>
      </c>
      <c r="G1482" s="49">
        <f t="shared" si="130"/>
        <v>95.15</v>
      </c>
      <c r="H1482" s="49">
        <f t="shared" si="131"/>
        <v>1046.6500000000001</v>
      </c>
    </row>
    <row r="1483" spans="1:8" ht="12.75" customHeight="1" x14ac:dyDescent="0.2">
      <c r="A1483" s="75" t="s">
        <v>158</v>
      </c>
      <c r="B1483" s="75" t="s">
        <v>203</v>
      </c>
      <c r="C1483" s="75" t="s">
        <v>212</v>
      </c>
      <c r="D1483" s="83">
        <v>36615</v>
      </c>
      <c r="E1483" s="76">
        <v>1085.726535</v>
      </c>
      <c r="F1483" s="49">
        <f t="shared" si="132"/>
        <v>1085.75</v>
      </c>
      <c r="G1483" s="49">
        <f t="shared" si="130"/>
        <v>108.58</v>
      </c>
      <c r="H1483" s="49">
        <f t="shared" si="131"/>
        <v>1194.33</v>
      </c>
    </row>
    <row r="1484" spans="1:8" ht="12.75" customHeight="1" x14ac:dyDescent="0.2">
      <c r="A1484" s="75" t="s">
        <v>158</v>
      </c>
      <c r="B1484" s="75" t="s">
        <v>203</v>
      </c>
      <c r="C1484" s="75" t="s">
        <v>212</v>
      </c>
      <c r="D1484" s="83">
        <v>36618</v>
      </c>
      <c r="E1484" s="76">
        <v>951.47499000000005</v>
      </c>
      <c r="F1484" s="49">
        <f t="shared" si="132"/>
        <v>951.5</v>
      </c>
      <c r="G1484" s="49">
        <f t="shared" si="130"/>
        <v>95.15</v>
      </c>
      <c r="H1484" s="49">
        <f t="shared" si="131"/>
        <v>1046.6500000000001</v>
      </c>
    </row>
    <row r="1485" spans="1:8" ht="12.75" customHeight="1" x14ac:dyDescent="0.2">
      <c r="A1485" s="75" t="s">
        <v>158</v>
      </c>
      <c r="B1485" s="75" t="s">
        <v>203</v>
      </c>
      <c r="C1485" s="75" t="s">
        <v>212</v>
      </c>
      <c r="D1485" s="83">
        <v>36621</v>
      </c>
      <c r="E1485" s="76">
        <v>680.20309499999996</v>
      </c>
      <c r="F1485" s="49">
        <f t="shared" si="132"/>
        <v>680.2</v>
      </c>
      <c r="G1485" s="49">
        <f t="shared" si="130"/>
        <v>68.02</v>
      </c>
      <c r="H1485" s="49">
        <f t="shared" si="131"/>
        <v>748.22</v>
      </c>
    </row>
    <row r="1486" spans="1:8" ht="12.75" customHeight="1" x14ac:dyDescent="0.2">
      <c r="A1486" s="75" t="s">
        <v>158</v>
      </c>
      <c r="B1486" s="75" t="s">
        <v>203</v>
      </c>
      <c r="C1486" s="75" t="s">
        <v>212</v>
      </c>
      <c r="D1486" s="83">
        <v>36624</v>
      </c>
      <c r="E1486" s="76">
        <v>817.22344499999986</v>
      </c>
      <c r="F1486" s="49">
        <f t="shared" si="132"/>
        <v>817.25</v>
      </c>
      <c r="G1486" s="49">
        <f t="shared" si="130"/>
        <v>81.73</v>
      </c>
      <c r="H1486" s="49">
        <f t="shared" si="131"/>
        <v>898.98</v>
      </c>
    </row>
    <row r="1487" spans="1:8" ht="12.75" customHeight="1" x14ac:dyDescent="0.2">
      <c r="A1487" s="75" t="s">
        <v>158</v>
      </c>
      <c r="B1487" s="75" t="s">
        <v>203</v>
      </c>
      <c r="C1487" s="75" t="s">
        <v>212</v>
      </c>
      <c r="D1487" s="83">
        <v>36627</v>
      </c>
      <c r="E1487" s="76">
        <v>1012.3887</v>
      </c>
      <c r="F1487" s="49">
        <f t="shared" si="132"/>
        <v>1012.4000000000001</v>
      </c>
      <c r="G1487" s="49">
        <f t="shared" si="130"/>
        <v>101.24</v>
      </c>
      <c r="H1487" s="49">
        <f t="shared" si="131"/>
        <v>1113.6400000000001</v>
      </c>
    </row>
    <row r="1488" spans="1:8" ht="12.75" customHeight="1" x14ac:dyDescent="0.2">
      <c r="A1488" s="75" t="s">
        <v>158</v>
      </c>
      <c r="B1488" s="75" t="s">
        <v>203</v>
      </c>
      <c r="C1488" s="75" t="s">
        <v>212</v>
      </c>
      <c r="D1488" s="83">
        <v>36633</v>
      </c>
      <c r="E1488" s="76">
        <v>1085.726535</v>
      </c>
      <c r="F1488" s="49">
        <f t="shared" si="132"/>
        <v>1085.75</v>
      </c>
      <c r="G1488" s="49">
        <f t="shared" si="130"/>
        <v>108.58</v>
      </c>
      <c r="H1488" s="49">
        <f t="shared" si="131"/>
        <v>1194.33</v>
      </c>
    </row>
    <row r="1489" spans="1:8" ht="12.75" customHeight="1" x14ac:dyDescent="0.2">
      <c r="A1489" s="75" t="s">
        <v>158</v>
      </c>
      <c r="B1489" s="75" t="s">
        <v>203</v>
      </c>
      <c r="C1489" s="75" t="s">
        <v>212</v>
      </c>
      <c r="D1489" s="83">
        <v>36636</v>
      </c>
      <c r="E1489" s="76">
        <v>585.56675999999993</v>
      </c>
      <c r="F1489" s="49">
        <f t="shared" si="132"/>
        <v>585.6</v>
      </c>
      <c r="G1489" s="49">
        <f t="shared" si="130"/>
        <v>58.56</v>
      </c>
      <c r="H1489" s="49">
        <f t="shared" si="131"/>
        <v>644.16000000000008</v>
      </c>
    </row>
    <row r="1490" spans="1:8" ht="12.75" customHeight="1" x14ac:dyDescent="0.2">
      <c r="A1490" s="75" t="s">
        <v>158</v>
      </c>
      <c r="B1490" s="75" t="s">
        <v>203</v>
      </c>
      <c r="C1490" s="75" t="s">
        <v>212</v>
      </c>
      <c r="D1490" s="83">
        <v>36639</v>
      </c>
      <c r="E1490" s="76">
        <v>1219.9070849999998</v>
      </c>
      <c r="F1490" s="49">
        <f t="shared" si="132"/>
        <v>1219.9000000000001</v>
      </c>
      <c r="G1490" s="49">
        <f t="shared" si="130"/>
        <v>121.99</v>
      </c>
      <c r="H1490" s="49">
        <f t="shared" si="131"/>
        <v>1341.89</v>
      </c>
    </row>
    <row r="1491" spans="1:8" ht="12.75" customHeight="1" x14ac:dyDescent="0.2">
      <c r="A1491" s="75" t="s">
        <v>158</v>
      </c>
      <c r="B1491" s="75" t="s">
        <v>203</v>
      </c>
      <c r="C1491" s="75" t="s">
        <v>212</v>
      </c>
      <c r="D1491" s="83">
        <v>36645</v>
      </c>
      <c r="E1491" s="76">
        <v>1561.3220399999998</v>
      </c>
      <c r="F1491" s="49">
        <f t="shared" si="132"/>
        <v>1561.3500000000001</v>
      </c>
      <c r="G1491" s="49">
        <f t="shared" si="130"/>
        <v>156.13999999999999</v>
      </c>
      <c r="H1491" s="49">
        <f t="shared" si="131"/>
        <v>1717.4900000000002</v>
      </c>
    </row>
    <row r="1492" spans="1:8" ht="12.75" customHeight="1" x14ac:dyDescent="0.2">
      <c r="A1492" s="75" t="s">
        <v>158</v>
      </c>
      <c r="B1492" s="75" t="s">
        <v>203</v>
      </c>
      <c r="C1492" s="75" t="s">
        <v>212</v>
      </c>
      <c r="D1492" s="83">
        <v>36649</v>
      </c>
      <c r="E1492" s="76">
        <v>391.96339499999999</v>
      </c>
      <c r="F1492" s="49">
        <f t="shared" si="132"/>
        <v>392</v>
      </c>
      <c r="G1492" s="49">
        <f t="shared" si="130"/>
        <v>39.200000000000003</v>
      </c>
      <c r="H1492" s="49">
        <f t="shared" si="131"/>
        <v>431.2</v>
      </c>
    </row>
    <row r="1493" spans="1:8" ht="12.75" customHeight="1" x14ac:dyDescent="0.2">
      <c r="A1493" s="75" t="s">
        <v>158</v>
      </c>
      <c r="B1493" s="75" t="s">
        <v>203</v>
      </c>
      <c r="C1493" s="75" t="s">
        <v>212</v>
      </c>
      <c r="D1493" s="83">
        <v>36650</v>
      </c>
      <c r="E1493" s="76">
        <v>219.23256000000001</v>
      </c>
      <c r="F1493" s="49">
        <f t="shared" si="132"/>
        <v>219.25</v>
      </c>
      <c r="G1493" s="49">
        <f t="shared" si="130"/>
        <v>21.93</v>
      </c>
      <c r="H1493" s="49">
        <f t="shared" si="131"/>
        <v>241.18</v>
      </c>
    </row>
    <row r="1494" spans="1:8" ht="12.75" customHeight="1" x14ac:dyDescent="0.2">
      <c r="A1494" s="75" t="s">
        <v>158</v>
      </c>
      <c r="B1494" s="75" t="s">
        <v>203</v>
      </c>
      <c r="C1494" s="75" t="s">
        <v>212</v>
      </c>
      <c r="D1494" s="83">
        <v>36652</v>
      </c>
      <c r="E1494" s="76">
        <v>951.47499000000005</v>
      </c>
      <c r="F1494" s="49">
        <f t="shared" si="132"/>
        <v>951.5</v>
      </c>
      <c r="G1494" s="49">
        <f t="shared" si="130"/>
        <v>95.15</v>
      </c>
      <c r="H1494" s="49">
        <f t="shared" si="131"/>
        <v>1046.6500000000001</v>
      </c>
    </row>
    <row r="1495" spans="1:8" ht="12.75" customHeight="1" x14ac:dyDescent="0.2">
      <c r="A1495" s="75" t="s">
        <v>158</v>
      </c>
      <c r="B1495" s="75" t="s">
        <v>203</v>
      </c>
      <c r="C1495" s="75" t="s">
        <v>212</v>
      </c>
      <c r="D1495" s="83">
        <v>36654</v>
      </c>
      <c r="E1495" s="76">
        <v>1219.9070849999998</v>
      </c>
      <c r="F1495" s="49">
        <f t="shared" si="132"/>
        <v>1219.9000000000001</v>
      </c>
      <c r="G1495" s="49">
        <f t="shared" si="130"/>
        <v>121.99</v>
      </c>
      <c r="H1495" s="49">
        <f t="shared" si="131"/>
        <v>1341.89</v>
      </c>
    </row>
    <row r="1496" spans="1:8" ht="12.75" customHeight="1" x14ac:dyDescent="0.2">
      <c r="A1496" s="75" t="s">
        <v>158</v>
      </c>
      <c r="B1496" s="75" t="s">
        <v>203</v>
      </c>
      <c r="C1496" s="75" t="s">
        <v>212</v>
      </c>
      <c r="D1496" s="83">
        <v>36656</v>
      </c>
      <c r="E1496" s="76">
        <v>1561.3220399999998</v>
      </c>
      <c r="F1496" s="49">
        <f t="shared" si="132"/>
        <v>1561.3500000000001</v>
      </c>
      <c r="G1496" s="49">
        <f t="shared" ref="G1496:G1566" si="135">ROUND((+F1496*0.1),2)</f>
        <v>156.13999999999999</v>
      </c>
      <c r="H1496" s="49">
        <f t="shared" ref="H1496:H1566" si="136">+G1496+F1496</f>
        <v>1717.4900000000002</v>
      </c>
    </row>
    <row r="1497" spans="1:8" ht="12.75" customHeight="1" x14ac:dyDescent="0.2">
      <c r="A1497" s="75" t="s">
        <v>158</v>
      </c>
      <c r="B1497" s="75" t="s">
        <v>203</v>
      </c>
      <c r="C1497" s="75" t="s">
        <v>212</v>
      </c>
      <c r="D1497" s="83">
        <v>36663</v>
      </c>
      <c r="E1497" s="76">
        <v>967.80384000000004</v>
      </c>
      <c r="F1497" s="49">
        <f t="shared" si="132"/>
        <v>967.80000000000007</v>
      </c>
      <c r="G1497" s="49">
        <f t="shared" si="135"/>
        <v>96.78</v>
      </c>
      <c r="H1497" s="49">
        <f t="shared" si="136"/>
        <v>1064.5800000000002</v>
      </c>
    </row>
    <row r="1498" spans="1:8" ht="12.75" customHeight="1" x14ac:dyDescent="0.2">
      <c r="A1498" s="75" t="s">
        <v>158</v>
      </c>
      <c r="B1498" s="75" t="s">
        <v>203</v>
      </c>
      <c r="C1498" s="75" t="s">
        <v>212</v>
      </c>
      <c r="D1498" s="83">
        <v>36664</v>
      </c>
      <c r="E1498" s="76">
        <v>869.12078999999994</v>
      </c>
      <c r="F1498" s="49">
        <f t="shared" si="132"/>
        <v>869.15000000000009</v>
      </c>
      <c r="G1498" s="49">
        <f t="shared" si="135"/>
        <v>86.92</v>
      </c>
      <c r="H1498" s="49">
        <f t="shared" si="136"/>
        <v>956.07</v>
      </c>
    </row>
    <row r="1499" spans="1:8" ht="12.75" customHeight="1" x14ac:dyDescent="0.2">
      <c r="A1499" s="75" t="s">
        <v>158</v>
      </c>
      <c r="B1499" s="75" t="s">
        <v>203</v>
      </c>
      <c r="C1499" s="75" t="s">
        <v>212</v>
      </c>
      <c r="D1499" s="83">
        <v>36665</v>
      </c>
      <c r="E1499" s="76">
        <v>183.59307000000001</v>
      </c>
      <c r="F1499" s="49">
        <f t="shared" si="132"/>
        <v>183.60000000000002</v>
      </c>
      <c r="G1499" s="49">
        <f t="shared" si="135"/>
        <v>18.36</v>
      </c>
      <c r="H1499" s="49">
        <f t="shared" si="136"/>
        <v>201.96000000000004</v>
      </c>
    </row>
    <row r="1500" spans="1:8" ht="12.75" customHeight="1" x14ac:dyDescent="0.2">
      <c r="A1500" s="75" t="s">
        <v>158</v>
      </c>
      <c r="B1500" s="75" t="s">
        <v>203</v>
      </c>
      <c r="C1500" s="75" t="s">
        <v>212</v>
      </c>
      <c r="D1500" s="83">
        <v>36666</v>
      </c>
      <c r="E1500" s="76">
        <v>489.08455499999997</v>
      </c>
      <c r="F1500" s="49">
        <f t="shared" si="132"/>
        <v>489.1</v>
      </c>
      <c r="G1500" s="49">
        <f t="shared" si="135"/>
        <v>48.91</v>
      </c>
      <c r="H1500" s="49">
        <f t="shared" si="136"/>
        <v>538.01</v>
      </c>
    </row>
    <row r="1501" spans="1:8" ht="12.75" customHeight="1" x14ac:dyDescent="0.2">
      <c r="A1501" s="75" t="s">
        <v>158</v>
      </c>
      <c r="B1501" s="75" t="s">
        <v>203</v>
      </c>
      <c r="C1501" s="75" t="s">
        <v>212</v>
      </c>
      <c r="D1501" s="83">
        <v>36667</v>
      </c>
      <c r="E1501" s="76">
        <v>228.88787999999997</v>
      </c>
      <c r="F1501" s="49">
        <f t="shared" si="132"/>
        <v>228.9</v>
      </c>
      <c r="G1501" s="49">
        <f t="shared" si="135"/>
        <v>22.89</v>
      </c>
      <c r="H1501" s="49">
        <f t="shared" si="136"/>
        <v>251.79000000000002</v>
      </c>
    </row>
    <row r="1502" spans="1:8" ht="12.75" customHeight="1" x14ac:dyDescent="0.2">
      <c r="A1502" s="75" t="s">
        <v>158</v>
      </c>
      <c r="B1502" s="75" t="s">
        <v>203</v>
      </c>
      <c r="C1502" s="75" t="s">
        <v>212</v>
      </c>
      <c r="D1502" s="83">
        <v>36668</v>
      </c>
      <c r="E1502" s="76">
        <v>228.88787999999997</v>
      </c>
      <c r="F1502" s="49">
        <f t="shared" si="132"/>
        <v>228.9</v>
      </c>
      <c r="G1502" s="49">
        <f t="shared" si="135"/>
        <v>22.89</v>
      </c>
      <c r="H1502" s="49">
        <f t="shared" si="136"/>
        <v>251.79000000000002</v>
      </c>
    </row>
    <row r="1503" spans="1:8" ht="12.75" customHeight="1" x14ac:dyDescent="0.2">
      <c r="A1503" s="75" t="s">
        <v>158</v>
      </c>
      <c r="B1503" s="75" t="s">
        <v>203</v>
      </c>
      <c r="C1503" s="75" t="s">
        <v>212</v>
      </c>
      <c r="D1503" s="83" t="s">
        <v>1166</v>
      </c>
      <c r="E1503" s="76">
        <v>292.854375</v>
      </c>
      <c r="F1503" s="49">
        <f t="shared" si="132"/>
        <v>292.85000000000002</v>
      </c>
      <c r="G1503" s="49">
        <f t="shared" si="135"/>
        <v>29.29</v>
      </c>
      <c r="H1503" s="49">
        <f t="shared" si="136"/>
        <v>322.14000000000004</v>
      </c>
    </row>
    <row r="1504" spans="1:8" ht="12.75" customHeight="1" x14ac:dyDescent="0.2">
      <c r="A1504" s="75" t="s">
        <v>158</v>
      </c>
      <c r="B1504" s="75" t="s">
        <v>203</v>
      </c>
      <c r="C1504" s="75" t="s">
        <v>212</v>
      </c>
      <c r="D1504" s="83" t="s">
        <v>1167</v>
      </c>
      <c r="E1504" s="76">
        <v>292.854375</v>
      </c>
      <c r="F1504" s="49">
        <f t="shared" si="132"/>
        <v>292.85000000000002</v>
      </c>
      <c r="G1504" s="49">
        <f t="shared" si="135"/>
        <v>29.29</v>
      </c>
      <c r="H1504" s="49">
        <f t="shared" si="136"/>
        <v>322.14000000000004</v>
      </c>
    </row>
    <row r="1505" spans="1:8" ht="12.75" customHeight="1" x14ac:dyDescent="0.2">
      <c r="A1505" s="75" t="s">
        <v>158</v>
      </c>
      <c r="B1505" s="75" t="s">
        <v>203</v>
      </c>
      <c r="C1505" s="75" t="s">
        <v>212</v>
      </c>
      <c r="D1505" s="83" t="s">
        <v>1168</v>
      </c>
      <c r="E1505" s="76">
        <v>292.854375</v>
      </c>
      <c r="F1505" s="49">
        <f t="shared" si="132"/>
        <v>292.85000000000002</v>
      </c>
      <c r="G1505" s="49">
        <f t="shared" si="135"/>
        <v>29.29</v>
      </c>
      <c r="H1505" s="49">
        <f t="shared" si="136"/>
        <v>322.14000000000004</v>
      </c>
    </row>
    <row r="1506" spans="1:8" ht="12.75" customHeight="1" x14ac:dyDescent="0.2">
      <c r="A1506" s="75" t="s">
        <v>158</v>
      </c>
      <c r="B1506" s="75" t="s">
        <v>203</v>
      </c>
      <c r="C1506" s="75" t="s">
        <v>212</v>
      </c>
      <c r="D1506" s="83">
        <v>36800</v>
      </c>
      <c r="E1506" s="76">
        <v>40.396155</v>
      </c>
      <c r="F1506" s="49">
        <f t="shared" si="132"/>
        <v>40.400000000000006</v>
      </c>
      <c r="G1506" s="49">
        <f t="shared" si="135"/>
        <v>4.04</v>
      </c>
      <c r="H1506" s="49">
        <f t="shared" si="136"/>
        <v>44.440000000000005</v>
      </c>
    </row>
    <row r="1507" spans="1:8" ht="12.75" customHeight="1" x14ac:dyDescent="0.2">
      <c r="A1507" s="75" t="s">
        <v>158</v>
      </c>
      <c r="B1507" s="75" t="s">
        <v>203</v>
      </c>
      <c r="C1507" s="75" t="s">
        <v>212</v>
      </c>
      <c r="D1507" s="83">
        <v>36803</v>
      </c>
      <c r="E1507" s="76">
        <v>682.82990999999993</v>
      </c>
      <c r="F1507" s="49">
        <f t="shared" si="132"/>
        <v>682.85</v>
      </c>
      <c r="G1507" s="49">
        <f t="shared" si="135"/>
        <v>68.290000000000006</v>
      </c>
      <c r="H1507" s="49">
        <f t="shared" si="136"/>
        <v>751.14</v>
      </c>
    </row>
    <row r="1508" spans="1:8" ht="12.75" customHeight="1" x14ac:dyDescent="0.2">
      <c r="A1508" s="75" t="s">
        <v>158</v>
      </c>
      <c r="B1508" s="75" t="s">
        <v>203</v>
      </c>
      <c r="C1508" s="75" t="s">
        <v>212</v>
      </c>
      <c r="D1508" s="83">
        <v>36806</v>
      </c>
      <c r="E1508" s="76">
        <v>951.47499000000005</v>
      </c>
      <c r="F1508" s="49">
        <f t="shared" si="132"/>
        <v>951.5</v>
      </c>
      <c r="G1508" s="49">
        <f t="shared" si="135"/>
        <v>95.15</v>
      </c>
      <c r="H1508" s="49">
        <f t="shared" si="136"/>
        <v>1046.6500000000001</v>
      </c>
    </row>
    <row r="1509" spans="1:8" ht="12.75" customHeight="1" x14ac:dyDescent="0.2">
      <c r="A1509" s="75" t="s">
        <v>158</v>
      </c>
      <c r="B1509" s="75" t="s">
        <v>203</v>
      </c>
      <c r="C1509" s="75" t="s">
        <v>212</v>
      </c>
      <c r="D1509" s="83">
        <v>36809</v>
      </c>
      <c r="E1509" s="76">
        <v>1219.9070849999998</v>
      </c>
      <c r="F1509" s="49">
        <f t="shared" si="132"/>
        <v>1219.9000000000001</v>
      </c>
      <c r="G1509" s="49">
        <f t="shared" si="135"/>
        <v>121.99</v>
      </c>
      <c r="H1509" s="49">
        <f t="shared" si="136"/>
        <v>1341.89</v>
      </c>
    </row>
    <row r="1510" spans="1:8" ht="12.75" customHeight="1" x14ac:dyDescent="0.2">
      <c r="A1510" s="75" t="s">
        <v>158</v>
      </c>
      <c r="B1510" s="75" t="s">
        <v>203</v>
      </c>
      <c r="C1510" s="75" t="s">
        <v>212</v>
      </c>
      <c r="D1510" s="83">
        <v>36811</v>
      </c>
      <c r="E1510" s="76">
        <v>473.53664999999995</v>
      </c>
      <c r="F1510" s="49">
        <f t="shared" si="132"/>
        <v>473.55</v>
      </c>
      <c r="G1510" s="49">
        <f t="shared" si="135"/>
        <v>47.36</v>
      </c>
      <c r="H1510" s="49">
        <f t="shared" si="136"/>
        <v>520.91</v>
      </c>
    </row>
    <row r="1511" spans="1:8" ht="12.75" customHeight="1" x14ac:dyDescent="0.2">
      <c r="A1511" s="75" t="s">
        <v>158</v>
      </c>
      <c r="B1511" s="75" t="s">
        <v>203</v>
      </c>
      <c r="C1511" s="75" t="s">
        <v>212</v>
      </c>
      <c r="D1511" s="83">
        <v>36812</v>
      </c>
      <c r="E1511" s="76">
        <v>244.08080999999999</v>
      </c>
      <c r="F1511" s="49">
        <f t="shared" si="132"/>
        <v>244.10000000000002</v>
      </c>
      <c r="G1511" s="49">
        <f t="shared" si="135"/>
        <v>24.41</v>
      </c>
      <c r="H1511" s="49">
        <f t="shared" si="136"/>
        <v>268.51000000000005</v>
      </c>
    </row>
    <row r="1512" spans="1:8" ht="12.75" customHeight="1" x14ac:dyDescent="0.2">
      <c r="A1512" s="75" t="s">
        <v>158</v>
      </c>
      <c r="B1512" s="75" t="s">
        <v>203</v>
      </c>
      <c r="C1512" s="75" t="s">
        <v>212</v>
      </c>
      <c r="D1512" s="83">
        <v>36815</v>
      </c>
      <c r="E1512" s="76">
        <v>348.37246499999998</v>
      </c>
      <c r="F1512" s="49">
        <f t="shared" si="132"/>
        <v>348.40000000000003</v>
      </c>
      <c r="G1512" s="49">
        <f t="shared" si="135"/>
        <v>34.840000000000003</v>
      </c>
      <c r="H1512" s="49">
        <f t="shared" si="136"/>
        <v>383.24</v>
      </c>
    </row>
    <row r="1513" spans="1:8" ht="12.75" customHeight="1" x14ac:dyDescent="0.2">
      <c r="A1513" s="75" t="s">
        <v>158</v>
      </c>
      <c r="B1513" s="75" t="s">
        <v>203</v>
      </c>
      <c r="C1513" s="75" t="s">
        <v>212</v>
      </c>
      <c r="D1513" s="83">
        <v>36818</v>
      </c>
      <c r="E1513" s="76">
        <v>405.026475</v>
      </c>
      <c r="F1513" s="49">
        <f t="shared" si="132"/>
        <v>405.05</v>
      </c>
      <c r="G1513" s="49">
        <f t="shared" si="135"/>
        <v>40.51</v>
      </c>
      <c r="H1513" s="49">
        <f t="shared" si="136"/>
        <v>445.56</v>
      </c>
    </row>
    <row r="1514" spans="1:8" ht="12.75" customHeight="1" x14ac:dyDescent="0.2">
      <c r="A1514" s="75" t="s">
        <v>158</v>
      </c>
      <c r="B1514" s="75" t="s">
        <v>203</v>
      </c>
      <c r="C1514" s="75" t="s">
        <v>212</v>
      </c>
      <c r="D1514" s="83">
        <v>36821</v>
      </c>
      <c r="E1514" s="76">
        <v>473.25267000000002</v>
      </c>
      <c r="F1514" s="49">
        <f t="shared" si="132"/>
        <v>473.25</v>
      </c>
      <c r="G1514" s="49">
        <f t="shared" si="135"/>
        <v>47.33</v>
      </c>
      <c r="H1514" s="49">
        <f t="shared" si="136"/>
        <v>520.58000000000004</v>
      </c>
    </row>
    <row r="1515" spans="1:8" ht="12.75" customHeight="1" x14ac:dyDescent="0.2">
      <c r="A1515" s="75" t="s">
        <v>158</v>
      </c>
      <c r="B1515" s="75" t="s">
        <v>203</v>
      </c>
      <c r="C1515" s="75" t="s">
        <v>212</v>
      </c>
      <c r="D1515" s="83" t="s">
        <v>1544</v>
      </c>
      <c r="E1515" s="76">
        <v>675.80140499999993</v>
      </c>
      <c r="F1515" s="49">
        <f>CEILING(TRUNC(+E1515*F$2,2),0.05)</f>
        <v>675.80000000000007</v>
      </c>
      <c r="G1515" s="49">
        <f>ROUND((+F1515*0.1),2)</f>
        <v>67.58</v>
      </c>
      <c r="H1515" s="49">
        <f>+G1515+F1515</f>
        <v>743.38000000000011</v>
      </c>
    </row>
    <row r="1516" spans="1:8" ht="12.75" customHeight="1" x14ac:dyDescent="0.2">
      <c r="A1516" s="75" t="s">
        <v>158</v>
      </c>
      <c r="B1516" s="75" t="s">
        <v>203</v>
      </c>
      <c r="C1516" s="75" t="s">
        <v>212</v>
      </c>
      <c r="D1516" s="83" t="s">
        <v>1545</v>
      </c>
      <c r="E1516" s="76">
        <v>777.04027499999995</v>
      </c>
      <c r="F1516" s="49">
        <f>CEILING(TRUNC(+E1516*F$2,2),0.05)</f>
        <v>777.05000000000007</v>
      </c>
      <c r="G1516" s="49">
        <f>ROUND((+F1516*0.1),2)</f>
        <v>77.709999999999994</v>
      </c>
      <c r="H1516" s="49">
        <f>+G1516+F1516</f>
        <v>854.7600000000001</v>
      </c>
    </row>
    <row r="1517" spans="1:8" ht="12.75" customHeight="1" x14ac:dyDescent="0.2">
      <c r="A1517" s="75" t="s">
        <v>158</v>
      </c>
      <c r="B1517" s="75" t="s">
        <v>203</v>
      </c>
      <c r="C1517" s="75" t="s">
        <v>212</v>
      </c>
      <c r="D1517" s="83">
        <v>36824</v>
      </c>
      <c r="E1517" s="76">
        <v>312.09402</v>
      </c>
      <c r="F1517" s="49">
        <f t="shared" si="132"/>
        <v>312.10000000000002</v>
      </c>
      <c r="G1517" s="49">
        <f t="shared" si="135"/>
        <v>31.21</v>
      </c>
      <c r="H1517" s="49">
        <f t="shared" si="136"/>
        <v>343.31</v>
      </c>
    </row>
    <row r="1518" spans="1:8" ht="12.75" customHeight="1" x14ac:dyDescent="0.2">
      <c r="A1518" s="75" t="s">
        <v>158</v>
      </c>
      <c r="B1518" s="75" t="s">
        <v>203</v>
      </c>
      <c r="C1518" s="75" t="s">
        <v>212</v>
      </c>
      <c r="D1518" s="83">
        <v>36827</v>
      </c>
      <c r="E1518" s="76">
        <v>336.58729499999998</v>
      </c>
      <c r="F1518" s="49">
        <f t="shared" si="132"/>
        <v>336.6</v>
      </c>
      <c r="G1518" s="49">
        <f t="shared" si="135"/>
        <v>33.659999999999997</v>
      </c>
      <c r="H1518" s="49">
        <f t="shared" si="136"/>
        <v>370.26</v>
      </c>
    </row>
    <row r="1519" spans="1:8" ht="12.75" customHeight="1" x14ac:dyDescent="0.2">
      <c r="A1519" s="75" t="s">
        <v>158</v>
      </c>
      <c r="B1519" s="75" t="s">
        <v>203</v>
      </c>
      <c r="C1519" s="75" t="s">
        <v>212</v>
      </c>
      <c r="D1519" s="83">
        <v>36830</v>
      </c>
      <c r="E1519" s="76">
        <v>297.61104</v>
      </c>
      <c r="F1519" s="49">
        <f t="shared" si="132"/>
        <v>297.65000000000003</v>
      </c>
      <c r="G1519" s="49">
        <f t="shared" si="135"/>
        <v>29.77</v>
      </c>
      <c r="H1519" s="49">
        <f t="shared" si="136"/>
        <v>327.42</v>
      </c>
    </row>
    <row r="1520" spans="1:8" ht="12.75" customHeight="1" x14ac:dyDescent="0.2">
      <c r="A1520" s="75" t="s">
        <v>158</v>
      </c>
      <c r="B1520" s="75" t="s">
        <v>203</v>
      </c>
      <c r="C1520" s="75" t="s">
        <v>212</v>
      </c>
      <c r="D1520" s="83">
        <v>36833</v>
      </c>
      <c r="E1520" s="76">
        <v>405.026475</v>
      </c>
      <c r="F1520" s="49">
        <f t="shared" si="132"/>
        <v>405.05</v>
      </c>
      <c r="G1520" s="49">
        <f t="shared" si="135"/>
        <v>40.51</v>
      </c>
      <c r="H1520" s="49">
        <f t="shared" si="136"/>
        <v>445.56</v>
      </c>
    </row>
    <row r="1521" spans="1:8" ht="12.75" customHeight="1" x14ac:dyDescent="0.2">
      <c r="A1521" s="75" t="s">
        <v>158</v>
      </c>
      <c r="B1521" s="75" t="s">
        <v>203</v>
      </c>
      <c r="C1521" s="75" t="s">
        <v>212</v>
      </c>
      <c r="D1521" s="83">
        <v>36836</v>
      </c>
      <c r="E1521" s="76">
        <v>336.58729499999998</v>
      </c>
      <c r="F1521" s="49">
        <f t="shared" si="132"/>
        <v>336.6</v>
      </c>
      <c r="G1521" s="49">
        <f t="shared" si="135"/>
        <v>33.659999999999997</v>
      </c>
      <c r="H1521" s="49">
        <f t="shared" si="136"/>
        <v>370.26</v>
      </c>
    </row>
    <row r="1522" spans="1:8" ht="12.75" customHeight="1" x14ac:dyDescent="0.2">
      <c r="A1522" s="75" t="s">
        <v>158</v>
      </c>
      <c r="B1522" s="75" t="s">
        <v>203</v>
      </c>
      <c r="C1522" s="75" t="s">
        <v>212</v>
      </c>
      <c r="D1522" s="83">
        <v>36840</v>
      </c>
      <c r="E1522" s="76">
        <v>473.25267000000002</v>
      </c>
      <c r="F1522" s="49">
        <f t="shared" ref="F1522:F1598" si="137">CEILING(TRUNC(+E1522*F$2,2),0.05)</f>
        <v>473.25</v>
      </c>
      <c r="G1522" s="49">
        <f t="shared" si="135"/>
        <v>47.33</v>
      </c>
      <c r="H1522" s="49">
        <f t="shared" si="136"/>
        <v>520.58000000000004</v>
      </c>
    </row>
    <row r="1523" spans="1:8" ht="12.75" customHeight="1" x14ac:dyDescent="0.2">
      <c r="A1523" s="75" t="s">
        <v>158</v>
      </c>
      <c r="B1523" s="75" t="s">
        <v>203</v>
      </c>
      <c r="C1523" s="75" t="s">
        <v>212</v>
      </c>
      <c r="D1523" s="83">
        <v>36842</v>
      </c>
      <c r="E1523" s="76">
        <v>476.16346500000003</v>
      </c>
      <c r="F1523" s="49">
        <f t="shared" si="137"/>
        <v>476.20000000000005</v>
      </c>
      <c r="G1523" s="49">
        <f t="shared" si="135"/>
        <v>47.62</v>
      </c>
      <c r="H1523" s="49">
        <f t="shared" si="136"/>
        <v>523.82000000000005</v>
      </c>
    </row>
    <row r="1524" spans="1:8" ht="12.75" customHeight="1" x14ac:dyDescent="0.2">
      <c r="A1524" s="75" t="s">
        <v>158</v>
      </c>
      <c r="B1524" s="75" t="s">
        <v>203</v>
      </c>
      <c r="C1524" s="75" t="s">
        <v>212</v>
      </c>
      <c r="D1524" s="83">
        <v>36845</v>
      </c>
      <c r="E1524" s="76">
        <v>1012.3887</v>
      </c>
      <c r="F1524" s="49">
        <f t="shared" si="137"/>
        <v>1012.4000000000001</v>
      </c>
      <c r="G1524" s="49">
        <f t="shared" si="135"/>
        <v>101.24</v>
      </c>
      <c r="H1524" s="49">
        <f t="shared" si="136"/>
        <v>1113.6400000000001</v>
      </c>
    </row>
    <row r="1525" spans="1:8" ht="12.75" customHeight="1" x14ac:dyDescent="0.2">
      <c r="A1525" s="75" t="s">
        <v>158</v>
      </c>
      <c r="B1525" s="75" t="s">
        <v>203</v>
      </c>
      <c r="C1525" s="75" t="s">
        <v>212</v>
      </c>
      <c r="D1525" s="83">
        <v>36848</v>
      </c>
      <c r="E1525" s="76">
        <v>336.58729499999998</v>
      </c>
      <c r="F1525" s="49">
        <f t="shared" si="137"/>
        <v>336.6</v>
      </c>
      <c r="G1525" s="49">
        <f t="shared" si="135"/>
        <v>33.659999999999997</v>
      </c>
      <c r="H1525" s="49">
        <f t="shared" si="136"/>
        <v>370.26</v>
      </c>
    </row>
    <row r="1526" spans="1:8" ht="12.75" customHeight="1" x14ac:dyDescent="0.2">
      <c r="A1526" s="75" t="s">
        <v>158</v>
      </c>
      <c r="B1526" s="75" t="s">
        <v>203</v>
      </c>
      <c r="C1526" s="75" t="s">
        <v>212</v>
      </c>
      <c r="D1526" s="83">
        <v>36851</v>
      </c>
      <c r="E1526" s="76">
        <v>336.58729499999998</v>
      </c>
      <c r="F1526" s="49">
        <f t="shared" si="137"/>
        <v>336.6</v>
      </c>
      <c r="G1526" s="49">
        <f t="shared" si="135"/>
        <v>33.659999999999997</v>
      </c>
      <c r="H1526" s="49">
        <f t="shared" si="136"/>
        <v>370.26</v>
      </c>
    </row>
    <row r="1527" spans="1:8" ht="12.75" customHeight="1" x14ac:dyDescent="0.2">
      <c r="A1527" s="75" t="s">
        <v>158</v>
      </c>
      <c r="B1527" s="75" t="s">
        <v>203</v>
      </c>
      <c r="C1527" s="75" t="s">
        <v>212</v>
      </c>
      <c r="D1527" s="83">
        <v>36854</v>
      </c>
      <c r="E1527" s="76">
        <v>682.82990999999993</v>
      </c>
      <c r="F1527" s="49">
        <f t="shared" si="137"/>
        <v>682.85</v>
      </c>
      <c r="G1527" s="49">
        <f t="shared" si="135"/>
        <v>68.290000000000006</v>
      </c>
      <c r="H1527" s="49">
        <f t="shared" si="136"/>
        <v>751.14</v>
      </c>
    </row>
    <row r="1528" spans="1:8" ht="12.75" customHeight="1" x14ac:dyDescent="0.2">
      <c r="A1528" s="75" t="s">
        <v>158</v>
      </c>
      <c r="B1528" s="75" t="s">
        <v>203</v>
      </c>
      <c r="C1528" s="75" t="s">
        <v>212</v>
      </c>
      <c r="D1528" s="83">
        <v>36860</v>
      </c>
      <c r="E1528" s="76">
        <v>244.08080999999999</v>
      </c>
      <c r="F1528" s="49">
        <f t="shared" si="137"/>
        <v>244.10000000000002</v>
      </c>
      <c r="G1528" s="49">
        <f t="shared" si="135"/>
        <v>24.41</v>
      </c>
      <c r="H1528" s="49">
        <f t="shared" si="136"/>
        <v>268.51000000000005</v>
      </c>
    </row>
    <row r="1529" spans="1:8" ht="12.75" customHeight="1" x14ac:dyDescent="0.2">
      <c r="A1529" s="75" t="s">
        <v>158</v>
      </c>
      <c r="B1529" s="75" t="s">
        <v>203</v>
      </c>
      <c r="C1529" s="75" t="s">
        <v>212</v>
      </c>
      <c r="D1529" s="83">
        <v>36863</v>
      </c>
      <c r="E1529" s="76">
        <v>682.82990999999993</v>
      </c>
      <c r="F1529" s="49">
        <f t="shared" si="137"/>
        <v>682.85</v>
      </c>
      <c r="G1529" s="49">
        <f t="shared" si="135"/>
        <v>68.290000000000006</v>
      </c>
      <c r="H1529" s="49">
        <f t="shared" si="136"/>
        <v>751.14</v>
      </c>
    </row>
    <row r="1530" spans="1:8" ht="12.75" customHeight="1" x14ac:dyDescent="0.2">
      <c r="A1530" s="75" t="s">
        <v>158</v>
      </c>
      <c r="B1530" s="75" t="s">
        <v>203</v>
      </c>
      <c r="C1530" s="75" t="s">
        <v>212</v>
      </c>
      <c r="D1530" s="83">
        <v>37000</v>
      </c>
      <c r="E1530" s="76">
        <v>1085.726535</v>
      </c>
      <c r="F1530" s="49">
        <f t="shared" si="137"/>
        <v>1085.75</v>
      </c>
      <c r="G1530" s="49">
        <f t="shared" si="135"/>
        <v>108.58</v>
      </c>
      <c r="H1530" s="49">
        <f t="shared" si="136"/>
        <v>1194.33</v>
      </c>
    </row>
    <row r="1531" spans="1:8" ht="12.75" customHeight="1" x14ac:dyDescent="0.2">
      <c r="A1531" s="75" t="s">
        <v>158</v>
      </c>
      <c r="B1531" s="75" t="s">
        <v>203</v>
      </c>
      <c r="C1531" s="75" t="s">
        <v>212</v>
      </c>
      <c r="D1531" s="83">
        <v>37004</v>
      </c>
      <c r="E1531" s="76">
        <v>951.47499000000005</v>
      </c>
      <c r="F1531" s="49">
        <f t="shared" si="137"/>
        <v>951.5</v>
      </c>
      <c r="G1531" s="49">
        <f t="shared" si="135"/>
        <v>95.15</v>
      </c>
      <c r="H1531" s="49">
        <f t="shared" si="136"/>
        <v>1046.6500000000001</v>
      </c>
    </row>
    <row r="1532" spans="1:8" ht="12.75" customHeight="1" x14ac:dyDescent="0.2">
      <c r="A1532" s="75" t="s">
        <v>158</v>
      </c>
      <c r="B1532" s="75" t="s">
        <v>203</v>
      </c>
      <c r="C1532" s="75" t="s">
        <v>212</v>
      </c>
      <c r="D1532" s="83">
        <v>37008</v>
      </c>
      <c r="E1532" s="76">
        <v>609.77605499999993</v>
      </c>
      <c r="F1532" s="49">
        <f t="shared" si="137"/>
        <v>609.80000000000007</v>
      </c>
      <c r="G1532" s="49">
        <f t="shared" si="135"/>
        <v>60.98</v>
      </c>
      <c r="H1532" s="49">
        <f t="shared" si="136"/>
        <v>670.78000000000009</v>
      </c>
    </row>
    <row r="1533" spans="1:8" ht="12.75" customHeight="1" x14ac:dyDescent="0.2">
      <c r="A1533" s="75" t="s">
        <v>158</v>
      </c>
      <c r="B1533" s="75" t="s">
        <v>203</v>
      </c>
      <c r="C1533" s="75" t="s">
        <v>212</v>
      </c>
      <c r="D1533" s="83">
        <v>37011</v>
      </c>
      <c r="E1533" s="76">
        <v>136.66537499999998</v>
      </c>
      <c r="F1533" s="49">
        <f t="shared" si="137"/>
        <v>136.70000000000002</v>
      </c>
      <c r="G1533" s="49">
        <f t="shared" si="135"/>
        <v>13.67</v>
      </c>
      <c r="H1533" s="49">
        <f t="shared" si="136"/>
        <v>150.37</v>
      </c>
    </row>
    <row r="1534" spans="1:8" ht="12.75" customHeight="1" x14ac:dyDescent="0.2">
      <c r="A1534" s="75" t="s">
        <v>158</v>
      </c>
      <c r="B1534" s="75" t="s">
        <v>203</v>
      </c>
      <c r="C1534" s="75" t="s">
        <v>212</v>
      </c>
      <c r="D1534" s="83">
        <v>37014</v>
      </c>
      <c r="E1534" s="76">
        <v>1561.3220399999998</v>
      </c>
      <c r="F1534" s="49">
        <f t="shared" si="137"/>
        <v>1561.3500000000001</v>
      </c>
      <c r="G1534" s="49">
        <f t="shared" si="135"/>
        <v>156.13999999999999</v>
      </c>
      <c r="H1534" s="49">
        <f t="shared" si="136"/>
        <v>1717.4900000000002</v>
      </c>
    </row>
    <row r="1535" spans="1:8" ht="12.75" customHeight="1" x14ac:dyDescent="0.2">
      <c r="A1535" s="75" t="s">
        <v>158</v>
      </c>
      <c r="B1535" s="75" t="s">
        <v>203</v>
      </c>
      <c r="C1535" s="75" t="s">
        <v>212</v>
      </c>
      <c r="D1535" s="83" t="s">
        <v>1546</v>
      </c>
      <c r="E1535" s="76">
        <v>1873.5580499999999</v>
      </c>
      <c r="F1535" s="49">
        <f>CEILING(TRUNC(+E1535*F$2,2),0.05)</f>
        <v>1873.5500000000002</v>
      </c>
      <c r="G1535" s="49">
        <f>ROUND((+F1535*0.1),2)</f>
        <v>187.36</v>
      </c>
      <c r="H1535" s="49">
        <f>+G1535+F1535</f>
        <v>2060.9100000000003</v>
      </c>
    </row>
    <row r="1536" spans="1:8" ht="12.75" customHeight="1" x14ac:dyDescent="0.2">
      <c r="A1536" s="75" t="s">
        <v>158</v>
      </c>
      <c r="B1536" s="75" t="s">
        <v>203</v>
      </c>
      <c r="C1536" s="75" t="s">
        <v>212</v>
      </c>
      <c r="D1536" s="83" t="s">
        <v>1547</v>
      </c>
      <c r="E1536" s="76">
        <v>2921.515245</v>
      </c>
      <c r="F1536" s="49">
        <f>CEILING(TRUNC(+E1536*F$2,2),0.05)</f>
        <v>2921.55</v>
      </c>
      <c r="G1536" s="49">
        <f>ROUND((+F1536*0.1),2)</f>
        <v>292.16000000000003</v>
      </c>
      <c r="H1536" s="49">
        <f>+G1536+F1536</f>
        <v>3213.71</v>
      </c>
    </row>
    <row r="1537" spans="1:8" ht="12.75" customHeight="1" x14ac:dyDescent="0.2">
      <c r="A1537" s="75" t="s">
        <v>158</v>
      </c>
      <c r="B1537" s="75" t="s">
        <v>203</v>
      </c>
      <c r="C1537" s="75" t="s">
        <v>212</v>
      </c>
      <c r="D1537" s="83" t="s">
        <v>1548</v>
      </c>
      <c r="E1537" s="76">
        <v>4382.3083649999999</v>
      </c>
      <c r="F1537" s="49">
        <f>CEILING(TRUNC(+E1537*F$2,2),0.05)</f>
        <v>4382.3</v>
      </c>
      <c r="G1537" s="49">
        <f>ROUND((+F1537*0.1),2)</f>
        <v>438.23</v>
      </c>
      <c r="H1537" s="49">
        <f>+G1537+F1537</f>
        <v>4820.5300000000007</v>
      </c>
    </row>
    <row r="1538" spans="1:8" ht="12.75" customHeight="1" x14ac:dyDescent="0.2">
      <c r="A1538" s="75" t="s">
        <v>158</v>
      </c>
      <c r="B1538" s="75" t="s">
        <v>203</v>
      </c>
      <c r="C1538" s="75" t="s">
        <v>212</v>
      </c>
      <c r="D1538" s="83" t="s">
        <v>1549</v>
      </c>
      <c r="E1538" s="76">
        <v>2918.1784799999996</v>
      </c>
      <c r="F1538" s="49">
        <f>CEILING(TRUNC(+E1538*F$2,2),0.05)</f>
        <v>2918.2000000000003</v>
      </c>
      <c r="G1538" s="49">
        <f>ROUND((+F1538*0.1),2)</f>
        <v>291.82</v>
      </c>
      <c r="H1538" s="49">
        <f>+G1538+F1538</f>
        <v>3210.0200000000004</v>
      </c>
    </row>
    <row r="1539" spans="1:8" ht="12.75" customHeight="1" x14ac:dyDescent="0.2">
      <c r="A1539" s="75" t="s">
        <v>158</v>
      </c>
      <c r="B1539" s="75" t="s">
        <v>203</v>
      </c>
      <c r="C1539" s="75" t="s">
        <v>212</v>
      </c>
      <c r="D1539" s="83">
        <v>37020</v>
      </c>
      <c r="E1539" s="76">
        <v>1085.726535</v>
      </c>
      <c r="F1539" s="49">
        <f t="shared" si="137"/>
        <v>1085.75</v>
      </c>
      <c r="G1539" s="49">
        <f t="shared" si="135"/>
        <v>108.58</v>
      </c>
      <c r="H1539" s="49">
        <f t="shared" si="136"/>
        <v>1194.33</v>
      </c>
    </row>
    <row r="1540" spans="1:8" ht="12.75" customHeight="1" x14ac:dyDescent="0.2">
      <c r="A1540" s="75" t="s">
        <v>158</v>
      </c>
      <c r="B1540" s="75" t="s">
        <v>203</v>
      </c>
      <c r="C1540" s="75" t="s">
        <v>212</v>
      </c>
      <c r="D1540" s="83" t="s">
        <v>1550</v>
      </c>
      <c r="E1540" s="76">
        <v>4377.2677199999998</v>
      </c>
      <c r="F1540" s="49">
        <f>CEILING(TRUNC(+E1540*F$2,2),0.05)</f>
        <v>4377.3</v>
      </c>
      <c r="G1540" s="49">
        <f>ROUND((+F1540*0.1),2)</f>
        <v>437.73</v>
      </c>
      <c r="H1540" s="49">
        <f>+G1540+F1540</f>
        <v>4815.0300000000007</v>
      </c>
    </row>
    <row r="1541" spans="1:8" ht="12.75" customHeight="1" x14ac:dyDescent="0.2">
      <c r="A1541" s="75" t="s">
        <v>158</v>
      </c>
      <c r="B1541" s="75" t="s">
        <v>203</v>
      </c>
      <c r="C1541" s="75" t="s">
        <v>212</v>
      </c>
      <c r="D1541" s="83">
        <v>37023</v>
      </c>
      <c r="E1541" s="76">
        <v>609.77605499999993</v>
      </c>
      <c r="F1541" s="49">
        <f t="shared" si="137"/>
        <v>609.80000000000007</v>
      </c>
      <c r="G1541" s="49">
        <f t="shared" si="135"/>
        <v>60.98</v>
      </c>
      <c r="H1541" s="49">
        <f t="shared" si="136"/>
        <v>670.78000000000009</v>
      </c>
    </row>
    <row r="1542" spans="1:8" ht="12.75" customHeight="1" x14ac:dyDescent="0.2">
      <c r="A1542" s="75" t="s">
        <v>158</v>
      </c>
      <c r="B1542" s="75" t="s">
        <v>203</v>
      </c>
      <c r="C1542" s="75" t="s">
        <v>212</v>
      </c>
      <c r="D1542" s="83">
        <v>37026</v>
      </c>
      <c r="E1542" s="76">
        <v>609.77605499999993</v>
      </c>
      <c r="F1542" s="49">
        <f t="shared" si="137"/>
        <v>609.80000000000007</v>
      </c>
      <c r="G1542" s="49">
        <f t="shared" si="135"/>
        <v>60.98</v>
      </c>
      <c r="H1542" s="49">
        <f t="shared" si="136"/>
        <v>670.78000000000009</v>
      </c>
    </row>
    <row r="1543" spans="1:8" ht="12.75" customHeight="1" x14ac:dyDescent="0.2">
      <c r="A1543" s="75" t="s">
        <v>158</v>
      </c>
      <c r="B1543" s="75" t="s">
        <v>203</v>
      </c>
      <c r="C1543" s="75" t="s">
        <v>212</v>
      </c>
      <c r="D1543" s="83">
        <v>37029</v>
      </c>
      <c r="E1543" s="76">
        <v>1354.0166400000001</v>
      </c>
      <c r="F1543" s="49">
        <f t="shared" si="137"/>
        <v>1354.0500000000002</v>
      </c>
      <c r="G1543" s="49">
        <f t="shared" si="135"/>
        <v>135.41</v>
      </c>
      <c r="H1543" s="49">
        <f t="shared" si="136"/>
        <v>1489.4600000000003</v>
      </c>
    </row>
    <row r="1544" spans="1:8" ht="12.75" customHeight="1" x14ac:dyDescent="0.2">
      <c r="A1544" s="75" t="s">
        <v>158</v>
      </c>
      <c r="B1544" s="75" t="s">
        <v>203</v>
      </c>
      <c r="C1544" s="75" t="s">
        <v>212</v>
      </c>
      <c r="D1544" s="83">
        <v>37038</v>
      </c>
      <c r="E1544" s="76">
        <v>1012.885665</v>
      </c>
      <c r="F1544" s="49">
        <f t="shared" si="137"/>
        <v>1012.9000000000001</v>
      </c>
      <c r="G1544" s="49">
        <f t="shared" si="135"/>
        <v>101.29</v>
      </c>
      <c r="H1544" s="49">
        <f t="shared" si="136"/>
        <v>1114.19</v>
      </c>
    </row>
    <row r="1545" spans="1:8" ht="12.75" customHeight="1" x14ac:dyDescent="0.2">
      <c r="A1545" s="75" t="s">
        <v>158</v>
      </c>
      <c r="B1545" s="75" t="s">
        <v>203</v>
      </c>
      <c r="C1545" s="75" t="s">
        <v>212</v>
      </c>
      <c r="D1545" s="83" t="s">
        <v>1551</v>
      </c>
      <c r="E1545" s="76">
        <v>987.68244000000004</v>
      </c>
      <c r="F1545" s="49">
        <f>CEILING(TRUNC(+E1545*F$2,2),0.05)</f>
        <v>987.7</v>
      </c>
      <c r="G1545" s="49">
        <f>ROUND((+F1545*0.1),2)</f>
        <v>98.77</v>
      </c>
      <c r="H1545" s="49">
        <f>+G1545+F1545</f>
        <v>1086.47</v>
      </c>
    </row>
    <row r="1546" spans="1:8" ht="12.75" customHeight="1" x14ac:dyDescent="0.2">
      <c r="A1546" s="75" t="s">
        <v>158</v>
      </c>
      <c r="B1546" s="75" t="s">
        <v>203</v>
      </c>
      <c r="C1546" s="75" t="s">
        <v>212</v>
      </c>
      <c r="D1546" s="83">
        <v>37040</v>
      </c>
      <c r="E1546" s="76">
        <v>1334.42202</v>
      </c>
      <c r="F1546" s="49">
        <f t="shared" si="137"/>
        <v>1334.45</v>
      </c>
      <c r="G1546" s="49">
        <f t="shared" si="135"/>
        <v>133.44999999999999</v>
      </c>
      <c r="H1546" s="49">
        <f t="shared" si="136"/>
        <v>1467.9</v>
      </c>
    </row>
    <row r="1547" spans="1:8" ht="12.75" customHeight="1" x14ac:dyDescent="0.2">
      <c r="A1547" s="75" t="s">
        <v>158</v>
      </c>
      <c r="B1547" s="75" t="s">
        <v>203</v>
      </c>
      <c r="C1547" s="75" t="s">
        <v>212</v>
      </c>
      <c r="D1547" s="83">
        <v>37041</v>
      </c>
      <c r="E1547" s="76">
        <v>68.22619499999999</v>
      </c>
      <c r="F1547" s="49">
        <f t="shared" si="137"/>
        <v>68.25</v>
      </c>
      <c r="G1547" s="49">
        <f t="shared" si="135"/>
        <v>6.83</v>
      </c>
      <c r="H1547" s="49">
        <f t="shared" si="136"/>
        <v>75.08</v>
      </c>
    </row>
    <row r="1548" spans="1:8" ht="12.75" customHeight="1" x14ac:dyDescent="0.2">
      <c r="A1548" s="75" t="s">
        <v>158</v>
      </c>
      <c r="B1548" s="75" t="s">
        <v>203</v>
      </c>
      <c r="C1548" s="75" t="s">
        <v>212</v>
      </c>
      <c r="D1548" s="83">
        <v>37042</v>
      </c>
      <c r="E1548" s="76">
        <v>1334.42202</v>
      </c>
      <c r="F1548" s="49">
        <f t="shared" si="137"/>
        <v>1334.45</v>
      </c>
      <c r="G1548" s="49">
        <f t="shared" si="135"/>
        <v>133.44999999999999</v>
      </c>
      <c r="H1548" s="49">
        <f t="shared" si="136"/>
        <v>1467.9</v>
      </c>
    </row>
    <row r="1549" spans="1:8" ht="12.75" customHeight="1" x14ac:dyDescent="0.2">
      <c r="A1549" s="75" t="s">
        <v>158</v>
      </c>
      <c r="B1549" s="75" t="s">
        <v>203</v>
      </c>
      <c r="C1549" s="75" t="s">
        <v>212</v>
      </c>
      <c r="D1549" s="83">
        <v>37043</v>
      </c>
      <c r="E1549" s="76">
        <v>987.68244000000004</v>
      </c>
      <c r="F1549" s="49">
        <f t="shared" si="137"/>
        <v>987.7</v>
      </c>
      <c r="G1549" s="49">
        <f t="shared" si="135"/>
        <v>98.77</v>
      </c>
      <c r="H1549" s="49">
        <f t="shared" si="136"/>
        <v>1086.47</v>
      </c>
    </row>
    <row r="1550" spans="1:8" ht="12.75" customHeight="1" x14ac:dyDescent="0.2">
      <c r="A1550" s="75" t="s">
        <v>158</v>
      </c>
      <c r="B1550" s="75" t="s">
        <v>203</v>
      </c>
      <c r="C1550" s="75" t="s">
        <v>212</v>
      </c>
      <c r="D1550" s="83">
        <v>37044</v>
      </c>
      <c r="E1550" s="76">
        <v>1012.885665</v>
      </c>
      <c r="F1550" s="49">
        <f t="shared" si="137"/>
        <v>1012.9000000000001</v>
      </c>
      <c r="G1550" s="49">
        <f t="shared" si="135"/>
        <v>101.29</v>
      </c>
      <c r="H1550" s="49">
        <f t="shared" si="136"/>
        <v>1114.19</v>
      </c>
    </row>
    <row r="1551" spans="1:8" ht="12.75" customHeight="1" x14ac:dyDescent="0.2">
      <c r="A1551" s="75" t="s">
        <v>158</v>
      </c>
      <c r="B1551" s="75" t="s">
        <v>203</v>
      </c>
      <c r="C1551" s="75" t="s">
        <v>212</v>
      </c>
      <c r="D1551" s="83">
        <v>37045</v>
      </c>
      <c r="E1551" s="76">
        <v>2092.0096649999996</v>
      </c>
      <c r="F1551" s="49">
        <f t="shared" si="137"/>
        <v>2092</v>
      </c>
      <c r="G1551" s="49">
        <f t="shared" si="135"/>
        <v>209.2</v>
      </c>
      <c r="H1551" s="49">
        <f t="shared" si="136"/>
        <v>2301.1999999999998</v>
      </c>
    </row>
    <row r="1552" spans="1:8" ht="12.75" customHeight="1" x14ac:dyDescent="0.2">
      <c r="A1552" s="75" t="s">
        <v>158</v>
      </c>
      <c r="B1552" s="75" t="s">
        <v>203</v>
      </c>
      <c r="C1552" s="75" t="s">
        <v>212</v>
      </c>
      <c r="D1552" s="83" t="s">
        <v>1552</v>
      </c>
      <c r="E1552" s="76">
        <v>1013.8795949999999</v>
      </c>
      <c r="F1552" s="49">
        <f>CEILING(TRUNC(+E1552*F$2,2),0.05)</f>
        <v>1013.9000000000001</v>
      </c>
      <c r="G1552" s="49">
        <f>ROUND((+F1552*0.1),2)</f>
        <v>101.39</v>
      </c>
      <c r="H1552" s="49">
        <f>+G1552+F1552</f>
        <v>1115.2900000000002</v>
      </c>
    </row>
    <row r="1553" spans="1:8" ht="12.75" customHeight="1" x14ac:dyDescent="0.2">
      <c r="A1553" s="75" t="s">
        <v>158</v>
      </c>
      <c r="B1553" s="75" t="s">
        <v>203</v>
      </c>
      <c r="C1553" s="75" t="s">
        <v>212</v>
      </c>
      <c r="D1553" s="83">
        <v>37047</v>
      </c>
      <c r="E1553" s="76">
        <v>2439.5301899999999</v>
      </c>
      <c r="F1553" s="49">
        <f t="shared" si="137"/>
        <v>2439.5500000000002</v>
      </c>
      <c r="G1553" s="49">
        <f t="shared" si="135"/>
        <v>243.96</v>
      </c>
      <c r="H1553" s="49">
        <f t="shared" si="136"/>
        <v>2683.51</v>
      </c>
    </row>
    <row r="1554" spans="1:8" ht="12.75" customHeight="1" x14ac:dyDescent="0.2">
      <c r="A1554" s="75" t="s">
        <v>158</v>
      </c>
      <c r="B1554" s="75" t="s">
        <v>203</v>
      </c>
      <c r="C1554" s="75" t="s">
        <v>212</v>
      </c>
      <c r="D1554" s="83" t="s">
        <v>1553</v>
      </c>
      <c r="E1554" s="76">
        <v>1354.0166400000001</v>
      </c>
      <c r="F1554" s="49">
        <f>CEILING(TRUNC(+E1554*F$2,2),0.05)</f>
        <v>1354.0500000000002</v>
      </c>
      <c r="G1554" s="49">
        <f>ROUND((+F1554*0.1),2)</f>
        <v>135.41</v>
      </c>
      <c r="H1554" s="49">
        <f>+G1554+F1554</f>
        <v>1489.4600000000003</v>
      </c>
    </row>
    <row r="1555" spans="1:8" ht="12.75" customHeight="1" x14ac:dyDescent="0.2">
      <c r="A1555" s="75" t="s">
        <v>158</v>
      </c>
      <c r="B1555" s="75" t="s">
        <v>203</v>
      </c>
      <c r="C1555" s="75" t="s">
        <v>212</v>
      </c>
      <c r="D1555" s="83">
        <v>37050</v>
      </c>
      <c r="E1555" s="76">
        <v>1085.726535</v>
      </c>
      <c r="F1555" s="49">
        <f t="shared" si="137"/>
        <v>1085.75</v>
      </c>
      <c r="G1555" s="49">
        <f t="shared" si="135"/>
        <v>108.58</v>
      </c>
      <c r="H1555" s="49">
        <f t="shared" si="136"/>
        <v>1194.33</v>
      </c>
    </row>
    <row r="1556" spans="1:8" ht="12.75" customHeight="1" x14ac:dyDescent="0.2">
      <c r="A1556" s="75" t="s">
        <v>158</v>
      </c>
      <c r="B1556" s="75" t="s">
        <v>203</v>
      </c>
      <c r="C1556" s="75" t="s">
        <v>212</v>
      </c>
      <c r="D1556" s="83">
        <v>37053</v>
      </c>
      <c r="E1556" s="76">
        <v>1254.4106549999999</v>
      </c>
      <c r="F1556" s="49">
        <f t="shared" si="137"/>
        <v>1254.45</v>
      </c>
      <c r="G1556" s="49">
        <f t="shared" si="135"/>
        <v>125.45</v>
      </c>
      <c r="H1556" s="49">
        <f t="shared" si="136"/>
        <v>1379.9</v>
      </c>
    </row>
    <row r="1557" spans="1:8" ht="12.75" customHeight="1" x14ac:dyDescent="0.2">
      <c r="A1557" s="75" t="s">
        <v>158</v>
      </c>
      <c r="B1557" s="75" t="s">
        <v>203</v>
      </c>
      <c r="C1557" s="75" t="s">
        <v>212</v>
      </c>
      <c r="D1557" s="83">
        <v>37200</v>
      </c>
      <c r="E1557" s="76">
        <v>1488.1261949999998</v>
      </c>
      <c r="F1557" s="49">
        <f t="shared" si="137"/>
        <v>1488.15</v>
      </c>
      <c r="G1557" s="49">
        <f t="shared" si="135"/>
        <v>148.82</v>
      </c>
      <c r="H1557" s="49">
        <f t="shared" si="136"/>
        <v>1636.97</v>
      </c>
    </row>
    <row r="1558" spans="1:8" ht="12.75" customHeight="1" x14ac:dyDescent="0.2">
      <c r="A1558" s="75" t="s">
        <v>158</v>
      </c>
      <c r="B1558" s="75" t="s">
        <v>203</v>
      </c>
      <c r="C1558" s="75" t="s">
        <v>212</v>
      </c>
      <c r="D1558" s="83">
        <v>37201</v>
      </c>
      <c r="E1558" s="76">
        <v>1213.659525</v>
      </c>
      <c r="F1558" s="49">
        <f t="shared" si="137"/>
        <v>1213.6500000000001</v>
      </c>
      <c r="G1558" s="49">
        <f t="shared" si="135"/>
        <v>121.37</v>
      </c>
      <c r="H1558" s="49">
        <f t="shared" si="136"/>
        <v>1335.02</v>
      </c>
    </row>
    <row r="1559" spans="1:8" ht="12.75" customHeight="1" x14ac:dyDescent="0.2">
      <c r="A1559" s="75" t="s">
        <v>158</v>
      </c>
      <c r="B1559" s="75" t="s">
        <v>203</v>
      </c>
      <c r="C1559" s="75" t="s">
        <v>212</v>
      </c>
      <c r="D1559" s="83">
        <v>37202</v>
      </c>
      <c r="E1559" s="76">
        <v>609.20809499999996</v>
      </c>
      <c r="F1559" s="49">
        <f t="shared" si="137"/>
        <v>609.20000000000005</v>
      </c>
      <c r="G1559" s="49">
        <f t="shared" si="135"/>
        <v>60.92</v>
      </c>
      <c r="H1559" s="49">
        <f t="shared" si="136"/>
        <v>670.12</v>
      </c>
    </row>
    <row r="1560" spans="1:8" ht="12.75" customHeight="1" x14ac:dyDescent="0.2">
      <c r="A1560" s="75" t="s">
        <v>158</v>
      </c>
      <c r="B1560" s="75" t="s">
        <v>203</v>
      </c>
      <c r="C1560" s="75" t="s">
        <v>212</v>
      </c>
      <c r="D1560" s="83">
        <v>37203</v>
      </c>
      <c r="E1560" s="76">
        <v>1525.9665299999999</v>
      </c>
      <c r="F1560" s="49">
        <f t="shared" si="137"/>
        <v>1526</v>
      </c>
      <c r="G1560" s="49">
        <f t="shared" si="135"/>
        <v>152.6</v>
      </c>
      <c r="H1560" s="49">
        <f t="shared" si="136"/>
        <v>1678.6</v>
      </c>
    </row>
    <row r="1561" spans="1:8" ht="12.75" customHeight="1" x14ac:dyDescent="0.2">
      <c r="A1561" s="75" t="s">
        <v>158</v>
      </c>
      <c r="B1561" s="75" t="s">
        <v>203</v>
      </c>
      <c r="C1561" s="75" t="s">
        <v>212</v>
      </c>
      <c r="D1561" s="83">
        <v>37206</v>
      </c>
      <c r="E1561" s="76">
        <v>817.22344499999986</v>
      </c>
      <c r="F1561" s="49">
        <f t="shared" si="137"/>
        <v>817.25</v>
      </c>
      <c r="G1561" s="49">
        <f t="shared" si="135"/>
        <v>81.73</v>
      </c>
      <c r="H1561" s="49">
        <f t="shared" si="136"/>
        <v>898.98</v>
      </c>
    </row>
    <row r="1562" spans="1:8" ht="12.75" customHeight="1" x14ac:dyDescent="0.2">
      <c r="A1562" s="75" t="s">
        <v>158</v>
      </c>
      <c r="B1562" s="75" t="s">
        <v>203</v>
      </c>
      <c r="C1562" s="75" t="s">
        <v>212</v>
      </c>
      <c r="D1562" s="83">
        <v>37207</v>
      </c>
      <c r="E1562" s="76">
        <v>1525.9665299999999</v>
      </c>
      <c r="F1562" s="49">
        <f t="shared" si="137"/>
        <v>1526</v>
      </c>
      <c r="G1562" s="49">
        <f t="shared" si="135"/>
        <v>152.6</v>
      </c>
      <c r="H1562" s="49">
        <f t="shared" si="136"/>
        <v>1678.6</v>
      </c>
    </row>
    <row r="1563" spans="1:8" ht="12.75" customHeight="1" x14ac:dyDescent="0.2">
      <c r="A1563" s="75" t="s">
        <v>158</v>
      </c>
      <c r="B1563" s="75" t="s">
        <v>203</v>
      </c>
      <c r="C1563" s="75" t="s">
        <v>212</v>
      </c>
      <c r="D1563" s="83">
        <v>37208</v>
      </c>
      <c r="E1563" s="76">
        <v>817.22344499999986</v>
      </c>
      <c r="F1563" s="49">
        <f t="shared" si="137"/>
        <v>817.25</v>
      </c>
      <c r="G1563" s="49">
        <f t="shared" si="135"/>
        <v>81.73</v>
      </c>
      <c r="H1563" s="49">
        <f t="shared" si="136"/>
        <v>898.98</v>
      </c>
    </row>
    <row r="1564" spans="1:8" ht="12.75" customHeight="1" x14ac:dyDescent="0.2">
      <c r="A1564" s="75" t="s">
        <v>158</v>
      </c>
      <c r="B1564" s="75" t="s">
        <v>203</v>
      </c>
      <c r="C1564" s="75" t="s">
        <v>212</v>
      </c>
      <c r="D1564" s="83">
        <v>37209</v>
      </c>
      <c r="E1564" s="76">
        <v>1890.5258550000001</v>
      </c>
      <c r="F1564" s="49">
        <f t="shared" si="137"/>
        <v>1890.5500000000002</v>
      </c>
      <c r="G1564" s="49">
        <f t="shared" si="135"/>
        <v>189.06</v>
      </c>
      <c r="H1564" s="49">
        <f t="shared" si="136"/>
        <v>2079.61</v>
      </c>
    </row>
    <row r="1565" spans="1:8" ht="12.75" customHeight="1" x14ac:dyDescent="0.2">
      <c r="A1565" s="75" t="s">
        <v>158</v>
      </c>
      <c r="B1565" s="75" t="s">
        <v>203</v>
      </c>
      <c r="C1565" s="75" t="s">
        <v>212</v>
      </c>
      <c r="D1565" s="83">
        <v>37210</v>
      </c>
      <c r="E1565" s="76">
        <v>2333.1796800000002</v>
      </c>
      <c r="F1565" s="49">
        <f t="shared" si="137"/>
        <v>2333.2000000000003</v>
      </c>
      <c r="G1565" s="49">
        <f t="shared" si="135"/>
        <v>233.32</v>
      </c>
      <c r="H1565" s="49">
        <f t="shared" si="136"/>
        <v>2566.5200000000004</v>
      </c>
    </row>
    <row r="1566" spans="1:8" ht="12.75" customHeight="1" x14ac:dyDescent="0.2">
      <c r="A1566" s="75" t="s">
        <v>158</v>
      </c>
      <c r="B1566" s="75" t="s">
        <v>203</v>
      </c>
      <c r="C1566" s="75" t="s">
        <v>212</v>
      </c>
      <c r="D1566" s="83">
        <v>37211</v>
      </c>
      <c r="E1566" s="76">
        <v>2833.623435</v>
      </c>
      <c r="F1566" s="49">
        <f t="shared" si="137"/>
        <v>2833.65</v>
      </c>
      <c r="G1566" s="49">
        <f t="shared" si="135"/>
        <v>283.37</v>
      </c>
      <c r="H1566" s="49">
        <f t="shared" si="136"/>
        <v>3117.02</v>
      </c>
    </row>
    <row r="1567" spans="1:8" ht="12.75" customHeight="1" x14ac:dyDescent="0.2">
      <c r="A1567" s="75" t="s">
        <v>158</v>
      </c>
      <c r="B1567" s="75" t="s">
        <v>203</v>
      </c>
      <c r="C1567" s="75" t="s">
        <v>212</v>
      </c>
      <c r="D1567" s="83" t="s">
        <v>1554</v>
      </c>
      <c r="E1567" s="76">
        <v>3499.5565350000002</v>
      </c>
      <c r="F1567" s="49">
        <f>CEILING(TRUNC(+E1567*F$2,2),0.05)</f>
        <v>3499.55</v>
      </c>
      <c r="G1567" s="49">
        <f>ROUND((+F1567*0.1),2)</f>
        <v>349.96</v>
      </c>
      <c r="H1567" s="49">
        <f>+G1567+F1567</f>
        <v>3849.51</v>
      </c>
    </row>
    <row r="1568" spans="1:8" ht="12.75" customHeight="1" x14ac:dyDescent="0.2">
      <c r="A1568" s="75" t="s">
        <v>158</v>
      </c>
      <c r="B1568" s="75" t="s">
        <v>203</v>
      </c>
      <c r="C1568" s="75" t="s">
        <v>212</v>
      </c>
      <c r="D1568" s="83" t="s">
        <v>1555</v>
      </c>
      <c r="E1568" s="76">
        <v>4250.7546299999995</v>
      </c>
      <c r="F1568" s="49">
        <f>CEILING(TRUNC(+E1568*F$2,2),0.05)</f>
        <v>4250.75</v>
      </c>
      <c r="G1568" s="49">
        <f>ROUND((+F1568*0.1),2)</f>
        <v>425.08</v>
      </c>
      <c r="H1568" s="49">
        <f>+G1568+F1568</f>
        <v>4675.83</v>
      </c>
    </row>
    <row r="1569" spans="1:8" ht="12.75" customHeight="1" x14ac:dyDescent="0.2">
      <c r="A1569" s="75" t="s">
        <v>158</v>
      </c>
      <c r="B1569" s="75" t="s">
        <v>203</v>
      </c>
      <c r="C1569" s="75" t="s">
        <v>212</v>
      </c>
      <c r="D1569" s="83">
        <v>37215</v>
      </c>
      <c r="E1569" s="76">
        <v>609.77605499999993</v>
      </c>
      <c r="F1569" s="49">
        <f>CEILING(TRUNC(+E1569*F$2,2),0.05)</f>
        <v>609.80000000000007</v>
      </c>
      <c r="G1569" s="49">
        <f>ROUND((+F1569*0.1),2)</f>
        <v>60.98</v>
      </c>
      <c r="H1569" s="49">
        <f>+G1569+F1569</f>
        <v>670.78000000000009</v>
      </c>
    </row>
    <row r="1570" spans="1:8" ht="12.75" customHeight="1" x14ac:dyDescent="0.2">
      <c r="A1570" s="75" t="s">
        <v>158</v>
      </c>
      <c r="B1570" s="75" t="s">
        <v>203</v>
      </c>
      <c r="C1570" s="75" t="s">
        <v>212</v>
      </c>
      <c r="D1570" s="83" t="s">
        <v>1556</v>
      </c>
      <c r="E1570" s="76">
        <v>205.67251499999998</v>
      </c>
      <c r="F1570" s="49">
        <f>CEILING(TRUNC(+E1570*F$2,2),0.05)</f>
        <v>205.70000000000002</v>
      </c>
      <c r="G1570" s="49">
        <f>ROUND((+F1570*0.1),2)</f>
        <v>20.57</v>
      </c>
      <c r="H1570" s="49">
        <f>+G1570+F1570</f>
        <v>226.27</v>
      </c>
    </row>
    <row r="1571" spans="1:8" ht="12.75" customHeight="1" x14ac:dyDescent="0.2">
      <c r="A1571" s="75" t="s">
        <v>158</v>
      </c>
      <c r="B1571" s="75" t="s">
        <v>203</v>
      </c>
      <c r="C1571" s="75" t="s">
        <v>212</v>
      </c>
      <c r="D1571" s="83">
        <v>37217</v>
      </c>
      <c r="E1571" s="76">
        <v>202.47773999999998</v>
      </c>
      <c r="F1571" s="49">
        <f t="shared" si="137"/>
        <v>202.5</v>
      </c>
      <c r="G1571" s="49">
        <f t="shared" ref="G1571:G1634" si="138">ROUND((+F1571*0.1),2)</f>
        <v>20.25</v>
      </c>
      <c r="H1571" s="49">
        <f t="shared" ref="H1571:H1634" si="139">+G1571+F1571</f>
        <v>222.75</v>
      </c>
    </row>
    <row r="1572" spans="1:8" ht="12.75" customHeight="1" x14ac:dyDescent="0.2">
      <c r="A1572" s="75" t="s">
        <v>158</v>
      </c>
      <c r="B1572" s="75" t="s">
        <v>203</v>
      </c>
      <c r="C1572" s="75" t="s">
        <v>212</v>
      </c>
      <c r="D1572" s="83">
        <v>37218</v>
      </c>
      <c r="E1572" s="76">
        <v>202.47773999999998</v>
      </c>
      <c r="F1572" s="49">
        <f t="shared" si="137"/>
        <v>202.5</v>
      </c>
      <c r="G1572" s="49">
        <f t="shared" si="138"/>
        <v>20.25</v>
      </c>
      <c r="H1572" s="49">
        <f t="shared" si="139"/>
        <v>222.75</v>
      </c>
    </row>
    <row r="1573" spans="1:8" ht="12.75" customHeight="1" x14ac:dyDescent="0.2">
      <c r="A1573" s="75" t="s">
        <v>158</v>
      </c>
      <c r="B1573" s="75" t="s">
        <v>203</v>
      </c>
      <c r="C1573" s="75" t="s">
        <v>212</v>
      </c>
      <c r="D1573" s="83">
        <v>37219</v>
      </c>
      <c r="E1573" s="76">
        <v>493.55724000000004</v>
      </c>
      <c r="F1573" s="49">
        <f t="shared" si="137"/>
        <v>493.55</v>
      </c>
      <c r="G1573" s="49">
        <f t="shared" si="138"/>
        <v>49.36</v>
      </c>
      <c r="H1573" s="49">
        <f t="shared" si="139"/>
        <v>542.91</v>
      </c>
    </row>
    <row r="1574" spans="1:8" ht="12.75" customHeight="1" x14ac:dyDescent="0.2">
      <c r="A1574" s="75" t="s">
        <v>158</v>
      </c>
      <c r="B1574" s="75" t="s">
        <v>203</v>
      </c>
      <c r="C1574" s="75" t="s">
        <v>212</v>
      </c>
      <c r="D1574" s="83">
        <v>37220</v>
      </c>
      <c r="E1574" s="76">
        <v>1528.94832</v>
      </c>
      <c r="F1574" s="49">
        <f t="shared" si="137"/>
        <v>1528.95</v>
      </c>
      <c r="G1574" s="49">
        <f t="shared" si="138"/>
        <v>152.9</v>
      </c>
      <c r="H1574" s="49">
        <f t="shared" si="139"/>
        <v>1681.8500000000001</v>
      </c>
    </row>
    <row r="1575" spans="1:8" ht="12.75" customHeight="1" x14ac:dyDescent="0.2">
      <c r="A1575" s="75" t="s">
        <v>158</v>
      </c>
      <c r="B1575" s="75" t="s">
        <v>203</v>
      </c>
      <c r="C1575" s="75" t="s">
        <v>212</v>
      </c>
      <c r="D1575" s="83">
        <v>37221</v>
      </c>
      <c r="E1575" s="76">
        <v>682.82990999999993</v>
      </c>
      <c r="F1575" s="49">
        <f t="shared" si="137"/>
        <v>682.85</v>
      </c>
      <c r="G1575" s="49">
        <f t="shared" si="138"/>
        <v>68.290000000000006</v>
      </c>
      <c r="H1575" s="49">
        <f t="shared" si="139"/>
        <v>751.14</v>
      </c>
    </row>
    <row r="1576" spans="1:8" ht="12.75" customHeight="1" x14ac:dyDescent="0.2">
      <c r="A1576" s="75" t="s">
        <v>158</v>
      </c>
      <c r="B1576" s="75" t="s">
        <v>203</v>
      </c>
      <c r="C1576" s="75" t="s">
        <v>212</v>
      </c>
      <c r="D1576" s="83">
        <v>37223</v>
      </c>
      <c r="E1576" s="76">
        <v>302.01272999999998</v>
      </c>
      <c r="F1576" s="49">
        <f t="shared" si="137"/>
        <v>302.05</v>
      </c>
      <c r="G1576" s="49">
        <f t="shared" si="138"/>
        <v>30.21</v>
      </c>
      <c r="H1576" s="49">
        <f t="shared" si="139"/>
        <v>332.26</v>
      </c>
    </row>
    <row r="1577" spans="1:8" ht="12.75" customHeight="1" x14ac:dyDescent="0.2">
      <c r="A1577" s="75" t="s">
        <v>158</v>
      </c>
      <c r="B1577" s="75" t="s">
        <v>203</v>
      </c>
      <c r="C1577" s="75" t="s">
        <v>212</v>
      </c>
      <c r="D1577" s="83">
        <v>37224</v>
      </c>
      <c r="E1577" s="76">
        <v>473.25267000000002</v>
      </c>
      <c r="F1577" s="49">
        <f t="shared" si="137"/>
        <v>473.25</v>
      </c>
      <c r="G1577" s="49">
        <f t="shared" si="138"/>
        <v>47.33</v>
      </c>
      <c r="H1577" s="49">
        <f t="shared" si="139"/>
        <v>520.58000000000004</v>
      </c>
    </row>
    <row r="1578" spans="1:8" ht="12.75" customHeight="1" x14ac:dyDescent="0.2">
      <c r="A1578" s="75" t="s">
        <v>158</v>
      </c>
      <c r="B1578" s="75" t="s">
        <v>203</v>
      </c>
      <c r="C1578" s="75" t="s">
        <v>212</v>
      </c>
      <c r="D1578" s="83" t="s">
        <v>1557</v>
      </c>
      <c r="E1578" s="76">
        <v>411.27403499999997</v>
      </c>
      <c r="F1578" s="49">
        <f>CEILING(TRUNC(+E1578*F$2,2),0.05)</f>
        <v>411.3</v>
      </c>
      <c r="G1578" s="49">
        <f>ROUND((+F1578*0.1),2)</f>
        <v>41.13</v>
      </c>
      <c r="H1578" s="49">
        <f>+G1578+F1578</f>
        <v>452.43</v>
      </c>
    </row>
    <row r="1579" spans="1:8" ht="12.75" customHeight="1" x14ac:dyDescent="0.2">
      <c r="A1579" s="75" t="s">
        <v>158</v>
      </c>
      <c r="B1579" s="75" t="s">
        <v>203</v>
      </c>
      <c r="C1579" s="75" t="s">
        <v>212</v>
      </c>
      <c r="D1579" s="83">
        <v>37227</v>
      </c>
      <c r="E1579" s="76">
        <v>828.51164999999992</v>
      </c>
      <c r="F1579" s="49">
        <f t="shared" si="137"/>
        <v>828.55000000000007</v>
      </c>
      <c r="G1579" s="49">
        <f t="shared" si="138"/>
        <v>82.86</v>
      </c>
      <c r="H1579" s="49">
        <f t="shared" si="139"/>
        <v>911.41000000000008</v>
      </c>
    </row>
    <row r="1580" spans="1:8" ht="12.75" customHeight="1" x14ac:dyDescent="0.2">
      <c r="A1580" s="75" t="s">
        <v>158</v>
      </c>
      <c r="B1580" s="75" t="s">
        <v>203</v>
      </c>
      <c r="C1580" s="75" t="s">
        <v>212</v>
      </c>
      <c r="D1580" s="83">
        <v>37230</v>
      </c>
      <c r="E1580" s="76">
        <v>1525.9665299999999</v>
      </c>
      <c r="F1580" s="49">
        <f t="shared" si="137"/>
        <v>1526</v>
      </c>
      <c r="G1580" s="49">
        <f t="shared" si="138"/>
        <v>152.6</v>
      </c>
      <c r="H1580" s="49">
        <f t="shared" si="139"/>
        <v>1678.6</v>
      </c>
    </row>
    <row r="1581" spans="1:8" ht="12.75" customHeight="1" x14ac:dyDescent="0.2">
      <c r="A1581" s="75" t="s">
        <v>158</v>
      </c>
      <c r="B1581" s="75" t="s">
        <v>203</v>
      </c>
      <c r="C1581" s="75" t="s">
        <v>212</v>
      </c>
      <c r="D1581" s="83">
        <v>37233</v>
      </c>
      <c r="E1581" s="76">
        <v>817.22344499999986</v>
      </c>
      <c r="F1581" s="49">
        <f t="shared" si="137"/>
        <v>817.25</v>
      </c>
      <c r="G1581" s="49">
        <f t="shared" si="138"/>
        <v>81.73</v>
      </c>
      <c r="H1581" s="49">
        <f t="shared" si="139"/>
        <v>898.98</v>
      </c>
    </row>
    <row r="1582" spans="1:8" ht="12.75" customHeight="1" x14ac:dyDescent="0.2">
      <c r="A1582" s="75" t="s">
        <v>158</v>
      </c>
      <c r="B1582" s="75" t="s">
        <v>203</v>
      </c>
      <c r="C1582" s="75" t="s">
        <v>212</v>
      </c>
      <c r="D1582" s="83">
        <v>37245</v>
      </c>
      <c r="E1582" s="76">
        <v>1848.1418399999998</v>
      </c>
      <c r="F1582" s="49">
        <f t="shared" si="137"/>
        <v>1848.15</v>
      </c>
      <c r="G1582" s="49">
        <f t="shared" si="138"/>
        <v>184.82</v>
      </c>
      <c r="H1582" s="49">
        <f t="shared" si="139"/>
        <v>2032.97</v>
      </c>
    </row>
    <row r="1583" spans="1:8" ht="12.75" customHeight="1" x14ac:dyDescent="0.2">
      <c r="A1583" s="75" t="s">
        <v>158</v>
      </c>
      <c r="B1583" s="75" t="s">
        <v>203</v>
      </c>
      <c r="C1583" s="75" t="s">
        <v>212</v>
      </c>
      <c r="D1583" s="83">
        <v>37300</v>
      </c>
      <c r="E1583" s="76">
        <v>68.22619499999999</v>
      </c>
      <c r="F1583" s="49">
        <f t="shared" si="137"/>
        <v>68.25</v>
      </c>
      <c r="G1583" s="49">
        <f t="shared" si="138"/>
        <v>6.83</v>
      </c>
      <c r="H1583" s="49">
        <f t="shared" si="139"/>
        <v>75.08</v>
      </c>
    </row>
    <row r="1584" spans="1:8" ht="12.75" customHeight="1" x14ac:dyDescent="0.2">
      <c r="A1584" s="75" t="s">
        <v>158</v>
      </c>
      <c r="B1584" s="75" t="s">
        <v>203</v>
      </c>
      <c r="C1584" s="75" t="s">
        <v>212</v>
      </c>
      <c r="D1584" s="83">
        <v>37303</v>
      </c>
      <c r="E1584" s="76">
        <v>108.48036</v>
      </c>
      <c r="F1584" s="49">
        <f t="shared" si="137"/>
        <v>108.5</v>
      </c>
      <c r="G1584" s="49">
        <f t="shared" si="138"/>
        <v>10.85</v>
      </c>
      <c r="H1584" s="49">
        <f t="shared" si="139"/>
        <v>119.35</v>
      </c>
    </row>
    <row r="1585" spans="1:8" ht="12.75" customHeight="1" x14ac:dyDescent="0.2">
      <c r="A1585" s="75" t="s">
        <v>158</v>
      </c>
      <c r="B1585" s="75" t="s">
        <v>203</v>
      </c>
      <c r="C1585" s="75" t="s">
        <v>212</v>
      </c>
      <c r="D1585" s="83">
        <v>37306</v>
      </c>
      <c r="E1585" s="76">
        <v>951.47499000000005</v>
      </c>
      <c r="F1585" s="49">
        <f t="shared" si="137"/>
        <v>951.5</v>
      </c>
      <c r="G1585" s="49">
        <f t="shared" si="138"/>
        <v>95.15</v>
      </c>
      <c r="H1585" s="49">
        <f t="shared" si="139"/>
        <v>1046.6500000000001</v>
      </c>
    </row>
    <row r="1586" spans="1:8" ht="12.75" customHeight="1" x14ac:dyDescent="0.2">
      <c r="A1586" s="75" t="s">
        <v>158</v>
      </c>
      <c r="B1586" s="75" t="s">
        <v>203</v>
      </c>
      <c r="C1586" s="75" t="s">
        <v>212</v>
      </c>
      <c r="D1586" s="83">
        <v>37309</v>
      </c>
      <c r="E1586" s="76">
        <v>1354.0166400000001</v>
      </c>
      <c r="F1586" s="49">
        <f t="shared" si="137"/>
        <v>1354.0500000000002</v>
      </c>
      <c r="G1586" s="49">
        <f t="shared" si="138"/>
        <v>135.41</v>
      </c>
      <c r="H1586" s="49">
        <f t="shared" si="139"/>
        <v>1489.4600000000003</v>
      </c>
    </row>
    <row r="1587" spans="1:8" ht="12.75" customHeight="1" x14ac:dyDescent="0.2">
      <c r="A1587" s="75" t="s">
        <v>158</v>
      </c>
      <c r="B1587" s="75" t="s">
        <v>203</v>
      </c>
      <c r="C1587" s="75" t="s">
        <v>212</v>
      </c>
      <c r="D1587" s="83">
        <v>37318</v>
      </c>
      <c r="E1587" s="76">
        <v>405.026475</v>
      </c>
      <c r="F1587" s="49">
        <f t="shared" si="137"/>
        <v>405.05</v>
      </c>
      <c r="G1587" s="49">
        <f t="shared" si="138"/>
        <v>40.51</v>
      </c>
      <c r="H1587" s="49">
        <f t="shared" si="139"/>
        <v>445.56</v>
      </c>
    </row>
    <row r="1588" spans="1:8" ht="12.75" customHeight="1" x14ac:dyDescent="0.2">
      <c r="A1588" s="75" t="s">
        <v>158</v>
      </c>
      <c r="B1588" s="75" t="s">
        <v>203</v>
      </c>
      <c r="C1588" s="75" t="s">
        <v>212</v>
      </c>
      <c r="D1588" s="83">
        <v>37321</v>
      </c>
      <c r="E1588" s="76">
        <v>136.66537499999998</v>
      </c>
      <c r="F1588" s="49">
        <f t="shared" si="137"/>
        <v>136.70000000000002</v>
      </c>
      <c r="G1588" s="49">
        <f t="shared" si="138"/>
        <v>13.67</v>
      </c>
      <c r="H1588" s="49">
        <f t="shared" si="139"/>
        <v>150.37</v>
      </c>
    </row>
    <row r="1589" spans="1:8" ht="12.75" customHeight="1" x14ac:dyDescent="0.2">
      <c r="A1589" s="75" t="s">
        <v>158</v>
      </c>
      <c r="B1589" s="75" t="s">
        <v>203</v>
      </c>
      <c r="C1589" s="75" t="s">
        <v>212</v>
      </c>
      <c r="D1589" s="83">
        <v>37324</v>
      </c>
      <c r="E1589" s="76">
        <v>336.58729499999998</v>
      </c>
      <c r="F1589" s="49">
        <f t="shared" si="137"/>
        <v>336.6</v>
      </c>
      <c r="G1589" s="49">
        <f t="shared" si="138"/>
        <v>33.659999999999997</v>
      </c>
      <c r="H1589" s="49">
        <f t="shared" si="139"/>
        <v>370.26</v>
      </c>
    </row>
    <row r="1590" spans="1:8" ht="12.75" customHeight="1" x14ac:dyDescent="0.2">
      <c r="A1590" s="75" t="s">
        <v>158</v>
      </c>
      <c r="B1590" s="75" t="s">
        <v>203</v>
      </c>
      <c r="C1590" s="75" t="s">
        <v>212</v>
      </c>
      <c r="D1590" s="83">
        <v>37327</v>
      </c>
      <c r="E1590" s="76">
        <v>473.25267000000002</v>
      </c>
      <c r="F1590" s="49">
        <f t="shared" si="137"/>
        <v>473.25</v>
      </c>
      <c r="G1590" s="49">
        <f t="shared" si="138"/>
        <v>47.33</v>
      </c>
      <c r="H1590" s="49">
        <f t="shared" si="139"/>
        <v>520.58000000000004</v>
      </c>
    </row>
    <row r="1591" spans="1:8" ht="12.75" customHeight="1" x14ac:dyDescent="0.2">
      <c r="A1591" s="75" t="s">
        <v>158</v>
      </c>
      <c r="B1591" s="75" t="s">
        <v>203</v>
      </c>
      <c r="C1591" s="75" t="s">
        <v>212</v>
      </c>
      <c r="D1591" s="83">
        <v>37330</v>
      </c>
      <c r="E1591" s="76">
        <v>951.47499000000005</v>
      </c>
      <c r="F1591" s="49">
        <f t="shared" si="137"/>
        <v>951.5</v>
      </c>
      <c r="G1591" s="49">
        <f t="shared" si="138"/>
        <v>95.15</v>
      </c>
      <c r="H1591" s="49">
        <f t="shared" si="139"/>
        <v>1046.6500000000001</v>
      </c>
    </row>
    <row r="1592" spans="1:8" ht="12.75" customHeight="1" x14ac:dyDescent="0.2">
      <c r="A1592" s="75" t="s">
        <v>158</v>
      </c>
      <c r="B1592" s="75" t="s">
        <v>203</v>
      </c>
      <c r="C1592" s="75" t="s">
        <v>212</v>
      </c>
      <c r="D1592" s="83">
        <v>37333</v>
      </c>
      <c r="E1592" s="76">
        <v>817.22344499999986</v>
      </c>
      <c r="F1592" s="49">
        <f t="shared" si="137"/>
        <v>817.25</v>
      </c>
      <c r="G1592" s="49">
        <f t="shared" si="138"/>
        <v>81.73</v>
      </c>
      <c r="H1592" s="49">
        <f t="shared" si="139"/>
        <v>898.98</v>
      </c>
    </row>
    <row r="1593" spans="1:8" ht="12.75" customHeight="1" x14ac:dyDescent="0.2">
      <c r="A1593" s="75" t="s">
        <v>158</v>
      </c>
      <c r="B1593" s="75" t="s">
        <v>203</v>
      </c>
      <c r="C1593" s="75" t="s">
        <v>212</v>
      </c>
      <c r="D1593" s="83" t="s">
        <v>1558</v>
      </c>
      <c r="E1593" s="76">
        <v>1334.42202</v>
      </c>
      <c r="F1593" s="49">
        <f>CEILING(TRUNC(+E1593*F$2,2),0.05)</f>
        <v>1334.45</v>
      </c>
      <c r="G1593" s="49">
        <f>ROUND((+F1593*0.1),2)</f>
        <v>133.44999999999999</v>
      </c>
      <c r="H1593" s="49">
        <f>+G1593+F1593</f>
        <v>1467.9</v>
      </c>
    </row>
    <row r="1594" spans="1:8" ht="12.75" customHeight="1" x14ac:dyDescent="0.2">
      <c r="A1594" s="75" t="s">
        <v>158</v>
      </c>
      <c r="B1594" s="75" t="s">
        <v>203</v>
      </c>
      <c r="C1594" s="75" t="s">
        <v>212</v>
      </c>
      <c r="D1594" s="83">
        <v>37336</v>
      </c>
      <c r="E1594" s="76">
        <v>1085.726535</v>
      </c>
      <c r="F1594" s="49">
        <f t="shared" si="137"/>
        <v>1085.75</v>
      </c>
      <c r="G1594" s="49">
        <f t="shared" si="138"/>
        <v>108.58</v>
      </c>
      <c r="H1594" s="49">
        <f t="shared" si="139"/>
        <v>1194.33</v>
      </c>
    </row>
    <row r="1595" spans="1:8" ht="12.75" customHeight="1" x14ac:dyDescent="0.2">
      <c r="A1595" s="75" t="s">
        <v>158</v>
      </c>
      <c r="B1595" s="75" t="s">
        <v>203</v>
      </c>
      <c r="C1595" s="75" t="s">
        <v>212</v>
      </c>
      <c r="D1595" s="83">
        <v>37338</v>
      </c>
      <c r="E1595" s="76">
        <v>1334.42202</v>
      </c>
      <c r="F1595" s="49">
        <f t="shared" si="137"/>
        <v>1334.45</v>
      </c>
      <c r="G1595" s="49">
        <f t="shared" si="138"/>
        <v>133.44999999999999</v>
      </c>
      <c r="H1595" s="49">
        <f t="shared" si="139"/>
        <v>1467.9</v>
      </c>
    </row>
    <row r="1596" spans="1:8" ht="12.75" customHeight="1" x14ac:dyDescent="0.2">
      <c r="A1596" s="75" t="s">
        <v>158</v>
      </c>
      <c r="B1596" s="75" t="s">
        <v>203</v>
      </c>
      <c r="C1596" s="75" t="s">
        <v>212</v>
      </c>
      <c r="D1596" s="83">
        <v>37339</v>
      </c>
      <c r="E1596" s="76">
        <v>351.212265</v>
      </c>
      <c r="F1596" s="49">
        <f t="shared" si="137"/>
        <v>351.25</v>
      </c>
      <c r="G1596" s="49">
        <f t="shared" si="138"/>
        <v>35.130000000000003</v>
      </c>
      <c r="H1596" s="49">
        <f t="shared" si="139"/>
        <v>386.38</v>
      </c>
    </row>
    <row r="1597" spans="1:8" ht="12.75" customHeight="1" x14ac:dyDescent="0.2">
      <c r="A1597" s="75" t="s">
        <v>158</v>
      </c>
      <c r="B1597" s="75" t="s">
        <v>203</v>
      </c>
      <c r="C1597" s="75" t="s">
        <v>212</v>
      </c>
      <c r="D1597" s="83">
        <v>37340</v>
      </c>
      <c r="E1597" s="76">
        <v>1334.42202</v>
      </c>
      <c r="F1597" s="49">
        <f t="shared" si="137"/>
        <v>1334.45</v>
      </c>
      <c r="G1597" s="49">
        <f t="shared" si="138"/>
        <v>133.44999999999999</v>
      </c>
      <c r="H1597" s="49">
        <f t="shared" si="139"/>
        <v>1467.9</v>
      </c>
    </row>
    <row r="1598" spans="1:8" ht="12.75" customHeight="1" x14ac:dyDescent="0.2">
      <c r="A1598" s="75" t="s">
        <v>158</v>
      </c>
      <c r="B1598" s="75" t="s">
        <v>203</v>
      </c>
      <c r="C1598" s="75" t="s">
        <v>212</v>
      </c>
      <c r="D1598" s="83">
        <v>37341</v>
      </c>
      <c r="E1598" s="76">
        <v>1334.42202</v>
      </c>
      <c r="F1598" s="49">
        <f t="shared" si="137"/>
        <v>1334.45</v>
      </c>
      <c r="G1598" s="49">
        <f t="shared" si="138"/>
        <v>133.44999999999999</v>
      </c>
      <c r="H1598" s="49">
        <f t="shared" si="139"/>
        <v>1467.9</v>
      </c>
    </row>
    <row r="1599" spans="1:8" ht="12.75" customHeight="1" x14ac:dyDescent="0.2">
      <c r="A1599" s="75" t="s">
        <v>158</v>
      </c>
      <c r="B1599" s="75" t="s">
        <v>203</v>
      </c>
      <c r="C1599" s="75" t="s">
        <v>212</v>
      </c>
      <c r="D1599" s="83">
        <v>37342</v>
      </c>
      <c r="E1599" s="76">
        <v>1219.9070849999998</v>
      </c>
      <c r="F1599" s="49">
        <f t="shared" ref="F1599:F1663" si="140">CEILING(TRUNC(+E1599*F$2,2),0.05)</f>
        <v>1219.9000000000001</v>
      </c>
      <c r="G1599" s="49">
        <f t="shared" si="138"/>
        <v>121.99</v>
      </c>
      <c r="H1599" s="49">
        <f t="shared" si="139"/>
        <v>1341.89</v>
      </c>
    </row>
    <row r="1600" spans="1:8" ht="12.75" customHeight="1" x14ac:dyDescent="0.2">
      <c r="A1600" s="75" t="s">
        <v>158</v>
      </c>
      <c r="B1600" s="75" t="s">
        <v>203</v>
      </c>
      <c r="C1600" s="75" t="s">
        <v>212</v>
      </c>
      <c r="D1600" s="83">
        <v>37343</v>
      </c>
      <c r="E1600" s="76">
        <v>2036.9885399999998</v>
      </c>
      <c r="F1600" s="49">
        <f t="shared" si="140"/>
        <v>2037</v>
      </c>
      <c r="G1600" s="49">
        <f t="shared" si="138"/>
        <v>203.7</v>
      </c>
      <c r="H1600" s="49">
        <f t="shared" si="139"/>
        <v>2240.6999999999998</v>
      </c>
    </row>
    <row r="1601" spans="1:8" ht="12.75" customHeight="1" x14ac:dyDescent="0.2">
      <c r="A1601" s="75" t="s">
        <v>158</v>
      </c>
      <c r="B1601" s="75" t="s">
        <v>203</v>
      </c>
      <c r="C1601" s="75" t="s">
        <v>212</v>
      </c>
      <c r="D1601" s="83">
        <v>37345</v>
      </c>
      <c r="E1601" s="76">
        <v>1012.3887</v>
      </c>
      <c r="F1601" s="49">
        <f t="shared" si="140"/>
        <v>1012.4000000000001</v>
      </c>
      <c r="G1601" s="49">
        <f t="shared" si="138"/>
        <v>101.24</v>
      </c>
      <c r="H1601" s="49">
        <f t="shared" si="139"/>
        <v>1113.6400000000001</v>
      </c>
    </row>
    <row r="1602" spans="1:8" ht="12.75" customHeight="1" x14ac:dyDescent="0.2">
      <c r="A1602" s="75" t="s">
        <v>158</v>
      </c>
      <c r="B1602" s="75" t="s">
        <v>203</v>
      </c>
      <c r="C1602" s="75" t="s">
        <v>212</v>
      </c>
      <c r="D1602" s="83">
        <v>37348</v>
      </c>
      <c r="E1602" s="76">
        <v>1012.3887</v>
      </c>
      <c r="F1602" s="49">
        <f t="shared" si="140"/>
        <v>1012.4000000000001</v>
      </c>
      <c r="G1602" s="49">
        <f t="shared" si="138"/>
        <v>101.24</v>
      </c>
      <c r="H1602" s="49">
        <f t="shared" si="139"/>
        <v>1113.6400000000001</v>
      </c>
    </row>
    <row r="1603" spans="1:8" ht="12.75" customHeight="1" x14ac:dyDescent="0.2">
      <c r="A1603" s="75" t="s">
        <v>158</v>
      </c>
      <c r="B1603" s="75" t="s">
        <v>203</v>
      </c>
      <c r="C1603" s="75" t="s">
        <v>212</v>
      </c>
      <c r="D1603" s="83">
        <v>37351</v>
      </c>
      <c r="E1603" s="76">
        <v>405.026475</v>
      </c>
      <c r="F1603" s="49">
        <f t="shared" si="140"/>
        <v>405.05</v>
      </c>
      <c r="G1603" s="49">
        <f t="shared" si="138"/>
        <v>40.51</v>
      </c>
      <c r="H1603" s="49">
        <f t="shared" si="139"/>
        <v>445.56</v>
      </c>
    </row>
    <row r="1604" spans="1:8" ht="12.75" customHeight="1" x14ac:dyDescent="0.2">
      <c r="A1604" s="75" t="s">
        <v>158</v>
      </c>
      <c r="B1604" s="75" t="s">
        <v>203</v>
      </c>
      <c r="C1604" s="75" t="s">
        <v>212</v>
      </c>
      <c r="D1604" s="83">
        <v>37354</v>
      </c>
      <c r="E1604" s="76">
        <v>473.25267000000002</v>
      </c>
      <c r="F1604" s="49">
        <f t="shared" si="140"/>
        <v>473.25</v>
      </c>
      <c r="G1604" s="49">
        <f t="shared" si="138"/>
        <v>47.33</v>
      </c>
      <c r="H1604" s="49">
        <f t="shared" si="139"/>
        <v>520.58000000000004</v>
      </c>
    </row>
    <row r="1605" spans="1:8" ht="12.75" customHeight="1" x14ac:dyDescent="0.2">
      <c r="A1605" s="75" t="s">
        <v>158</v>
      </c>
      <c r="B1605" s="75" t="s">
        <v>203</v>
      </c>
      <c r="C1605" s="75" t="s">
        <v>212</v>
      </c>
      <c r="D1605" s="83">
        <v>37369</v>
      </c>
      <c r="E1605" s="76">
        <v>273.25975499999998</v>
      </c>
      <c r="F1605" s="49">
        <f t="shared" si="140"/>
        <v>273.25</v>
      </c>
      <c r="G1605" s="49">
        <f t="shared" si="138"/>
        <v>27.33</v>
      </c>
      <c r="H1605" s="49">
        <f t="shared" si="139"/>
        <v>300.58</v>
      </c>
    </row>
    <row r="1606" spans="1:8" ht="12.75" customHeight="1" x14ac:dyDescent="0.2">
      <c r="A1606" s="75" t="s">
        <v>158</v>
      </c>
      <c r="B1606" s="75" t="s">
        <v>203</v>
      </c>
      <c r="C1606" s="75" t="s">
        <v>212</v>
      </c>
      <c r="D1606" s="83">
        <v>37372</v>
      </c>
      <c r="E1606" s="76">
        <v>1354.0166400000001</v>
      </c>
      <c r="F1606" s="49">
        <f t="shared" si="140"/>
        <v>1354.0500000000002</v>
      </c>
      <c r="G1606" s="49">
        <f t="shared" si="138"/>
        <v>135.41</v>
      </c>
      <c r="H1606" s="49">
        <f t="shared" si="139"/>
        <v>1489.4600000000003</v>
      </c>
    </row>
    <row r="1607" spans="1:8" ht="12.75" customHeight="1" x14ac:dyDescent="0.2">
      <c r="A1607" s="75" t="s">
        <v>158</v>
      </c>
      <c r="B1607" s="75" t="s">
        <v>203</v>
      </c>
      <c r="C1607" s="75" t="s">
        <v>212</v>
      </c>
      <c r="D1607" s="83">
        <v>37375</v>
      </c>
      <c r="E1607" s="76">
        <v>1695.4315949999998</v>
      </c>
      <c r="F1607" s="49">
        <f t="shared" si="140"/>
        <v>1695.45</v>
      </c>
      <c r="G1607" s="49">
        <f t="shared" si="138"/>
        <v>169.55</v>
      </c>
      <c r="H1607" s="49">
        <f t="shared" si="139"/>
        <v>1865</v>
      </c>
    </row>
    <row r="1608" spans="1:8" ht="12.75" customHeight="1" x14ac:dyDescent="0.2">
      <c r="A1608" s="75" t="s">
        <v>158</v>
      </c>
      <c r="B1608" s="75" t="s">
        <v>203</v>
      </c>
      <c r="C1608" s="75" t="s">
        <v>212</v>
      </c>
      <c r="D1608" s="83">
        <v>37381</v>
      </c>
      <c r="E1608" s="76">
        <v>1085.726535</v>
      </c>
      <c r="F1608" s="49">
        <f t="shared" si="140"/>
        <v>1085.75</v>
      </c>
      <c r="G1608" s="49">
        <f t="shared" si="138"/>
        <v>108.58</v>
      </c>
      <c r="H1608" s="49">
        <f t="shared" si="139"/>
        <v>1194.33</v>
      </c>
    </row>
    <row r="1609" spans="1:8" ht="12.75" customHeight="1" x14ac:dyDescent="0.2">
      <c r="A1609" s="75" t="s">
        <v>158</v>
      </c>
      <c r="B1609" s="75" t="s">
        <v>203</v>
      </c>
      <c r="C1609" s="75" t="s">
        <v>212</v>
      </c>
      <c r="D1609" s="83">
        <v>37384</v>
      </c>
      <c r="E1609" s="76">
        <v>1695.4315949999998</v>
      </c>
      <c r="F1609" s="49">
        <f t="shared" si="140"/>
        <v>1695.45</v>
      </c>
      <c r="G1609" s="49">
        <f t="shared" si="138"/>
        <v>169.55</v>
      </c>
      <c r="H1609" s="49">
        <f t="shared" si="139"/>
        <v>1865</v>
      </c>
    </row>
    <row r="1610" spans="1:8" ht="12.75" customHeight="1" x14ac:dyDescent="0.2">
      <c r="A1610" s="75" t="s">
        <v>158</v>
      </c>
      <c r="B1610" s="75" t="s">
        <v>203</v>
      </c>
      <c r="C1610" s="75" t="s">
        <v>212</v>
      </c>
      <c r="D1610" s="83">
        <v>37387</v>
      </c>
      <c r="E1610" s="76">
        <v>473.25267000000002</v>
      </c>
      <c r="F1610" s="49">
        <f t="shared" si="140"/>
        <v>473.25</v>
      </c>
      <c r="G1610" s="49">
        <f t="shared" si="138"/>
        <v>47.33</v>
      </c>
      <c r="H1610" s="49">
        <f t="shared" si="139"/>
        <v>520.58000000000004</v>
      </c>
    </row>
    <row r="1611" spans="1:8" ht="12.75" customHeight="1" x14ac:dyDescent="0.2">
      <c r="A1611" s="75" t="s">
        <v>158</v>
      </c>
      <c r="B1611" s="75" t="s">
        <v>203</v>
      </c>
      <c r="C1611" s="75" t="s">
        <v>212</v>
      </c>
      <c r="D1611" s="83" t="s">
        <v>1559</v>
      </c>
      <c r="E1611" s="76">
        <v>143.40989999999999</v>
      </c>
      <c r="F1611" s="49">
        <f>CEILING(TRUNC(+E1611*F$2,2),0.05)</f>
        <v>143.4</v>
      </c>
      <c r="G1611" s="49">
        <f>ROUND((+F1611*0.1),2)</f>
        <v>14.34</v>
      </c>
      <c r="H1611" s="49">
        <f>+G1611+F1611</f>
        <v>157.74</v>
      </c>
    </row>
    <row r="1612" spans="1:8" ht="12.75" customHeight="1" x14ac:dyDescent="0.2">
      <c r="A1612" s="75" t="s">
        <v>158</v>
      </c>
      <c r="B1612" s="75" t="s">
        <v>203</v>
      </c>
      <c r="C1612" s="75" t="s">
        <v>212</v>
      </c>
      <c r="D1612" s="83">
        <v>37390</v>
      </c>
      <c r="E1612" s="76">
        <v>1354.0166400000001</v>
      </c>
      <c r="F1612" s="49">
        <f t="shared" si="140"/>
        <v>1354.0500000000002</v>
      </c>
      <c r="G1612" s="49">
        <f t="shared" si="138"/>
        <v>135.41</v>
      </c>
      <c r="H1612" s="49">
        <f t="shared" si="139"/>
        <v>1489.4600000000003</v>
      </c>
    </row>
    <row r="1613" spans="1:8" ht="12.75" customHeight="1" x14ac:dyDescent="0.2">
      <c r="A1613" s="75" t="s">
        <v>158</v>
      </c>
      <c r="B1613" s="75" t="s">
        <v>203</v>
      </c>
      <c r="C1613" s="75" t="s">
        <v>212</v>
      </c>
      <c r="D1613" s="83">
        <v>37393</v>
      </c>
      <c r="E1613" s="76">
        <v>336.58729499999998</v>
      </c>
      <c r="F1613" s="49">
        <f t="shared" si="140"/>
        <v>336.6</v>
      </c>
      <c r="G1613" s="49">
        <f t="shared" si="138"/>
        <v>33.659999999999997</v>
      </c>
      <c r="H1613" s="49">
        <f t="shared" si="139"/>
        <v>370.26</v>
      </c>
    </row>
    <row r="1614" spans="1:8" ht="12.75" customHeight="1" x14ac:dyDescent="0.2">
      <c r="A1614" s="75" t="s">
        <v>158</v>
      </c>
      <c r="B1614" s="75" t="s">
        <v>203</v>
      </c>
      <c r="C1614" s="75" t="s">
        <v>212</v>
      </c>
      <c r="D1614" s="83">
        <v>37396</v>
      </c>
      <c r="E1614" s="76">
        <v>1085.726535</v>
      </c>
      <c r="F1614" s="49">
        <f t="shared" si="140"/>
        <v>1085.75</v>
      </c>
      <c r="G1614" s="49">
        <f t="shared" si="138"/>
        <v>108.58</v>
      </c>
      <c r="H1614" s="49">
        <f t="shared" si="139"/>
        <v>1194.33</v>
      </c>
    </row>
    <row r="1615" spans="1:8" ht="12.75" customHeight="1" x14ac:dyDescent="0.2">
      <c r="A1615" s="75" t="s">
        <v>158</v>
      </c>
      <c r="B1615" s="75" t="s">
        <v>203</v>
      </c>
      <c r="C1615" s="75" t="s">
        <v>212</v>
      </c>
      <c r="D1615" s="83">
        <v>37402</v>
      </c>
      <c r="E1615" s="76">
        <v>682.82990999999993</v>
      </c>
      <c r="F1615" s="49">
        <f t="shared" si="140"/>
        <v>682.85</v>
      </c>
      <c r="G1615" s="49">
        <f t="shared" si="138"/>
        <v>68.290000000000006</v>
      </c>
      <c r="H1615" s="49">
        <f t="shared" si="139"/>
        <v>751.14</v>
      </c>
    </row>
    <row r="1616" spans="1:8" ht="12.75" customHeight="1" x14ac:dyDescent="0.2">
      <c r="A1616" s="75" t="s">
        <v>158</v>
      </c>
      <c r="B1616" s="75" t="s">
        <v>203</v>
      </c>
      <c r="C1616" s="75" t="s">
        <v>212</v>
      </c>
      <c r="D1616" s="83">
        <v>37405</v>
      </c>
      <c r="E1616" s="76">
        <v>1354.0166400000001</v>
      </c>
      <c r="F1616" s="49">
        <f t="shared" si="140"/>
        <v>1354.0500000000002</v>
      </c>
      <c r="G1616" s="49">
        <f t="shared" si="138"/>
        <v>135.41</v>
      </c>
      <c r="H1616" s="49">
        <f t="shared" si="139"/>
        <v>1489.4600000000003</v>
      </c>
    </row>
    <row r="1617" spans="1:8" ht="12.75" customHeight="1" x14ac:dyDescent="0.2">
      <c r="A1617" s="75" t="s">
        <v>158</v>
      </c>
      <c r="B1617" s="75" t="s">
        <v>203</v>
      </c>
      <c r="C1617" s="75" t="s">
        <v>212</v>
      </c>
      <c r="D1617" s="83">
        <v>37408</v>
      </c>
      <c r="E1617" s="76">
        <v>682.82990999999993</v>
      </c>
      <c r="F1617" s="49">
        <f t="shared" si="140"/>
        <v>682.85</v>
      </c>
      <c r="G1617" s="49">
        <f t="shared" si="138"/>
        <v>68.290000000000006</v>
      </c>
      <c r="H1617" s="49">
        <f t="shared" si="139"/>
        <v>751.14</v>
      </c>
    </row>
    <row r="1618" spans="1:8" ht="12.75" customHeight="1" x14ac:dyDescent="0.2">
      <c r="A1618" s="75" t="s">
        <v>158</v>
      </c>
      <c r="B1618" s="75" t="s">
        <v>203</v>
      </c>
      <c r="C1618" s="75" t="s">
        <v>212</v>
      </c>
      <c r="D1618" s="83">
        <v>37411</v>
      </c>
      <c r="E1618" s="76">
        <v>1354.0166400000001</v>
      </c>
      <c r="F1618" s="49">
        <f t="shared" si="140"/>
        <v>1354.0500000000002</v>
      </c>
      <c r="G1618" s="49">
        <f t="shared" si="138"/>
        <v>135.41</v>
      </c>
      <c r="H1618" s="49">
        <f t="shared" si="139"/>
        <v>1489.4600000000003</v>
      </c>
    </row>
    <row r="1619" spans="1:8" ht="12.75" customHeight="1" x14ac:dyDescent="0.2">
      <c r="A1619" s="75" t="s">
        <v>158</v>
      </c>
      <c r="B1619" s="75" t="s">
        <v>203</v>
      </c>
      <c r="C1619" s="75" t="s">
        <v>212</v>
      </c>
      <c r="D1619" s="83">
        <v>37415</v>
      </c>
      <c r="E1619" s="76">
        <v>68.22619499999999</v>
      </c>
      <c r="F1619" s="49">
        <f t="shared" si="140"/>
        <v>68.25</v>
      </c>
      <c r="G1619" s="49">
        <f t="shared" si="138"/>
        <v>6.83</v>
      </c>
      <c r="H1619" s="49">
        <f t="shared" si="139"/>
        <v>75.08</v>
      </c>
    </row>
    <row r="1620" spans="1:8" ht="12.75" customHeight="1" x14ac:dyDescent="0.2">
      <c r="A1620" s="75" t="s">
        <v>158</v>
      </c>
      <c r="B1620" s="75" t="s">
        <v>203</v>
      </c>
      <c r="C1620" s="75" t="s">
        <v>212</v>
      </c>
      <c r="D1620" s="83">
        <v>37417</v>
      </c>
      <c r="E1620" s="76">
        <v>817.22344499999986</v>
      </c>
      <c r="F1620" s="49">
        <f t="shared" si="140"/>
        <v>817.25</v>
      </c>
      <c r="G1620" s="49">
        <f t="shared" si="138"/>
        <v>81.73</v>
      </c>
      <c r="H1620" s="49">
        <f t="shared" si="139"/>
        <v>898.98</v>
      </c>
    </row>
    <row r="1621" spans="1:8" ht="12.75" customHeight="1" x14ac:dyDescent="0.2">
      <c r="A1621" s="75" t="s">
        <v>158</v>
      </c>
      <c r="B1621" s="75" t="s">
        <v>203</v>
      </c>
      <c r="C1621" s="75" t="s">
        <v>212</v>
      </c>
      <c r="D1621" s="83">
        <v>37418</v>
      </c>
      <c r="E1621" s="76">
        <v>1085.726535</v>
      </c>
      <c r="F1621" s="49">
        <f t="shared" si="140"/>
        <v>1085.75</v>
      </c>
      <c r="G1621" s="49">
        <f t="shared" si="138"/>
        <v>108.58</v>
      </c>
      <c r="H1621" s="49">
        <f t="shared" si="139"/>
        <v>1194.33</v>
      </c>
    </row>
    <row r="1622" spans="1:8" ht="12.75" customHeight="1" x14ac:dyDescent="0.2">
      <c r="A1622" s="75" t="s">
        <v>158</v>
      </c>
      <c r="B1622" s="75" t="s">
        <v>203</v>
      </c>
      <c r="C1622" s="75" t="s">
        <v>212</v>
      </c>
      <c r="D1622" s="83">
        <v>37423</v>
      </c>
      <c r="E1622" s="76">
        <v>1354.0166400000001</v>
      </c>
      <c r="F1622" s="49">
        <f t="shared" si="140"/>
        <v>1354.0500000000002</v>
      </c>
      <c r="G1622" s="49">
        <f t="shared" si="138"/>
        <v>135.41</v>
      </c>
      <c r="H1622" s="49">
        <f t="shared" si="139"/>
        <v>1489.4600000000003</v>
      </c>
    </row>
    <row r="1623" spans="1:8" ht="12.75" customHeight="1" x14ac:dyDescent="0.2">
      <c r="A1623" s="75" t="s">
        <v>158</v>
      </c>
      <c r="B1623" s="75" t="s">
        <v>203</v>
      </c>
      <c r="C1623" s="75" t="s">
        <v>212</v>
      </c>
      <c r="D1623" s="83">
        <v>37426</v>
      </c>
      <c r="E1623" s="76">
        <v>1426.9994999999999</v>
      </c>
      <c r="F1623" s="49">
        <f t="shared" si="140"/>
        <v>1427</v>
      </c>
      <c r="G1623" s="49">
        <f t="shared" si="138"/>
        <v>142.69999999999999</v>
      </c>
      <c r="H1623" s="49">
        <f t="shared" si="139"/>
        <v>1569.7</v>
      </c>
    </row>
    <row r="1624" spans="1:8" ht="12.75" customHeight="1" x14ac:dyDescent="0.2">
      <c r="A1624" s="75" t="s">
        <v>158</v>
      </c>
      <c r="B1624" s="75" t="s">
        <v>203</v>
      </c>
      <c r="C1624" s="75" t="s">
        <v>212</v>
      </c>
      <c r="D1624" s="83">
        <v>37429</v>
      </c>
      <c r="E1624" s="76">
        <v>473.25267000000002</v>
      </c>
      <c r="F1624" s="49">
        <f t="shared" si="140"/>
        <v>473.25</v>
      </c>
      <c r="G1624" s="49">
        <f t="shared" si="138"/>
        <v>47.33</v>
      </c>
      <c r="H1624" s="49">
        <f t="shared" si="139"/>
        <v>520.58000000000004</v>
      </c>
    </row>
    <row r="1625" spans="1:8" ht="12.75" customHeight="1" x14ac:dyDescent="0.2">
      <c r="A1625" s="75" t="s">
        <v>158</v>
      </c>
      <c r="B1625" s="75" t="s">
        <v>203</v>
      </c>
      <c r="C1625" s="75" t="s">
        <v>212</v>
      </c>
      <c r="D1625" s="83">
        <v>37432</v>
      </c>
      <c r="E1625" s="76">
        <v>1354.0166400000001</v>
      </c>
      <c r="F1625" s="49">
        <f t="shared" si="140"/>
        <v>1354.0500000000002</v>
      </c>
      <c r="G1625" s="49">
        <f t="shared" si="138"/>
        <v>135.41</v>
      </c>
      <c r="H1625" s="49">
        <f t="shared" si="139"/>
        <v>1489.4600000000003</v>
      </c>
    </row>
    <row r="1626" spans="1:8" ht="12.75" customHeight="1" x14ac:dyDescent="0.2">
      <c r="A1626" s="75" t="s">
        <v>158</v>
      </c>
      <c r="B1626" s="75" t="s">
        <v>203</v>
      </c>
      <c r="C1626" s="75" t="s">
        <v>212</v>
      </c>
      <c r="D1626" s="83">
        <v>37435</v>
      </c>
      <c r="E1626" s="76">
        <v>136.66537499999998</v>
      </c>
      <c r="F1626" s="49">
        <f t="shared" si="140"/>
        <v>136.70000000000002</v>
      </c>
      <c r="G1626" s="49">
        <f t="shared" si="138"/>
        <v>13.67</v>
      </c>
      <c r="H1626" s="49">
        <f t="shared" si="139"/>
        <v>150.37</v>
      </c>
    </row>
    <row r="1627" spans="1:8" ht="12.75" customHeight="1" x14ac:dyDescent="0.2">
      <c r="A1627" s="75" t="s">
        <v>158</v>
      </c>
      <c r="B1627" s="75" t="s">
        <v>203</v>
      </c>
      <c r="C1627" s="75" t="s">
        <v>212</v>
      </c>
      <c r="D1627" s="83">
        <v>37438</v>
      </c>
      <c r="E1627" s="76">
        <v>405.026475</v>
      </c>
      <c r="F1627" s="49">
        <f t="shared" si="140"/>
        <v>405.05</v>
      </c>
      <c r="G1627" s="49">
        <f t="shared" si="138"/>
        <v>40.51</v>
      </c>
      <c r="H1627" s="49">
        <f t="shared" si="139"/>
        <v>445.56</v>
      </c>
    </row>
    <row r="1628" spans="1:8" ht="12.75" customHeight="1" x14ac:dyDescent="0.2">
      <c r="A1628" s="75" t="s">
        <v>158</v>
      </c>
      <c r="B1628" s="75" t="s">
        <v>203</v>
      </c>
      <c r="C1628" s="75" t="s">
        <v>212</v>
      </c>
      <c r="D1628" s="83">
        <v>37601</v>
      </c>
      <c r="E1628" s="76">
        <v>405.026475</v>
      </c>
      <c r="F1628" s="49">
        <f t="shared" si="140"/>
        <v>405.05</v>
      </c>
      <c r="G1628" s="49">
        <f t="shared" si="138"/>
        <v>40.51</v>
      </c>
      <c r="H1628" s="49">
        <f t="shared" si="139"/>
        <v>445.56</v>
      </c>
    </row>
    <row r="1629" spans="1:8" ht="12.75" customHeight="1" x14ac:dyDescent="0.2">
      <c r="A1629" s="75" t="s">
        <v>158</v>
      </c>
      <c r="B1629" s="75" t="s">
        <v>203</v>
      </c>
      <c r="C1629" s="75" t="s">
        <v>212</v>
      </c>
      <c r="D1629" s="83">
        <v>37604</v>
      </c>
      <c r="E1629" s="76">
        <v>405.026475</v>
      </c>
      <c r="F1629" s="49">
        <f t="shared" si="140"/>
        <v>405.05</v>
      </c>
      <c r="G1629" s="49">
        <f t="shared" si="138"/>
        <v>40.51</v>
      </c>
      <c r="H1629" s="49">
        <f t="shared" si="139"/>
        <v>445.56</v>
      </c>
    </row>
    <row r="1630" spans="1:8" ht="12.75" customHeight="1" x14ac:dyDescent="0.2">
      <c r="A1630" s="75" t="s">
        <v>158</v>
      </c>
      <c r="B1630" s="75" t="s">
        <v>203</v>
      </c>
      <c r="C1630" s="75" t="s">
        <v>212</v>
      </c>
      <c r="D1630" s="83">
        <v>37605</v>
      </c>
      <c r="E1630" s="76">
        <v>546.87448499999994</v>
      </c>
      <c r="F1630" s="49">
        <f t="shared" si="140"/>
        <v>546.9</v>
      </c>
      <c r="G1630" s="49">
        <f t="shared" si="138"/>
        <v>54.69</v>
      </c>
      <c r="H1630" s="49">
        <f t="shared" si="139"/>
        <v>601.58999999999992</v>
      </c>
    </row>
    <row r="1631" spans="1:8" ht="12.75" customHeight="1" x14ac:dyDescent="0.2">
      <c r="A1631" s="75" t="s">
        <v>158</v>
      </c>
      <c r="B1631" s="75" t="s">
        <v>203</v>
      </c>
      <c r="C1631" s="75" t="s">
        <v>212</v>
      </c>
      <c r="D1631" s="83">
        <v>37606</v>
      </c>
      <c r="E1631" s="76">
        <v>811.96981500000004</v>
      </c>
      <c r="F1631" s="49">
        <f t="shared" si="140"/>
        <v>812</v>
      </c>
      <c r="G1631" s="49">
        <f t="shared" si="138"/>
        <v>81.2</v>
      </c>
      <c r="H1631" s="49">
        <f t="shared" si="139"/>
        <v>893.2</v>
      </c>
    </row>
    <row r="1632" spans="1:8" ht="12.75" customHeight="1" x14ac:dyDescent="0.2">
      <c r="A1632" s="75" t="s">
        <v>158</v>
      </c>
      <c r="B1632" s="75" t="s">
        <v>203</v>
      </c>
      <c r="C1632" s="75" t="s">
        <v>212</v>
      </c>
      <c r="D1632" s="83">
        <v>37607</v>
      </c>
      <c r="E1632" s="76">
        <v>2031.02496</v>
      </c>
      <c r="F1632" s="49">
        <f t="shared" si="140"/>
        <v>2031.0500000000002</v>
      </c>
      <c r="G1632" s="49">
        <f t="shared" si="138"/>
        <v>203.11</v>
      </c>
      <c r="H1632" s="49">
        <f t="shared" si="139"/>
        <v>2234.1600000000003</v>
      </c>
    </row>
    <row r="1633" spans="1:8" ht="12.75" customHeight="1" x14ac:dyDescent="0.2">
      <c r="A1633" s="75" t="s">
        <v>158</v>
      </c>
      <c r="B1633" s="75" t="s">
        <v>203</v>
      </c>
      <c r="C1633" s="75" t="s">
        <v>212</v>
      </c>
      <c r="D1633" s="83">
        <v>37610</v>
      </c>
      <c r="E1633" s="76">
        <v>3055.5538049999996</v>
      </c>
      <c r="F1633" s="49">
        <f t="shared" si="140"/>
        <v>3055.55</v>
      </c>
      <c r="G1633" s="49">
        <f t="shared" si="138"/>
        <v>305.56</v>
      </c>
      <c r="H1633" s="49">
        <f t="shared" si="139"/>
        <v>3361.11</v>
      </c>
    </row>
    <row r="1634" spans="1:8" ht="12.75" customHeight="1" x14ac:dyDescent="0.2">
      <c r="A1634" s="75" t="s">
        <v>158</v>
      </c>
      <c r="B1634" s="75" t="s">
        <v>203</v>
      </c>
      <c r="C1634" s="75" t="s">
        <v>212</v>
      </c>
      <c r="D1634" s="83">
        <v>37613</v>
      </c>
      <c r="E1634" s="76">
        <v>405.026475</v>
      </c>
      <c r="F1634" s="49">
        <f t="shared" si="140"/>
        <v>405.05</v>
      </c>
      <c r="G1634" s="49">
        <f t="shared" si="138"/>
        <v>40.51</v>
      </c>
      <c r="H1634" s="49">
        <f t="shared" si="139"/>
        <v>445.56</v>
      </c>
    </row>
    <row r="1635" spans="1:8" ht="12.75" customHeight="1" x14ac:dyDescent="0.2">
      <c r="A1635" s="75" t="s">
        <v>158</v>
      </c>
      <c r="B1635" s="75" t="s">
        <v>203</v>
      </c>
      <c r="C1635" s="75" t="s">
        <v>212</v>
      </c>
      <c r="D1635" s="83">
        <v>37616</v>
      </c>
      <c r="E1635" s="76">
        <v>1012.3887</v>
      </c>
      <c r="F1635" s="49">
        <f t="shared" si="140"/>
        <v>1012.4000000000001</v>
      </c>
      <c r="G1635" s="49">
        <f t="shared" ref="G1635:G1698" si="141">ROUND((+F1635*0.1),2)</f>
        <v>101.24</v>
      </c>
      <c r="H1635" s="49">
        <f t="shared" ref="H1635:H1698" si="142">+G1635+F1635</f>
        <v>1113.6400000000001</v>
      </c>
    </row>
    <row r="1636" spans="1:8" ht="12.75" customHeight="1" x14ac:dyDescent="0.2">
      <c r="A1636" s="75" t="s">
        <v>158</v>
      </c>
      <c r="B1636" s="75" t="s">
        <v>203</v>
      </c>
      <c r="C1636" s="75" t="s">
        <v>212</v>
      </c>
      <c r="D1636" s="83">
        <v>37619</v>
      </c>
      <c r="E1636" s="76">
        <v>405.026475</v>
      </c>
      <c r="F1636" s="49">
        <f t="shared" si="140"/>
        <v>405.05</v>
      </c>
      <c r="G1636" s="49">
        <f t="shared" si="141"/>
        <v>40.51</v>
      </c>
      <c r="H1636" s="49">
        <f t="shared" si="142"/>
        <v>445.56</v>
      </c>
    </row>
    <row r="1637" spans="1:8" ht="12.75" customHeight="1" x14ac:dyDescent="0.2">
      <c r="A1637" s="75" t="s">
        <v>158</v>
      </c>
      <c r="B1637" s="75" t="s">
        <v>203</v>
      </c>
      <c r="C1637" s="75" t="s">
        <v>212</v>
      </c>
      <c r="D1637" s="83">
        <v>37623</v>
      </c>
      <c r="E1637" s="76">
        <v>336.58729499999998</v>
      </c>
      <c r="F1637" s="49">
        <f t="shared" si="140"/>
        <v>336.6</v>
      </c>
      <c r="G1637" s="49">
        <f t="shared" si="141"/>
        <v>33.659999999999997</v>
      </c>
      <c r="H1637" s="49">
        <f t="shared" si="142"/>
        <v>370.26</v>
      </c>
    </row>
    <row r="1638" spans="1:8" ht="12.75" customHeight="1" x14ac:dyDescent="0.2">
      <c r="A1638" s="75" t="s">
        <v>158</v>
      </c>
      <c r="B1638" s="75" t="s">
        <v>203</v>
      </c>
      <c r="C1638" s="75" t="s">
        <v>212</v>
      </c>
      <c r="D1638" s="83">
        <v>37800</v>
      </c>
      <c r="E1638" s="76">
        <v>763.26724499999989</v>
      </c>
      <c r="F1638" s="49">
        <f t="shared" si="140"/>
        <v>763.30000000000007</v>
      </c>
      <c r="G1638" s="49">
        <f t="shared" si="141"/>
        <v>76.33</v>
      </c>
      <c r="H1638" s="49">
        <f t="shared" si="142"/>
        <v>839.63000000000011</v>
      </c>
    </row>
    <row r="1639" spans="1:8" ht="12.75" customHeight="1" x14ac:dyDescent="0.2">
      <c r="A1639" s="75" t="s">
        <v>158</v>
      </c>
      <c r="B1639" s="75" t="s">
        <v>203</v>
      </c>
      <c r="C1639" s="75" t="s">
        <v>212</v>
      </c>
      <c r="D1639" s="83">
        <v>37801</v>
      </c>
      <c r="E1639" s="76">
        <v>992.29711499999996</v>
      </c>
      <c r="F1639" s="49">
        <f t="shared" si="140"/>
        <v>992.30000000000007</v>
      </c>
      <c r="G1639" s="49">
        <f t="shared" si="141"/>
        <v>99.23</v>
      </c>
      <c r="H1639" s="49">
        <f t="shared" si="142"/>
        <v>1091.53</v>
      </c>
    </row>
    <row r="1640" spans="1:8" ht="12.75" customHeight="1" x14ac:dyDescent="0.2">
      <c r="A1640" s="75" t="s">
        <v>158</v>
      </c>
      <c r="B1640" s="75" t="s">
        <v>203</v>
      </c>
      <c r="C1640" s="75" t="s">
        <v>212</v>
      </c>
      <c r="D1640" s="83">
        <v>37803</v>
      </c>
      <c r="E1640" s="76">
        <v>763.26724499999989</v>
      </c>
      <c r="F1640" s="49">
        <f t="shared" si="140"/>
        <v>763.30000000000007</v>
      </c>
      <c r="G1640" s="49">
        <f t="shared" si="141"/>
        <v>76.33</v>
      </c>
      <c r="H1640" s="49">
        <f t="shared" si="142"/>
        <v>839.63000000000011</v>
      </c>
    </row>
    <row r="1641" spans="1:8" ht="12.75" customHeight="1" x14ac:dyDescent="0.2">
      <c r="A1641" s="75" t="s">
        <v>158</v>
      </c>
      <c r="B1641" s="75" t="s">
        <v>203</v>
      </c>
      <c r="C1641" s="75" t="s">
        <v>212</v>
      </c>
      <c r="D1641" s="83">
        <v>37804</v>
      </c>
      <c r="E1641" s="76">
        <v>992.29711499999996</v>
      </c>
      <c r="F1641" s="49">
        <f t="shared" si="140"/>
        <v>992.30000000000007</v>
      </c>
      <c r="G1641" s="49">
        <f t="shared" si="141"/>
        <v>99.23</v>
      </c>
      <c r="H1641" s="49">
        <f t="shared" si="142"/>
        <v>1091.53</v>
      </c>
    </row>
    <row r="1642" spans="1:8" ht="12.75" customHeight="1" x14ac:dyDescent="0.2">
      <c r="A1642" s="75" t="s">
        <v>158</v>
      </c>
      <c r="B1642" s="75" t="s">
        <v>203</v>
      </c>
      <c r="C1642" s="75" t="s">
        <v>212</v>
      </c>
      <c r="D1642" s="83">
        <v>37806</v>
      </c>
      <c r="E1642" s="76">
        <v>881.89989000000003</v>
      </c>
      <c r="F1642" s="49">
        <f t="shared" si="140"/>
        <v>881.90000000000009</v>
      </c>
      <c r="G1642" s="49">
        <f t="shared" si="141"/>
        <v>88.19</v>
      </c>
      <c r="H1642" s="49">
        <f t="shared" si="142"/>
        <v>970.09000000000015</v>
      </c>
    </row>
    <row r="1643" spans="1:8" ht="12.75" customHeight="1" x14ac:dyDescent="0.2">
      <c r="A1643" s="75" t="s">
        <v>158</v>
      </c>
      <c r="B1643" s="75" t="s">
        <v>203</v>
      </c>
      <c r="C1643" s="75" t="s">
        <v>212</v>
      </c>
      <c r="D1643" s="83">
        <v>37807</v>
      </c>
      <c r="E1643" s="76">
        <v>1146.498255</v>
      </c>
      <c r="F1643" s="49">
        <f t="shared" si="140"/>
        <v>1146.5</v>
      </c>
      <c r="G1643" s="49">
        <f t="shared" si="141"/>
        <v>114.65</v>
      </c>
      <c r="H1643" s="49">
        <f t="shared" si="142"/>
        <v>1261.1500000000001</v>
      </c>
    </row>
    <row r="1644" spans="1:8" ht="12.75" customHeight="1" x14ac:dyDescent="0.2">
      <c r="A1644" s="75" t="s">
        <v>158</v>
      </c>
      <c r="B1644" s="75" t="s">
        <v>203</v>
      </c>
      <c r="C1644" s="75" t="s">
        <v>212</v>
      </c>
      <c r="D1644" s="83">
        <v>37809</v>
      </c>
      <c r="E1644" s="76">
        <v>881.89989000000003</v>
      </c>
      <c r="F1644" s="49">
        <f t="shared" si="140"/>
        <v>881.90000000000009</v>
      </c>
      <c r="G1644" s="49">
        <f t="shared" si="141"/>
        <v>88.19</v>
      </c>
      <c r="H1644" s="49">
        <f t="shared" si="142"/>
        <v>970.09000000000015</v>
      </c>
    </row>
    <row r="1645" spans="1:8" ht="12.75" customHeight="1" x14ac:dyDescent="0.2">
      <c r="A1645" s="75" t="s">
        <v>158</v>
      </c>
      <c r="B1645" s="75" t="s">
        <v>203</v>
      </c>
      <c r="C1645" s="75" t="s">
        <v>212</v>
      </c>
      <c r="D1645" s="83">
        <v>37810</v>
      </c>
      <c r="E1645" s="76">
        <v>1146.498255</v>
      </c>
      <c r="F1645" s="49">
        <f t="shared" si="140"/>
        <v>1146.5</v>
      </c>
      <c r="G1645" s="49">
        <f t="shared" si="141"/>
        <v>114.65</v>
      </c>
      <c r="H1645" s="49">
        <f t="shared" si="142"/>
        <v>1261.1500000000001</v>
      </c>
    </row>
    <row r="1646" spans="1:8" ht="12.75" customHeight="1" x14ac:dyDescent="0.2">
      <c r="A1646" s="75" t="s">
        <v>158</v>
      </c>
      <c r="B1646" s="75" t="s">
        <v>203</v>
      </c>
      <c r="C1646" s="75" t="s">
        <v>212</v>
      </c>
      <c r="D1646" s="83">
        <v>37812</v>
      </c>
      <c r="E1646" s="76">
        <v>814.09966499999996</v>
      </c>
      <c r="F1646" s="49">
        <f t="shared" si="140"/>
        <v>814.1</v>
      </c>
      <c r="G1646" s="49">
        <f t="shared" si="141"/>
        <v>81.41</v>
      </c>
      <c r="H1646" s="49">
        <f t="shared" si="142"/>
        <v>895.51</v>
      </c>
    </row>
    <row r="1647" spans="1:8" ht="12.75" customHeight="1" x14ac:dyDescent="0.2">
      <c r="A1647" s="75" t="s">
        <v>158</v>
      </c>
      <c r="B1647" s="75" t="s">
        <v>203</v>
      </c>
      <c r="C1647" s="75" t="s">
        <v>212</v>
      </c>
      <c r="D1647" s="83">
        <v>37813</v>
      </c>
      <c r="E1647" s="76">
        <v>1058.322465</v>
      </c>
      <c r="F1647" s="49">
        <f t="shared" si="140"/>
        <v>1058.3500000000001</v>
      </c>
      <c r="G1647" s="49">
        <f t="shared" si="141"/>
        <v>105.84</v>
      </c>
      <c r="H1647" s="49">
        <f t="shared" si="142"/>
        <v>1164.19</v>
      </c>
    </row>
    <row r="1648" spans="1:8" ht="12.75" customHeight="1" x14ac:dyDescent="0.2">
      <c r="A1648" s="75" t="s">
        <v>158</v>
      </c>
      <c r="B1648" s="75" t="s">
        <v>203</v>
      </c>
      <c r="C1648" s="75" t="s">
        <v>212</v>
      </c>
      <c r="D1648" s="83">
        <v>37815</v>
      </c>
      <c r="E1648" s="76">
        <v>135.813435</v>
      </c>
      <c r="F1648" s="49">
        <f t="shared" si="140"/>
        <v>135.85</v>
      </c>
      <c r="G1648" s="49">
        <f t="shared" si="141"/>
        <v>13.59</v>
      </c>
      <c r="H1648" s="49">
        <f t="shared" si="142"/>
        <v>149.44</v>
      </c>
    </row>
    <row r="1649" spans="1:8" ht="12.75" customHeight="1" x14ac:dyDescent="0.2">
      <c r="A1649" s="75" t="s">
        <v>158</v>
      </c>
      <c r="B1649" s="75" t="s">
        <v>203</v>
      </c>
      <c r="C1649" s="75" t="s">
        <v>212</v>
      </c>
      <c r="D1649" s="83">
        <v>37816</v>
      </c>
      <c r="E1649" s="76">
        <v>176.63556</v>
      </c>
      <c r="F1649" s="49">
        <f t="shared" si="140"/>
        <v>176.65</v>
      </c>
      <c r="G1649" s="49">
        <f t="shared" si="141"/>
        <v>17.670000000000002</v>
      </c>
      <c r="H1649" s="49">
        <f t="shared" si="142"/>
        <v>194.32</v>
      </c>
    </row>
    <row r="1650" spans="1:8" ht="12.75" customHeight="1" x14ac:dyDescent="0.2">
      <c r="A1650" s="75" t="s">
        <v>158</v>
      </c>
      <c r="B1650" s="75" t="s">
        <v>203</v>
      </c>
      <c r="C1650" s="75" t="s">
        <v>212</v>
      </c>
      <c r="D1650" s="83">
        <v>37818</v>
      </c>
      <c r="E1650" s="76">
        <v>719.60532000000001</v>
      </c>
      <c r="F1650" s="49">
        <f t="shared" si="140"/>
        <v>719.6</v>
      </c>
      <c r="G1650" s="49">
        <f t="shared" si="141"/>
        <v>71.959999999999994</v>
      </c>
      <c r="H1650" s="49">
        <f t="shared" si="142"/>
        <v>791.56000000000006</v>
      </c>
    </row>
    <row r="1651" spans="1:8" ht="12.75" customHeight="1" x14ac:dyDescent="0.2">
      <c r="A1651" s="75" t="s">
        <v>158</v>
      </c>
      <c r="B1651" s="75" t="s">
        <v>203</v>
      </c>
      <c r="C1651" s="75" t="s">
        <v>212</v>
      </c>
      <c r="D1651" s="83">
        <v>37819</v>
      </c>
      <c r="E1651" s="76">
        <v>935.50111500000003</v>
      </c>
      <c r="F1651" s="49">
        <f t="shared" si="140"/>
        <v>935.5</v>
      </c>
      <c r="G1651" s="49">
        <f t="shared" si="141"/>
        <v>93.55</v>
      </c>
      <c r="H1651" s="49">
        <f t="shared" si="142"/>
        <v>1029.05</v>
      </c>
    </row>
    <row r="1652" spans="1:8" ht="12.75" customHeight="1" x14ac:dyDescent="0.2">
      <c r="A1652" s="75" t="s">
        <v>158</v>
      </c>
      <c r="B1652" s="75" t="s">
        <v>203</v>
      </c>
      <c r="C1652" s="75" t="s">
        <v>212</v>
      </c>
      <c r="D1652" s="83">
        <v>37821</v>
      </c>
      <c r="E1652" s="76">
        <v>1219.9070849999998</v>
      </c>
      <c r="F1652" s="49">
        <f t="shared" si="140"/>
        <v>1219.9000000000001</v>
      </c>
      <c r="G1652" s="49">
        <f t="shared" si="141"/>
        <v>121.99</v>
      </c>
      <c r="H1652" s="49">
        <f t="shared" si="142"/>
        <v>1341.89</v>
      </c>
    </row>
    <row r="1653" spans="1:8" ht="12.75" customHeight="1" x14ac:dyDescent="0.2">
      <c r="A1653" s="75" t="s">
        <v>158</v>
      </c>
      <c r="B1653" s="75" t="s">
        <v>203</v>
      </c>
      <c r="C1653" s="75" t="s">
        <v>212</v>
      </c>
      <c r="D1653" s="83">
        <v>37822</v>
      </c>
      <c r="E1653" s="76">
        <v>1585.8863100000001</v>
      </c>
      <c r="F1653" s="49">
        <f t="shared" si="140"/>
        <v>1585.9</v>
      </c>
      <c r="G1653" s="49">
        <f t="shared" si="141"/>
        <v>158.59</v>
      </c>
      <c r="H1653" s="49">
        <f t="shared" si="142"/>
        <v>1744.49</v>
      </c>
    </row>
    <row r="1654" spans="1:8" ht="12.75" customHeight="1" x14ac:dyDescent="0.2">
      <c r="A1654" s="75" t="s">
        <v>158</v>
      </c>
      <c r="B1654" s="75" t="s">
        <v>203</v>
      </c>
      <c r="C1654" s="75" t="s">
        <v>212</v>
      </c>
      <c r="D1654" s="83">
        <v>37824</v>
      </c>
      <c r="E1654" s="76">
        <v>1696.0705499999999</v>
      </c>
      <c r="F1654" s="49">
        <f t="shared" si="140"/>
        <v>1696.1000000000001</v>
      </c>
      <c r="G1654" s="49">
        <f t="shared" si="141"/>
        <v>169.61</v>
      </c>
      <c r="H1654" s="49">
        <f t="shared" si="142"/>
        <v>1865.71</v>
      </c>
    </row>
    <row r="1655" spans="1:8" ht="12.75" customHeight="1" x14ac:dyDescent="0.2">
      <c r="A1655" s="75" t="s">
        <v>158</v>
      </c>
      <c r="B1655" s="75" t="s">
        <v>203</v>
      </c>
      <c r="C1655" s="75" t="s">
        <v>212</v>
      </c>
      <c r="D1655" s="83">
        <v>37825</v>
      </c>
      <c r="E1655" s="76">
        <v>2204.8917149999997</v>
      </c>
      <c r="F1655" s="49">
        <f t="shared" si="140"/>
        <v>2204.9</v>
      </c>
      <c r="G1655" s="49">
        <f t="shared" si="141"/>
        <v>220.49</v>
      </c>
      <c r="H1655" s="49">
        <f t="shared" si="142"/>
        <v>2425.3900000000003</v>
      </c>
    </row>
    <row r="1656" spans="1:8" ht="12.75" customHeight="1" x14ac:dyDescent="0.2">
      <c r="A1656" s="75" t="s">
        <v>158</v>
      </c>
      <c r="B1656" s="75" t="s">
        <v>203</v>
      </c>
      <c r="C1656" s="75" t="s">
        <v>212</v>
      </c>
      <c r="D1656" s="83">
        <v>37827</v>
      </c>
      <c r="E1656" s="76">
        <v>781.37096999999994</v>
      </c>
      <c r="F1656" s="49">
        <f t="shared" si="140"/>
        <v>781.40000000000009</v>
      </c>
      <c r="G1656" s="49">
        <f t="shared" si="141"/>
        <v>78.14</v>
      </c>
      <c r="H1656" s="49">
        <f t="shared" si="142"/>
        <v>859.54000000000008</v>
      </c>
    </row>
    <row r="1657" spans="1:8" ht="12.75" customHeight="1" x14ac:dyDescent="0.2">
      <c r="A1657" s="75" t="s">
        <v>158</v>
      </c>
      <c r="B1657" s="75" t="s">
        <v>203</v>
      </c>
      <c r="C1657" s="75" t="s">
        <v>212</v>
      </c>
      <c r="D1657" s="83">
        <v>37828</v>
      </c>
      <c r="E1657" s="76">
        <v>1015.725465</v>
      </c>
      <c r="F1657" s="49">
        <f t="shared" si="140"/>
        <v>1015.75</v>
      </c>
      <c r="G1657" s="49">
        <f t="shared" si="141"/>
        <v>101.58</v>
      </c>
      <c r="H1657" s="49">
        <f t="shared" si="142"/>
        <v>1117.33</v>
      </c>
    </row>
    <row r="1658" spans="1:8" ht="12.75" customHeight="1" x14ac:dyDescent="0.2">
      <c r="A1658" s="75" t="s">
        <v>158</v>
      </c>
      <c r="B1658" s="75" t="s">
        <v>203</v>
      </c>
      <c r="C1658" s="75" t="s">
        <v>212</v>
      </c>
      <c r="D1658" s="83">
        <v>37830</v>
      </c>
      <c r="E1658" s="76">
        <v>1012.3887</v>
      </c>
      <c r="F1658" s="49">
        <f t="shared" si="140"/>
        <v>1012.4000000000001</v>
      </c>
      <c r="G1658" s="49">
        <f t="shared" si="141"/>
        <v>101.24</v>
      </c>
      <c r="H1658" s="49">
        <f t="shared" si="142"/>
        <v>1113.6400000000001</v>
      </c>
    </row>
    <row r="1659" spans="1:8" ht="12.75" customHeight="1" x14ac:dyDescent="0.2">
      <c r="A1659" s="75" t="s">
        <v>158</v>
      </c>
      <c r="B1659" s="75" t="s">
        <v>203</v>
      </c>
      <c r="C1659" s="75" t="s">
        <v>212</v>
      </c>
      <c r="D1659" s="83">
        <v>37831</v>
      </c>
      <c r="E1659" s="76">
        <v>1316.2473</v>
      </c>
      <c r="F1659" s="49">
        <f t="shared" si="140"/>
        <v>1316.25</v>
      </c>
      <c r="G1659" s="49">
        <f t="shared" si="141"/>
        <v>131.63</v>
      </c>
      <c r="H1659" s="49">
        <f t="shared" si="142"/>
        <v>1447.88</v>
      </c>
    </row>
    <row r="1660" spans="1:8" ht="12.75" customHeight="1" x14ac:dyDescent="0.2">
      <c r="A1660" s="75" t="s">
        <v>158</v>
      </c>
      <c r="B1660" s="75" t="s">
        <v>203</v>
      </c>
      <c r="C1660" s="75" t="s">
        <v>212</v>
      </c>
      <c r="D1660" s="83">
        <v>37833</v>
      </c>
      <c r="E1660" s="76">
        <v>483.19196999999997</v>
      </c>
      <c r="F1660" s="49">
        <f t="shared" si="140"/>
        <v>483.20000000000005</v>
      </c>
      <c r="G1660" s="49">
        <f t="shared" si="141"/>
        <v>48.32</v>
      </c>
      <c r="H1660" s="49">
        <f t="shared" si="142"/>
        <v>531.5200000000001</v>
      </c>
    </row>
    <row r="1661" spans="1:8" ht="12.75" customHeight="1" x14ac:dyDescent="0.2">
      <c r="A1661" s="75" t="s">
        <v>158</v>
      </c>
      <c r="B1661" s="75" t="s">
        <v>203</v>
      </c>
      <c r="C1661" s="75" t="s">
        <v>212</v>
      </c>
      <c r="D1661" s="83">
        <v>37834</v>
      </c>
      <c r="E1661" s="76">
        <v>628.09276499999999</v>
      </c>
      <c r="F1661" s="49">
        <f t="shared" si="140"/>
        <v>628.1</v>
      </c>
      <c r="G1661" s="49">
        <f t="shared" si="141"/>
        <v>62.81</v>
      </c>
      <c r="H1661" s="49">
        <f t="shared" si="142"/>
        <v>690.91000000000008</v>
      </c>
    </row>
    <row r="1662" spans="1:8" ht="12.75" customHeight="1" x14ac:dyDescent="0.2">
      <c r="A1662" s="75" t="s">
        <v>158</v>
      </c>
      <c r="B1662" s="75" t="s">
        <v>203</v>
      </c>
      <c r="C1662" s="75" t="s">
        <v>212</v>
      </c>
      <c r="D1662" s="83">
        <v>37836</v>
      </c>
      <c r="E1662" s="76">
        <v>1017.64233</v>
      </c>
      <c r="F1662" s="49">
        <f t="shared" si="140"/>
        <v>1017.6500000000001</v>
      </c>
      <c r="G1662" s="49">
        <f t="shared" si="141"/>
        <v>101.77</v>
      </c>
      <c r="H1662" s="49">
        <f t="shared" si="142"/>
        <v>1119.42</v>
      </c>
    </row>
    <row r="1663" spans="1:8" ht="12.75" customHeight="1" x14ac:dyDescent="0.2">
      <c r="A1663" s="75" t="s">
        <v>158</v>
      </c>
      <c r="B1663" s="75" t="s">
        <v>203</v>
      </c>
      <c r="C1663" s="75" t="s">
        <v>212</v>
      </c>
      <c r="D1663" s="83">
        <v>37839</v>
      </c>
      <c r="E1663" s="76">
        <v>1153.24278</v>
      </c>
      <c r="F1663" s="49">
        <f t="shared" si="140"/>
        <v>1153.25</v>
      </c>
      <c r="G1663" s="49">
        <f t="shared" si="141"/>
        <v>115.33</v>
      </c>
      <c r="H1663" s="49">
        <f t="shared" si="142"/>
        <v>1268.58</v>
      </c>
    </row>
    <row r="1664" spans="1:8" ht="12.75" customHeight="1" x14ac:dyDescent="0.2">
      <c r="A1664" s="75" t="s">
        <v>158</v>
      </c>
      <c r="B1664" s="75" t="s">
        <v>203</v>
      </c>
      <c r="C1664" s="75" t="s">
        <v>212</v>
      </c>
      <c r="D1664" s="83">
        <v>37842</v>
      </c>
      <c r="E1664" s="76">
        <v>2238.9693149999998</v>
      </c>
      <c r="F1664" s="49">
        <f t="shared" ref="F1664:F1727" si="143">CEILING(TRUNC(+E1664*F$2,2),0.05)</f>
        <v>2239</v>
      </c>
      <c r="G1664" s="49">
        <f t="shared" si="141"/>
        <v>223.9</v>
      </c>
      <c r="H1664" s="49">
        <f t="shared" si="142"/>
        <v>2462.9</v>
      </c>
    </row>
    <row r="1665" spans="1:8" ht="12.75" customHeight="1" x14ac:dyDescent="0.2">
      <c r="A1665" s="75" t="s">
        <v>158</v>
      </c>
      <c r="B1665" s="75" t="s">
        <v>203</v>
      </c>
      <c r="C1665" s="75" t="s">
        <v>212</v>
      </c>
      <c r="D1665" s="83">
        <v>37845</v>
      </c>
      <c r="E1665" s="76">
        <v>1017.64233</v>
      </c>
      <c r="F1665" s="49">
        <f t="shared" si="143"/>
        <v>1017.6500000000001</v>
      </c>
      <c r="G1665" s="49">
        <f t="shared" si="141"/>
        <v>101.77</v>
      </c>
      <c r="H1665" s="49">
        <f t="shared" si="142"/>
        <v>1119.42</v>
      </c>
    </row>
    <row r="1666" spans="1:8" ht="12.75" customHeight="1" x14ac:dyDescent="0.2">
      <c r="A1666" s="75" t="s">
        <v>158</v>
      </c>
      <c r="B1666" s="75" t="s">
        <v>203</v>
      </c>
      <c r="C1666" s="75" t="s">
        <v>212</v>
      </c>
      <c r="D1666" s="83">
        <v>37848</v>
      </c>
      <c r="E1666" s="76">
        <v>1831.8129899999999</v>
      </c>
      <c r="F1666" s="49">
        <f t="shared" si="143"/>
        <v>1831.8500000000001</v>
      </c>
      <c r="G1666" s="49">
        <f t="shared" si="141"/>
        <v>183.19</v>
      </c>
      <c r="H1666" s="49">
        <f t="shared" si="142"/>
        <v>2015.0400000000002</v>
      </c>
    </row>
    <row r="1667" spans="1:8" ht="12.75" customHeight="1" x14ac:dyDescent="0.2">
      <c r="A1667" s="75" t="s">
        <v>158</v>
      </c>
      <c r="B1667" s="75" t="s">
        <v>203</v>
      </c>
      <c r="C1667" s="75" t="s">
        <v>212</v>
      </c>
      <c r="D1667" s="83">
        <v>37851</v>
      </c>
      <c r="E1667" s="76">
        <v>1357.0694249999999</v>
      </c>
      <c r="F1667" s="49">
        <f t="shared" si="143"/>
        <v>1357.1000000000001</v>
      </c>
      <c r="G1667" s="49">
        <f t="shared" si="141"/>
        <v>135.71</v>
      </c>
      <c r="H1667" s="49">
        <f t="shared" si="142"/>
        <v>1492.8100000000002</v>
      </c>
    </row>
    <row r="1668" spans="1:8" ht="12.75" customHeight="1" x14ac:dyDescent="0.2">
      <c r="A1668" s="75" t="s">
        <v>158</v>
      </c>
      <c r="B1668" s="75" t="s">
        <v>203</v>
      </c>
      <c r="C1668" s="75" t="s">
        <v>212</v>
      </c>
      <c r="D1668" s="83">
        <v>37854</v>
      </c>
      <c r="E1668" s="76">
        <v>536.58020999999997</v>
      </c>
      <c r="F1668" s="49">
        <f t="shared" si="143"/>
        <v>536.6</v>
      </c>
      <c r="G1668" s="49">
        <f t="shared" si="141"/>
        <v>53.66</v>
      </c>
      <c r="H1668" s="49">
        <f t="shared" si="142"/>
        <v>590.26</v>
      </c>
    </row>
    <row r="1669" spans="1:8" ht="12.75" customHeight="1" x14ac:dyDescent="0.2">
      <c r="A1669" s="75" t="s">
        <v>158</v>
      </c>
      <c r="B1669" s="75" t="s">
        <v>203</v>
      </c>
      <c r="C1669" s="75" t="s">
        <v>214</v>
      </c>
      <c r="D1669" s="83">
        <v>38200</v>
      </c>
      <c r="E1669" s="76">
        <v>652.23106500000006</v>
      </c>
      <c r="F1669" s="49">
        <f t="shared" si="143"/>
        <v>652.25</v>
      </c>
      <c r="G1669" s="49">
        <f t="shared" si="141"/>
        <v>65.23</v>
      </c>
      <c r="H1669" s="49">
        <f t="shared" si="142"/>
        <v>717.48</v>
      </c>
    </row>
    <row r="1670" spans="1:8" ht="12.75" customHeight="1" x14ac:dyDescent="0.2">
      <c r="A1670" s="75" t="s">
        <v>158</v>
      </c>
      <c r="B1670" s="75" t="s">
        <v>203</v>
      </c>
      <c r="C1670" s="75" t="s">
        <v>214</v>
      </c>
      <c r="D1670" s="83">
        <v>38203</v>
      </c>
      <c r="E1670" s="76">
        <v>778.31818499999997</v>
      </c>
      <c r="F1670" s="49">
        <f t="shared" si="143"/>
        <v>778.35</v>
      </c>
      <c r="G1670" s="49">
        <f t="shared" si="141"/>
        <v>77.84</v>
      </c>
      <c r="H1670" s="49">
        <f t="shared" si="142"/>
        <v>856.19</v>
      </c>
    </row>
    <row r="1671" spans="1:8" ht="12.75" customHeight="1" x14ac:dyDescent="0.2">
      <c r="A1671" s="75" t="s">
        <v>158</v>
      </c>
      <c r="B1671" s="75" t="s">
        <v>203</v>
      </c>
      <c r="C1671" s="75" t="s">
        <v>214</v>
      </c>
      <c r="D1671" s="83">
        <v>38206</v>
      </c>
      <c r="E1671" s="76">
        <v>941.038725</v>
      </c>
      <c r="F1671" s="49">
        <f t="shared" si="143"/>
        <v>941.05000000000007</v>
      </c>
      <c r="G1671" s="49">
        <f t="shared" si="141"/>
        <v>94.11</v>
      </c>
      <c r="H1671" s="49">
        <f t="shared" si="142"/>
        <v>1035.1600000000001</v>
      </c>
    </row>
    <row r="1672" spans="1:8" ht="12.75" customHeight="1" x14ac:dyDescent="0.2">
      <c r="A1672" s="75" t="s">
        <v>158</v>
      </c>
      <c r="B1672" s="75" t="s">
        <v>203</v>
      </c>
      <c r="C1672" s="75" t="s">
        <v>214</v>
      </c>
      <c r="D1672" s="83">
        <v>38209</v>
      </c>
      <c r="E1672" s="76">
        <v>1208.263905</v>
      </c>
      <c r="F1672" s="49">
        <f t="shared" si="143"/>
        <v>1208.3</v>
      </c>
      <c r="G1672" s="49">
        <f t="shared" si="141"/>
        <v>120.83</v>
      </c>
      <c r="H1672" s="49">
        <f t="shared" si="142"/>
        <v>1329.1299999999999</v>
      </c>
    </row>
    <row r="1673" spans="1:8" ht="12.75" customHeight="1" x14ac:dyDescent="0.2">
      <c r="A1673" s="75" t="s">
        <v>158</v>
      </c>
      <c r="B1673" s="75" t="s">
        <v>203</v>
      </c>
      <c r="C1673" s="75" t="s">
        <v>214</v>
      </c>
      <c r="D1673" s="83">
        <v>38212</v>
      </c>
      <c r="E1673" s="76">
        <v>2009.5844699999998</v>
      </c>
      <c r="F1673" s="49">
        <f t="shared" si="143"/>
        <v>2009.6000000000001</v>
      </c>
      <c r="G1673" s="49">
        <f t="shared" si="141"/>
        <v>200.96</v>
      </c>
      <c r="H1673" s="49">
        <f t="shared" si="142"/>
        <v>2210.56</v>
      </c>
    </row>
    <row r="1674" spans="1:8" ht="12.75" customHeight="1" x14ac:dyDescent="0.2">
      <c r="A1674" s="75" t="s">
        <v>158</v>
      </c>
      <c r="B1674" s="75" t="s">
        <v>203</v>
      </c>
      <c r="C1674" s="75" t="s">
        <v>214</v>
      </c>
      <c r="D1674" s="83">
        <v>38213</v>
      </c>
      <c r="E1674" s="76">
        <v>598.48784999999998</v>
      </c>
      <c r="F1674" s="49">
        <f t="shared" si="143"/>
        <v>598.5</v>
      </c>
      <c r="G1674" s="49">
        <f t="shared" si="141"/>
        <v>59.85</v>
      </c>
      <c r="H1674" s="49">
        <f t="shared" si="142"/>
        <v>658.35</v>
      </c>
    </row>
    <row r="1675" spans="1:8" ht="12.75" customHeight="1" x14ac:dyDescent="0.2">
      <c r="A1675" s="75" t="s">
        <v>158</v>
      </c>
      <c r="B1675" s="75" t="s">
        <v>203</v>
      </c>
      <c r="C1675" s="75" t="s">
        <v>214</v>
      </c>
      <c r="D1675" s="83">
        <v>38215</v>
      </c>
      <c r="E1675" s="76">
        <v>519.68340000000001</v>
      </c>
      <c r="F1675" s="49">
        <f t="shared" si="143"/>
        <v>519.70000000000005</v>
      </c>
      <c r="G1675" s="49">
        <f t="shared" si="141"/>
        <v>51.97</v>
      </c>
      <c r="H1675" s="49">
        <f t="shared" si="142"/>
        <v>571.67000000000007</v>
      </c>
    </row>
    <row r="1676" spans="1:8" ht="12.75" customHeight="1" x14ac:dyDescent="0.2">
      <c r="A1676" s="75" t="s">
        <v>158</v>
      </c>
      <c r="B1676" s="75" t="s">
        <v>203</v>
      </c>
      <c r="C1676" s="75" t="s">
        <v>214</v>
      </c>
      <c r="D1676" s="83">
        <v>38218</v>
      </c>
      <c r="E1676" s="76">
        <v>779.31211499999995</v>
      </c>
      <c r="F1676" s="49">
        <f t="shared" si="143"/>
        <v>779.35</v>
      </c>
      <c r="G1676" s="49">
        <f t="shared" si="141"/>
        <v>77.94</v>
      </c>
      <c r="H1676" s="49">
        <f t="shared" si="142"/>
        <v>857.29</v>
      </c>
    </row>
    <row r="1677" spans="1:8" ht="12.75" customHeight="1" x14ac:dyDescent="0.2">
      <c r="A1677" s="75" t="s">
        <v>158</v>
      </c>
      <c r="B1677" s="75" t="s">
        <v>203</v>
      </c>
      <c r="C1677" s="75" t="s">
        <v>214</v>
      </c>
      <c r="D1677" s="83">
        <v>38220</v>
      </c>
      <c r="E1677" s="76">
        <v>259.77070499999996</v>
      </c>
      <c r="F1677" s="49">
        <f t="shared" si="143"/>
        <v>259.8</v>
      </c>
      <c r="G1677" s="49">
        <f t="shared" si="141"/>
        <v>25.98</v>
      </c>
      <c r="H1677" s="49">
        <f t="shared" si="142"/>
        <v>285.78000000000003</v>
      </c>
    </row>
    <row r="1678" spans="1:8" ht="12.75" customHeight="1" x14ac:dyDescent="0.2">
      <c r="A1678" s="75" t="s">
        <v>158</v>
      </c>
      <c r="B1678" s="75" t="s">
        <v>203</v>
      </c>
      <c r="C1678" s="75" t="s">
        <v>214</v>
      </c>
      <c r="D1678" s="83">
        <v>38222</v>
      </c>
      <c r="E1678" s="76">
        <v>519.68340000000001</v>
      </c>
      <c r="F1678" s="49">
        <f t="shared" si="143"/>
        <v>519.70000000000005</v>
      </c>
      <c r="G1678" s="49">
        <f t="shared" si="141"/>
        <v>51.97</v>
      </c>
      <c r="H1678" s="49">
        <f t="shared" si="142"/>
        <v>571.67000000000007</v>
      </c>
    </row>
    <row r="1679" spans="1:8" ht="12.75" customHeight="1" x14ac:dyDescent="0.2">
      <c r="A1679" s="75" t="s">
        <v>158</v>
      </c>
      <c r="B1679" s="75" t="s">
        <v>203</v>
      </c>
      <c r="C1679" s="75" t="s">
        <v>214</v>
      </c>
      <c r="D1679" s="83">
        <v>38225</v>
      </c>
      <c r="E1679" s="76">
        <v>779.45410500000003</v>
      </c>
      <c r="F1679" s="49">
        <f t="shared" si="143"/>
        <v>779.45</v>
      </c>
      <c r="G1679" s="49">
        <f t="shared" si="141"/>
        <v>77.95</v>
      </c>
      <c r="H1679" s="49">
        <f t="shared" si="142"/>
        <v>857.40000000000009</v>
      </c>
    </row>
    <row r="1680" spans="1:8" ht="12.75" customHeight="1" x14ac:dyDescent="0.2">
      <c r="A1680" s="75" t="s">
        <v>158</v>
      </c>
      <c r="B1680" s="75" t="s">
        <v>203</v>
      </c>
      <c r="C1680" s="75" t="s">
        <v>214</v>
      </c>
      <c r="D1680" s="83">
        <v>38228</v>
      </c>
      <c r="E1680" s="76">
        <v>1039.4377949999998</v>
      </c>
      <c r="F1680" s="49">
        <f t="shared" si="143"/>
        <v>1039.45</v>
      </c>
      <c r="G1680" s="49">
        <f t="shared" si="141"/>
        <v>103.95</v>
      </c>
      <c r="H1680" s="49">
        <f t="shared" si="142"/>
        <v>1143.4000000000001</v>
      </c>
    </row>
    <row r="1681" spans="1:8" ht="12.75" customHeight="1" x14ac:dyDescent="0.2">
      <c r="A1681" s="75" t="s">
        <v>158</v>
      </c>
      <c r="B1681" s="75" t="s">
        <v>203</v>
      </c>
      <c r="C1681" s="75" t="s">
        <v>214</v>
      </c>
      <c r="D1681" s="83">
        <v>38231</v>
      </c>
      <c r="E1681" s="76">
        <v>1299.1375049999999</v>
      </c>
      <c r="F1681" s="49">
        <f t="shared" si="143"/>
        <v>1299.1500000000001</v>
      </c>
      <c r="G1681" s="49">
        <f t="shared" si="141"/>
        <v>129.91999999999999</v>
      </c>
      <c r="H1681" s="49">
        <f t="shared" si="142"/>
        <v>1429.0700000000002</v>
      </c>
    </row>
    <row r="1682" spans="1:8" ht="12.75" customHeight="1" x14ac:dyDescent="0.2">
      <c r="A1682" s="75" t="s">
        <v>158</v>
      </c>
      <c r="B1682" s="75" t="s">
        <v>203</v>
      </c>
      <c r="C1682" s="75" t="s">
        <v>214</v>
      </c>
      <c r="D1682" s="83">
        <v>38234</v>
      </c>
      <c r="E1682" s="76">
        <v>1039.2248099999999</v>
      </c>
      <c r="F1682" s="49">
        <f t="shared" si="143"/>
        <v>1039.25</v>
      </c>
      <c r="G1682" s="49">
        <f t="shared" si="141"/>
        <v>103.93</v>
      </c>
      <c r="H1682" s="49">
        <f t="shared" si="142"/>
        <v>1143.18</v>
      </c>
    </row>
    <row r="1683" spans="1:8" ht="12.75" customHeight="1" x14ac:dyDescent="0.2">
      <c r="A1683" s="75" t="s">
        <v>158</v>
      </c>
      <c r="B1683" s="75" t="s">
        <v>203</v>
      </c>
      <c r="C1683" s="75" t="s">
        <v>214</v>
      </c>
      <c r="D1683" s="83">
        <v>38237</v>
      </c>
      <c r="E1683" s="76">
        <v>1299.0665099999999</v>
      </c>
      <c r="F1683" s="49">
        <f t="shared" si="143"/>
        <v>1299.1000000000001</v>
      </c>
      <c r="G1683" s="49">
        <f t="shared" si="141"/>
        <v>129.91</v>
      </c>
      <c r="H1683" s="49">
        <f t="shared" si="142"/>
        <v>1429.0100000000002</v>
      </c>
    </row>
    <row r="1684" spans="1:8" ht="12.75" customHeight="1" x14ac:dyDescent="0.2">
      <c r="A1684" s="75" t="s">
        <v>158</v>
      </c>
      <c r="B1684" s="75" t="s">
        <v>203</v>
      </c>
      <c r="C1684" s="75" t="s">
        <v>214</v>
      </c>
      <c r="D1684" s="83">
        <v>38240</v>
      </c>
      <c r="E1684" s="76">
        <v>1558.8372149999998</v>
      </c>
      <c r="F1684" s="49">
        <f t="shared" si="143"/>
        <v>1558.8500000000001</v>
      </c>
      <c r="G1684" s="49">
        <f t="shared" si="141"/>
        <v>155.88999999999999</v>
      </c>
      <c r="H1684" s="49">
        <f t="shared" si="142"/>
        <v>1714.7400000000002</v>
      </c>
    </row>
    <row r="1685" spans="1:8" ht="12.75" customHeight="1" x14ac:dyDescent="0.2">
      <c r="A1685" s="75" t="s">
        <v>158</v>
      </c>
      <c r="B1685" s="75" t="s">
        <v>203</v>
      </c>
      <c r="C1685" s="75" t="s">
        <v>214</v>
      </c>
      <c r="D1685" s="83">
        <v>38241</v>
      </c>
      <c r="E1685" s="76">
        <v>687.728565</v>
      </c>
      <c r="F1685" s="49">
        <f t="shared" si="143"/>
        <v>687.75</v>
      </c>
      <c r="G1685" s="49">
        <f t="shared" si="141"/>
        <v>68.78</v>
      </c>
      <c r="H1685" s="49">
        <f t="shared" si="142"/>
        <v>756.53</v>
      </c>
    </row>
    <row r="1686" spans="1:8" ht="12.75" customHeight="1" x14ac:dyDescent="0.2">
      <c r="A1686" s="75" t="s">
        <v>158</v>
      </c>
      <c r="B1686" s="75" t="s">
        <v>203</v>
      </c>
      <c r="C1686" s="75" t="s">
        <v>214</v>
      </c>
      <c r="D1686" s="83">
        <v>38243</v>
      </c>
      <c r="E1686" s="76">
        <v>649.53325499999994</v>
      </c>
      <c r="F1686" s="49">
        <f t="shared" si="143"/>
        <v>649.55000000000007</v>
      </c>
      <c r="G1686" s="49">
        <f t="shared" si="141"/>
        <v>64.959999999999994</v>
      </c>
      <c r="H1686" s="49">
        <f t="shared" si="142"/>
        <v>714.5100000000001</v>
      </c>
    </row>
    <row r="1687" spans="1:8" ht="12.75" customHeight="1" x14ac:dyDescent="0.2">
      <c r="A1687" s="75" t="s">
        <v>158</v>
      </c>
      <c r="B1687" s="75" t="s">
        <v>203</v>
      </c>
      <c r="C1687" s="75" t="s">
        <v>214</v>
      </c>
      <c r="D1687" s="83">
        <v>38246</v>
      </c>
      <c r="E1687" s="76">
        <v>1299.0665099999999</v>
      </c>
      <c r="F1687" s="49">
        <f t="shared" si="143"/>
        <v>1299.1000000000001</v>
      </c>
      <c r="G1687" s="49">
        <f t="shared" si="141"/>
        <v>129.91</v>
      </c>
      <c r="H1687" s="49">
        <f t="shared" si="142"/>
        <v>1429.0100000000002</v>
      </c>
    </row>
    <row r="1688" spans="1:8" ht="12.75" customHeight="1" x14ac:dyDescent="0.2">
      <c r="A1688" s="75" t="s">
        <v>158</v>
      </c>
      <c r="B1688" s="75" t="s">
        <v>203</v>
      </c>
      <c r="C1688" s="75" t="s">
        <v>214</v>
      </c>
      <c r="D1688" s="83">
        <v>38256</v>
      </c>
      <c r="E1688" s="76">
        <v>391.32444000000004</v>
      </c>
      <c r="F1688" s="49">
        <f t="shared" si="143"/>
        <v>391.35</v>
      </c>
      <c r="G1688" s="49">
        <f t="shared" si="141"/>
        <v>39.14</v>
      </c>
      <c r="H1688" s="49">
        <f t="shared" si="142"/>
        <v>430.49</v>
      </c>
    </row>
    <row r="1689" spans="1:8" ht="12.75" customHeight="1" x14ac:dyDescent="0.2">
      <c r="A1689" s="75" t="s">
        <v>158</v>
      </c>
      <c r="B1689" s="75" t="s">
        <v>203</v>
      </c>
      <c r="C1689" s="75" t="s">
        <v>214</v>
      </c>
      <c r="D1689" s="83">
        <v>38270</v>
      </c>
      <c r="E1689" s="76">
        <v>1335.8419199999998</v>
      </c>
      <c r="F1689" s="49">
        <f t="shared" si="143"/>
        <v>1335.8500000000001</v>
      </c>
      <c r="G1689" s="49">
        <f t="shared" si="141"/>
        <v>133.59</v>
      </c>
      <c r="H1689" s="49">
        <f t="shared" si="142"/>
        <v>1469.44</v>
      </c>
    </row>
    <row r="1690" spans="1:8" ht="12.75" customHeight="1" x14ac:dyDescent="0.2">
      <c r="A1690" s="75" t="s">
        <v>158</v>
      </c>
      <c r="B1690" s="75" t="s">
        <v>203</v>
      </c>
      <c r="C1690" s="75" t="s">
        <v>214</v>
      </c>
      <c r="D1690" s="83">
        <v>38272</v>
      </c>
      <c r="E1690" s="76">
        <v>1335.8419199999998</v>
      </c>
      <c r="F1690" s="49">
        <f t="shared" si="143"/>
        <v>1335.8500000000001</v>
      </c>
      <c r="G1690" s="49">
        <f t="shared" si="141"/>
        <v>133.59</v>
      </c>
      <c r="H1690" s="49">
        <f t="shared" si="142"/>
        <v>1469.44</v>
      </c>
    </row>
    <row r="1691" spans="1:8" ht="12.75" customHeight="1" x14ac:dyDescent="0.2">
      <c r="A1691" s="75" t="s">
        <v>158</v>
      </c>
      <c r="B1691" s="75" t="s">
        <v>203</v>
      </c>
      <c r="C1691" s="75" t="s">
        <v>214</v>
      </c>
      <c r="D1691" s="83">
        <v>38273</v>
      </c>
      <c r="E1691" s="76">
        <v>1335.8419199999998</v>
      </c>
      <c r="F1691" s="49">
        <f t="shared" si="143"/>
        <v>1335.8500000000001</v>
      </c>
      <c r="G1691" s="49">
        <f t="shared" si="141"/>
        <v>133.59</v>
      </c>
      <c r="H1691" s="49">
        <f t="shared" si="142"/>
        <v>1469.44</v>
      </c>
    </row>
    <row r="1692" spans="1:8" ht="12.75" customHeight="1" x14ac:dyDescent="0.2">
      <c r="A1692" s="75" t="s">
        <v>158</v>
      </c>
      <c r="B1692" s="75" t="s">
        <v>203</v>
      </c>
      <c r="C1692" s="75" t="s">
        <v>214</v>
      </c>
      <c r="D1692" s="83">
        <v>38274</v>
      </c>
      <c r="E1692" s="76">
        <v>1335.8419199999998</v>
      </c>
      <c r="F1692" s="49">
        <f t="shared" si="143"/>
        <v>1335.8500000000001</v>
      </c>
      <c r="G1692" s="49">
        <f t="shared" si="141"/>
        <v>133.59</v>
      </c>
      <c r="H1692" s="49">
        <f t="shared" si="142"/>
        <v>1469.44</v>
      </c>
    </row>
    <row r="1693" spans="1:8" ht="12.75" customHeight="1" x14ac:dyDescent="0.2">
      <c r="A1693" s="75" t="s">
        <v>158</v>
      </c>
      <c r="B1693" s="75" t="s">
        <v>203</v>
      </c>
      <c r="C1693" s="75" t="s">
        <v>214</v>
      </c>
      <c r="D1693" s="83">
        <v>38275</v>
      </c>
      <c r="E1693" s="76">
        <v>436.61924999999997</v>
      </c>
      <c r="F1693" s="49">
        <f t="shared" si="143"/>
        <v>436.65000000000003</v>
      </c>
      <c r="G1693" s="49">
        <f t="shared" si="141"/>
        <v>43.67</v>
      </c>
      <c r="H1693" s="49">
        <f t="shared" si="142"/>
        <v>480.32000000000005</v>
      </c>
    </row>
    <row r="1694" spans="1:8" ht="12.75" customHeight="1" x14ac:dyDescent="0.2">
      <c r="A1694" s="75" t="s">
        <v>158</v>
      </c>
      <c r="B1694" s="75" t="s">
        <v>203</v>
      </c>
      <c r="C1694" s="75" t="s">
        <v>214</v>
      </c>
      <c r="D1694" s="83">
        <v>38276</v>
      </c>
      <c r="E1694" s="76">
        <v>1335.8419199999998</v>
      </c>
      <c r="F1694" s="49">
        <f t="shared" si="143"/>
        <v>1335.8500000000001</v>
      </c>
      <c r="G1694" s="49">
        <f t="shared" si="141"/>
        <v>133.59</v>
      </c>
      <c r="H1694" s="49">
        <f t="shared" si="142"/>
        <v>1469.44</v>
      </c>
    </row>
    <row r="1695" spans="1:8" ht="12.75" customHeight="1" x14ac:dyDescent="0.2">
      <c r="A1695" s="75" t="s">
        <v>158</v>
      </c>
      <c r="B1695" s="75" t="s">
        <v>203</v>
      </c>
      <c r="C1695" s="75" t="s">
        <v>214</v>
      </c>
      <c r="D1695" s="83">
        <v>38285</v>
      </c>
      <c r="E1695" s="76">
        <v>282.489105</v>
      </c>
      <c r="F1695" s="49">
        <f t="shared" si="143"/>
        <v>282.5</v>
      </c>
      <c r="G1695" s="49">
        <f t="shared" si="141"/>
        <v>28.25</v>
      </c>
      <c r="H1695" s="49">
        <f t="shared" si="142"/>
        <v>310.75</v>
      </c>
    </row>
    <row r="1696" spans="1:8" ht="12.75" customHeight="1" x14ac:dyDescent="0.2">
      <c r="A1696" s="75" t="s">
        <v>158</v>
      </c>
      <c r="B1696" s="75" t="s">
        <v>203</v>
      </c>
      <c r="C1696" s="75" t="s">
        <v>214</v>
      </c>
      <c r="D1696" s="83">
        <v>38286</v>
      </c>
      <c r="E1696" s="76">
        <v>254.44607999999997</v>
      </c>
      <c r="F1696" s="49">
        <f t="shared" si="143"/>
        <v>254.45000000000002</v>
      </c>
      <c r="G1696" s="49">
        <f t="shared" si="141"/>
        <v>25.45</v>
      </c>
      <c r="H1696" s="49">
        <f t="shared" si="142"/>
        <v>279.90000000000003</v>
      </c>
    </row>
    <row r="1697" spans="1:8" ht="12.75" customHeight="1" x14ac:dyDescent="0.2">
      <c r="A1697" s="75" t="s">
        <v>158</v>
      </c>
      <c r="B1697" s="75" t="s">
        <v>203</v>
      </c>
      <c r="C1697" s="75" t="s">
        <v>214</v>
      </c>
      <c r="D1697" s="83">
        <v>38287</v>
      </c>
      <c r="E1697" s="76">
        <v>3072.7345950000004</v>
      </c>
      <c r="F1697" s="49">
        <f t="shared" si="143"/>
        <v>3072.75</v>
      </c>
      <c r="G1697" s="49">
        <f t="shared" si="141"/>
        <v>307.27999999999997</v>
      </c>
      <c r="H1697" s="49">
        <f t="shared" si="142"/>
        <v>3380.0299999999997</v>
      </c>
    </row>
    <row r="1698" spans="1:8" ht="12.75" customHeight="1" x14ac:dyDescent="0.2">
      <c r="A1698" s="75" t="s">
        <v>158</v>
      </c>
      <c r="B1698" s="75" t="s">
        <v>203</v>
      </c>
      <c r="C1698" s="75" t="s">
        <v>214</v>
      </c>
      <c r="D1698" s="83" t="s">
        <v>1169</v>
      </c>
      <c r="E1698" s="76">
        <v>282.489105</v>
      </c>
      <c r="F1698" s="49">
        <f t="shared" si="143"/>
        <v>282.5</v>
      </c>
      <c r="G1698" s="49">
        <f t="shared" si="141"/>
        <v>28.25</v>
      </c>
      <c r="H1698" s="49">
        <f t="shared" si="142"/>
        <v>310.75</v>
      </c>
    </row>
    <row r="1699" spans="1:8" ht="12.75" customHeight="1" x14ac:dyDescent="0.2">
      <c r="A1699" s="75" t="s">
        <v>158</v>
      </c>
      <c r="B1699" s="75" t="s">
        <v>203</v>
      </c>
      <c r="C1699" s="75" t="s">
        <v>214</v>
      </c>
      <c r="D1699" s="83">
        <v>38290</v>
      </c>
      <c r="E1699" s="76">
        <v>3912.39246</v>
      </c>
      <c r="F1699" s="49">
        <f t="shared" si="143"/>
        <v>3912.4</v>
      </c>
      <c r="G1699" s="49">
        <f t="shared" ref="G1699:G1762" si="144">ROUND((+F1699*0.1),2)</f>
        <v>391.24</v>
      </c>
      <c r="H1699" s="49">
        <f t="shared" ref="H1699:H1762" si="145">+G1699+F1699</f>
        <v>4303.6400000000003</v>
      </c>
    </row>
    <row r="1700" spans="1:8" ht="12.75" customHeight="1" x14ac:dyDescent="0.2">
      <c r="A1700" s="75" t="s">
        <v>158</v>
      </c>
      <c r="B1700" s="75" t="s">
        <v>203</v>
      </c>
      <c r="C1700" s="75" t="s">
        <v>214</v>
      </c>
      <c r="D1700" s="83">
        <v>38293</v>
      </c>
      <c r="E1700" s="76">
        <v>4199.5672349999995</v>
      </c>
      <c r="F1700" s="49">
        <f t="shared" si="143"/>
        <v>4199.6000000000004</v>
      </c>
      <c r="G1700" s="49">
        <f t="shared" si="144"/>
        <v>419.96</v>
      </c>
      <c r="H1700" s="49">
        <f t="shared" si="145"/>
        <v>4619.5600000000004</v>
      </c>
    </row>
    <row r="1701" spans="1:8" ht="12.75" customHeight="1" x14ac:dyDescent="0.2">
      <c r="A1701" s="75" t="s">
        <v>158</v>
      </c>
      <c r="B1701" s="75" t="s">
        <v>203</v>
      </c>
      <c r="C1701" s="75" t="s">
        <v>214</v>
      </c>
      <c r="D1701" s="83">
        <v>38300</v>
      </c>
      <c r="E1701" s="76">
        <v>754.60585500000002</v>
      </c>
      <c r="F1701" s="49">
        <f t="shared" si="143"/>
        <v>754.6</v>
      </c>
      <c r="G1701" s="49">
        <f t="shared" si="144"/>
        <v>75.459999999999994</v>
      </c>
      <c r="H1701" s="49">
        <f t="shared" si="145"/>
        <v>830.06000000000006</v>
      </c>
    </row>
    <row r="1702" spans="1:8" ht="12.75" customHeight="1" x14ac:dyDescent="0.2">
      <c r="A1702" s="75" t="s">
        <v>158</v>
      </c>
      <c r="B1702" s="75" t="s">
        <v>203</v>
      </c>
      <c r="C1702" s="75" t="s">
        <v>214</v>
      </c>
      <c r="D1702" s="83">
        <v>38303</v>
      </c>
      <c r="E1702" s="76">
        <v>967.51985999999988</v>
      </c>
      <c r="F1702" s="49">
        <f t="shared" si="143"/>
        <v>967.55000000000007</v>
      </c>
      <c r="G1702" s="49">
        <f t="shared" si="144"/>
        <v>96.76</v>
      </c>
      <c r="H1702" s="49">
        <f t="shared" si="145"/>
        <v>1064.3100000000002</v>
      </c>
    </row>
    <row r="1703" spans="1:8" ht="12.75" customHeight="1" x14ac:dyDescent="0.2">
      <c r="A1703" s="75" t="s">
        <v>158</v>
      </c>
      <c r="B1703" s="75" t="s">
        <v>203</v>
      </c>
      <c r="C1703" s="75" t="s">
        <v>214</v>
      </c>
      <c r="D1703" s="83">
        <v>38306</v>
      </c>
      <c r="E1703" s="76">
        <v>1116.254385</v>
      </c>
      <c r="F1703" s="49">
        <f t="shared" si="143"/>
        <v>1116.25</v>
      </c>
      <c r="G1703" s="49">
        <f t="shared" si="144"/>
        <v>111.63</v>
      </c>
      <c r="H1703" s="49">
        <f t="shared" si="145"/>
        <v>1227.8800000000001</v>
      </c>
    </row>
    <row r="1704" spans="1:8" ht="12.75" customHeight="1" x14ac:dyDescent="0.2">
      <c r="A1704" s="75" t="s">
        <v>158</v>
      </c>
      <c r="B1704" s="75" t="s">
        <v>203</v>
      </c>
      <c r="C1704" s="75" t="s">
        <v>214</v>
      </c>
      <c r="D1704" s="83">
        <v>38309</v>
      </c>
      <c r="E1704" s="76">
        <v>1296.5106900000001</v>
      </c>
      <c r="F1704" s="49">
        <f t="shared" si="143"/>
        <v>1296.5500000000002</v>
      </c>
      <c r="G1704" s="49">
        <f t="shared" si="144"/>
        <v>129.66</v>
      </c>
      <c r="H1704" s="49">
        <f t="shared" si="145"/>
        <v>1426.2100000000003</v>
      </c>
    </row>
    <row r="1705" spans="1:8" ht="12.75" customHeight="1" x14ac:dyDescent="0.2">
      <c r="A1705" s="75" t="s">
        <v>158</v>
      </c>
      <c r="B1705" s="75" t="s">
        <v>203</v>
      </c>
      <c r="C1705" s="75" t="s">
        <v>214</v>
      </c>
      <c r="D1705" s="83">
        <v>38312</v>
      </c>
      <c r="E1705" s="76">
        <v>1658.0172299999999</v>
      </c>
      <c r="F1705" s="49">
        <f t="shared" si="143"/>
        <v>1658.0500000000002</v>
      </c>
      <c r="G1705" s="49">
        <f t="shared" si="144"/>
        <v>165.81</v>
      </c>
      <c r="H1705" s="49">
        <f t="shared" si="145"/>
        <v>1823.8600000000001</v>
      </c>
    </row>
    <row r="1706" spans="1:8" ht="12.75" customHeight="1" x14ac:dyDescent="0.2">
      <c r="A1706" s="75" t="s">
        <v>158</v>
      </c>
      <c r="B1706" s="75" t="s">
        <v>203</v>
      </c>
      <c r="C1706" s="75" t="s">
        <v>214</v>
      </c>
      <c r="D1706" s="83">
        <v>38315</v>
      </c>
      <c r="E1706" s="76">
        <v>1780.3416149999998</v>
      </c>
      <c r="F1706" s="49">
        <f t="shared" si="143"/>
        <v>1780.3500000000001</v>
      </c>
      <c r="G1706" s="49">
        <f t="shared" si="144"/>
        <v>178.04</v>
      </c>
      <c r="H1706" s="49">
        <f t="shared" si="145"/>
        <v>1958.39</v>
      </c>
    </row>
    <row r="1707" spans="1:8" ht="12.75" customHeight="1" x14ac:dyDescent="0.2">
      <c r="A1707" s="75" t="s">
        <v>158</v>
      </c>
      <c r="B1707" s="75" t="s">
        <v>203</v>
      </c>
      <c r="C1707" s="75" t="s">
        <v>214</v>
      </c>
      <c r="D1707" s="83">
        <v>38318</v>
      </c>
      <c r="E1707" s="76">
        <v>2322.885405</v>
      </c>
      <c r="F1707" s="49">
        <f t="shared" si="143"/>
        <v>2322.9</v>
      </c>
      <c r="G1707" s="49">
        <f t="shared" si="144"/>
        <v>232.29</v>
      </c>
      <c r="H1707" s="49">
        <f t="shared" si="145"/>
        <v>2555.19</v>
      </c>
    </row>
    <row r="1708" spans="1:8" ht="12.75" customHeight="1" x14ac:dyDescent="0.2">
      <c r="A1708" s="75" t="s">
        <v>158</v>
      </c>
      <c r="B1708" s="75" t="s">
        <v>203</v>
      </c>
      <c r="C1708" s="75" t="s">
        <v>214</v>
      </c>
      <c r="D1708" s="83">
        <v>38350</v>
      </c>
      <c r="E1708" s="76">
        <v>935.14613999999995</v>
      </c>
      <c r="F1708" s="49">
        <f t="shared" si="143"/>
        <v>935.15000000000009</v>
      </c>
      <c r="G1708" s="49">
        <f t="shared" si="144"/>
        <v>93.52</v>
      </c>
      <c r="H1708" s="49">
        <f t="shared" si="145"/>
        <v>1028.67</v>
      </c>
    </row>
    <row r="1709" spans="1:8" ht="12.75" customHeight="1" x14ac:dyDescent="0.2">
      <c r="A1709" s="75" t="s">
        <v>158</v>
      </c>
      <c r="B1709" s="75" t="s">
        <v>203</v>
      </c>
      <c r="C1709" s="75" t="s">
        <v>214</v>
      </c>
      <c r="D1709" s="83">
        <v>38353</v>
      </c>
      <c r="E1709" s="76">
        <v>374.07265499999994</v>
      </c>
      <c r="F1709" s="49">
        <f t="shared" si="143"/>
        <v>374.1</v>
      </c>
      <c r="G1709" s="49">
        <f t="shared" si="144"/>
        <v>37.409999999999997</v>
      </c>
      <c r="H1709" s="49">
        <f t="shared" si="145"/>
        <v>411.51</v>
      </c>
    </row>
    <row r="1710" spans="1:8" ht="12.75" customHeight="1" x14ac:dyDescent="0.2">
      <c r="A1710" s="75" t="s">
        <v>158</v>
      </c>
      <c r="B1710" s="75" t="s">
        <v>203</v>
      </c>
      <c r="C1710" s="75" t="s">
        <v>214</v>
      </c>
      <c r="D1710" s="83">
        <v>38356</v>
      </c>
      <c r="E1710" s="76">
        <v>1226.08365</v>
      </c>
      <c r="F1710" s="49">
        <f t="shared" si="143"/>
        <v>1226.1000000000001</v>
      </c>
      <c r="G1710" s="49">
        <f t="shared" si="144"/>
        <v>122.61</v>
      </c>
      <c r="H1710" s="49">
        <f t="shared" si="145"/>
        <v>1348.71</v>
      </c>
    </row>
    <row r="1711" spans="1:8" ht="12.75" customHeight="1" x14ac:dyDescent="0.2">
      <c r="A1711" s="75" t="s">
        <v>158</v>
      </c>
      <c r="B1711" s="75" t="s">
        <v>203</v>
      </c>
      <c r="C1711" s="75" t="s">
        <v>214</v>
      </c>
      <c r="D1711" s="83">
        <v>38358</v>
      </c>
      <c r="E1711" s="76">
        <v>4199.5672349999995</v>
      </c>
      <c r="F1711" s="49">
        <f t="shared" si="143"/>
        <v>4199.6000000000004</v>
      </c>
      <c r="G1711" s="49">
        <f t="shared" si="144"/>
        <v>419.96</v>
      </c>
      <c r="H1711" s="49">
        <f t="shared" si="145"/>
        <v>4619.5600000000004</v>
      </c>
    </row>
    <row r="1712" spans="1:8" ht="12.75" customHeight="1" x14ac:dyDescent="0.2">
      <c r="A1712" s="75" t="s">
        <v>158</v>
      </c>
      <c r="B1712" s="75" t="s">
        <v>203</v>
      </c>
      <c r="C1712" s="75" t="s">
        <v>214</v>
      </c>
      <c r="D1712" s="83">
        <v>38359</v>
      </c>
      <c r="E1712" s="76">
        <v>195.59122499999998</v>
      </c>
      <c r="F1712" s="49">
        <f t="shared" si="143"/>
        <v>195.60000000000002</v>
      </c>
      <c r="G1712" s="49">
        <f t="shared" si="144"/>
        <v>19.559999999999999</v>
      </c>
      <c r="H1712" s="49">
        <f t="shared" si="145"/>
        <v>215.16000000000003</v>
      </c>
    </row>
    <row r="1713" spans="1:8" ht="12.75" customHeight="1" x14ac:dyDescent="0.2">
      <c r="A1713" s="75" t="s">
        <v>158</v>
      </c>
      <c r="B1713" s="75" t="s">
        <v>203</v>
      </c>
      <c r="C1713" s="75" t="s">
        <v>214</v>
      </c>
      <c r="D1713" s="83">
        <v>38362</v>
      </c>
      <c r="E1713" s="76">
        <v>563.62930499999993</v>
      </c>
      <c r="F1713" s="49">
        <f t="shared" si="143"/>
        <v>563.65</v>
      </c>
      <c r="G1713" s="49">
        <f t="shared" si="144"/>
        <v>56.37</v>
      </c>
      <c r="H1713" s="49">
        <f t="shared" si="145"/>
        <v>620.02</v>
      </c>
    </row>
    <row r="1714" spans="1:8" ht="12.75" customHeight="1" x14ac:dyDescent="0.2">
      <c r="A1714" s="75" t="s">
        <v>158</v>
      </c>
      <c r="B1714" s="75" t="s">
        <v>203</v>
      </c>
      <c r="C1714" s="75" t="s">
        <v>214</v>
      </c>
      <c r="D1714" s="83">
        <v>38365</v>
      </c>
      <c r="E1714" s="76">
        <v>374.07265499999994</v>
      </c>
      <c r="F1714" s="49">
        <f t="shared" si="143"/>
        <v>374.1</v>
      </c>
      <c r="G1714" s="49">
        <f t="shared" si="144"/>
        <v>37.409999999999997</v>
      </c>
      <c r="H1714" s="49">
        <f t="shared" si="145"/>
        <v>411.51</v>
      </c>
    </row>
    <row r="1715" spans="1:8" ht="12.75" customHeight="1" x14ac:dyDescent="0.2">
      <c r="A1715" s="75" t="s">
        <v>158</v>
      </c>
      <c r="B1715" s="75" t="s">
        <v>203</v>
      </c>
      <c r="C1715" s="75" t="s">
        <v>214</v>
      </c>
      <c r="D1715" s="83">
        <v>38368</v>
      </c>
      <c r="E1715" s="76">
        <v>1793.1207149999998</v>
      </c>
      <c r="F1715" s="49">
        <f t="shared" si="143"/>
        <v>1793.15</v>
      </c>
      <c r="G1715" s="49">
        <f t="shared" si="144"/>
        <v>179.32</v>
      </c>
      <c r="H1715" s="49">
        <f t="shared" si="145"/>
        <v>1972.47</v>
      </c>
    </row>
    <row r="1716" spans="1:8" ht="12.75" customHeight="1" x14ac:dyDescent="0.2">
      <c r="A1716" s="75" t="s">
        <v>158</v>
      </c>
      <c r="B1716" s="75" t="s">
        <v>203</v>
      </c>
      <c r="C1716" s="75" t="s">
        <v>214</v>
      </c>
      <c r="D1716" s="83">
        <v>38371</v>
      </c>
      <c r="E1716" s="76">
        <v>421.49731500000001</v>
      </c>
      <c r="F1716" s="49">
        <f t="shared" si="143"/>
        <v>421.5</v>
      </c>
      <c r="G1716" s="49">
        <f t="shared" si="144"/>
        <v>42.15</v>
      </c>
      <c r="H1716" s="49">
        <f t="shared" si="145"/>
        <v>463.65</v>
      </c>
    </row>
    <row r="1717" spans="1:8" ht="12.75" customHeight="1" x14ac:dyDescent="0.2">
      <c r="A1717" s="75" t="s">
        <v>158</v>
      </c>
      <c r="B1717" s="75" t="s">
        <v>203</v>
      </c>
      <c r="C1717" s="75" t="s">
        <v>214</v>
      </c>
      <c r="D1717" s="83">
        <v>38384</v>
      </c>
      <c r="E1717" s="76">
        <v>1541.372445</v>
      </c>
      <c r="F1717" s="49">
        <f t="shared" si="143"/>
        <v>1541.4</v>
      </c>
      <c r="G1717" s="49">
        <f t="shared" si="144"/>
        <v>154.13999999999999</v>
      </c>
      <c r="H1717" s="49">
        <f t="shared" si="145"/>
        <v>1695.54</v>
      </c>
    </row>
    <row r="1718" spans="1:8" ht="12.75" customHeight="1" x14ac:dyDescent="0.2">
      <c r="A1718" s="75" t="s">
        <v>158</v>
      </c>
      <c r="B1718" s="75" t="s">
        <v>203</v>
      </c>
      <c r="C1718" s="75" t="s">
        <v>214</v>
      </c>
      <c r="D1718" s="83">
        <v>38387</v>
      </c>
      <c r="E1718" s="76">
        <v>421.49731500000001</v>
      </c>
      <c r="F1718" s="49">
        <f t="shared" si="143"/>
        <v>421.5</v>
      </c>
      <c r="G1718" s="49">
        <f t="shared" si="144"/>
        <v>42.15</v>
      </c>
      <c r="H1718" s="49">
        <f t="shared" si="145"/>
        <v>463.65</v>
      </c>
    </row>
    <row r="1719" spans="1:8" ht="12.75" customHeight="1" x14ac:dyDescent="0.2">
      <c r="A1719" s="75" t="s">
        <v>158</v>
      </c>
      <c r="B1719" s="75" t="s">
        <v>203</v>
      </c>
      <c r="C1719" s="75" t="s">
        <v>214</v>
      </c>
      <c r="D1719" s="83">
        <v>38390</v>
      </c>
      <c r="E1719" s="76">
        <v>1541.372445</v>
      </c>
      <c r="F1719" s="49">
        <f t="shared" si="143"/>
        <v>1541.4</v>
      </c>
      <c r="G1719" s="49">
        <f t="shared" si="144"/>
        <v>154.13999999999999</v>
      </c>
      <c r="H1719" s="49">
        <f t="shared" si="145"/>
        <v>1695.54</v>
      </c>
    </row>
    <row r="1720" spans="1:8" ht="12.75" customHeight="1" x14ac:dyDescent="0.2">
      <c r="A1720" s="75" t="s">
        <v>158</v>
      </c>
      <c r="B1720" s="75" t="s">
        <v>203</v>
      </c>
      <c r="C1720" s="75" t="s">
        <v>214</v>
      </c>
      <c r="D1720" s="83">
        <v>38393</v>
      </c>
      <c r="E1720" s="76">
        <v>421.49731500000001</v>
      </c>
      <c r="F1720" s="49">
        <f t="shared" si="143"/>
        <v>421.5</v>
      </c>
      <c r="G1720" s="49">
        <f t="shared" si="144"/>
        <v>42.15</v>
      </c>
      <c r="H1720" s="49">
        <f t="shared" si="145"/>
        <v>463.65</v>
      </c>
    </row>
    <row r="1721" spans="1:8" ht="12.75" customHeight="1" x14ac:dyDescent="0.2">
      <c r="A1721" s="75" t="s">
        <v>158</v>
      </c>
      <c r="B1721" s="75" t="s">
        <v>203</v>
      </c>
      <c r="C1721" s="75" t="s">
        <v>214</v>
      </c>
      <c r="D1721" s="83">
        <v>38415</v>
      </c>
      <c r="E1721" s="76">
        <v>584.78581499999996</v>
      </c>
      <c r="F1721" s="49">
        <f t="shared" si="143"/>
        <v>584.80000000000007</v>
      </c>
      <c r="G1721" s="49">
        <f t="shared" si="144"/>
        <v>58.48</v>
      </c>
      <c r="H1721" s="49">
        <f t="shared" si="145"/>
        <v>643.28000000000009</v>
      </c>
    </row>
    <row r="1722" spans="1:8" ht="12.75" customHeight="1" x14ac:dyDescent="0.2">
      <c r="A1722" s="75" t="s">
        <v>158</v>
      </c>
      <c r="B1722" s="75" t="s">
        <v>203</v>
      </c>
      <c r="C1722" s="75" t="s">
        <v>214</v>
      </c>
      <c r="D1722" s="83">
        <v>38418</v>
      </c>
      <c r="E1722" s="76">
        <v>1403.3581649999999</v>
      </c>
      <c r="F1722" s="49">
        <f t="shared" si="143"/>
        <v>1403.3500000000001</v>
      </c>
      <c r="G1722" s="49">
        <f t="shared" si="144"/>
        <v>140.34</v>
      </c>
      <c r="H1722" s="49">
        <f t="shared" si="145"/>
        <v>1543.69</v>
      </c>
    </row>
    <row r="1723" spans="1:8" ht="12.75" customHeight="1" x14ac:dyDescent="0.2">
      <c r="A1723" s="75" t="s">
        <v>158</v>
      </c>
      <c r="B1723" s="75" t="s">
        <v>203</v>
      </c>
      <c r="C1723" s="75" t="s">
        <v>214</v>
      </c>
      <c r="D1723" s="83">
        <v>38421</v>
      </c>
      <c r="E1723" s="76">
        <v>2243.2290149999999</v>
      </c>
      <c r="F1723" s="49">
        <f t="shared" si="143"/>
        <v>2243.25</v>
      </c>
      <c r="G1723" s="49">
        <f t="shared" si="144"/>
        <v>224.33</v>
      </c>
      <c r="H1723" s="49">
        <f t="shared" si="145"/>
        <v>2467.58</v>
      </c>
    </row>
    <row r="1724" spans="1:8" ht="12.75" customHeight="1" x14ac:dyDescent="0.2">
      <c r="A1724" s="75" t="s">
        <v>158</v>
      </c>
      <c r="B1724" s="75" t="s">
        <v>203</v>
      </c>
      <c r="C1724" s="75" t="s">
        <v>214</v>
      </c>
      <c r="D1724" s="83">
        <v>38424</v>
      </c>
      <c r="E1724" s="76">
        <v>1403.3581649999999</v>
      </c>
      <c r="F1724" s="49">
        <f t="shared" si="143"/>
        <v>1403.3500000000001</v>
      </c>
      <c r="G1724" s="49">
        <f t="shared" si="144"/>
        <v>140.34</v>
      </c>
      <c r="H1724" s="49">
        <f t="shared" si="145"/>
        <v>1543.69</v>
      </c>
    </row>
    <row r="1725" spans="1:8" ht="12.75" customHeight="1" x14ac:dyDescent="0.2">
      <c r="A1725" s="75" t="s">
        <v>158</v>
      </c>
      <c r="B1725" s="75" t="s">
        <v>203</v>
      </c>
      <c r="C1725" s="75" t="s">
        <v>214</v>
      </c>
      <c r="D1725" s="83">
        <v>38427</v>
      </c>
      <c r="E1725" s="76">
        <v>1732.8459600000001</v>
      </c>
      <c r="F1725" s="49">
        <f t="shared" si="143"/>
        <v>1732.8500000000001</v>
      </c>
      <c r="G1725" s="49">
        <f t="shared" si="144"/>
        <v>173.29</v>
      </c>
      <c r="H1725" s="49">
        <f t="shared" si="145"/>
        <v>1906.14</v>
      </c>
    </row>
    <row r="1726" spans="1:8" ht="12.75" customHeight="1" x14ac:dyDescent="0.2">
      <c r="A1726" s="75" t="s">
        <v>158</v>
      </c>
      <c r="B1726" s="75" t="s">
        <v>203</v>
      </c>
      <c r="C1726" s="75" t="s">
        <v>214</v>
      </c>
      <c r="D1726" s="83">
        <v>38430</v>
      </c>
      <c r="E1726" s="76">
        <v>893.04610500000001</v>
      </c>
      <c r="F1726" s="49">
        <f t="shared" si="143"/>
        <v>893.05000000000007</v>
      </c>
      <c r="G1726" s="49">
        <f t="shared" si="144"/>
        <v>89.31</v>
      </c>
      <c r="H1726" s="49">
        <f t="shared" si="145"/>
        <v>982.36000000000013</v>
      </c>
    </row>
    <row r="1727" spans="1:8" ht="12.75" customHeight="1" x14ac:dyDescent="0.2">
      <c r="A1727" s="75" t="s">
        <v>158</v>
      </c>
      <c r="B1727" s="75" t="s">
        <v>203</v>
      </c>
      <c r="C1727" s="75" t="s">
        <v>214</v>
      </c>
      <c r="D1727" s="83">
        <v>38436</v>
      </c>
      <c r="E1727" s="76">
        <v>365.695245</v>
      </c>
      <c r="F1727" s="49">
        <f t="shared" si="143"/>
        <v>365.70000000000005</v>
      </c>
      <c r="G1727" s="49">
        <f t="shared" si="144"/>
        <v>36.57</v>
      </c>
      <c r="H1727" s="49">
        <f t="shared" si="145"/>
        <v>402.27000000000004</v>
      </c>
    </row>
    <row r="1728" spans="1:8" ht="12.75" customHeight="1" x14ac:dyDescent="0.2">
      <c r="A1728" s="75" t="s">
        <v>158</v>
      </c>
      <c r="B1728" s="75" t="s">
        <v>203</v>
      </c>
      <c r="C1728" s="75" t="s">
        <v>214</v>
      </c>
      <c r="D1728" s="83">
        <v>38438</v>
      </c>
      <c r="E1728" s="76">
        <v>2243.2290149999999</v>
      </c>
      <c r="F1728" s="49">
        <f t="shared" ref="F1728:F1791" si="146">CEILING(TRUNC(+E1728*F$2,2),0.05)</f>
        <v>2243.25</v>
      </c>
      <c r="G1728" s="49">
        <f t="shared" si="144"/>
        <v>224.33</v>
      </c>
      <c r="H1728" s="49">
        <f t="shared" si="145"/>
        <v>2467.58</v>
      </c>
    </row>
    <row r="1729" spans="1:8" ht="12.75" customHeight="1" x14ac:dyDescent="0.2">
      <c r="A1729" s="75" t="s">
        <v>158</v>
      </c>
      <c r="B1729" s="75" t="s">
        <v>203</v>
      </c>
      <c r="C1729" s="75" t="s">
        <v>214</v>
      </c>
      <c r="D1729" s="83">
        <v>38440</v>
      </c>
      <c r="E1729" s="76">
        <v>1679.8126949999998</v>
      </c>
      <c r="F1729" s="49">
        <f t="shared" si="146"/>
        <v>1679.8500000000001</v>
      </c>
      <c r="G1729" s="49">
        <f t="shared" si="144"/>
        <v>167.99</v>
      </c>
      <c r="H1729" s="49">
        <f t="shared" si="145"/>
        <v>1847.8400000000001</v>
      </c>
    </row>
    <row r="1730" spans="1:8" ht="12.75" customHeight="1" x14ac:dyDescent="0.2">
      <c r="A1730" s="75" t="s">
        <v>158</v>
      </c>
      <c r="B1730" s="75" t="s">
        <v>203</v>
      </c>
      <c r="C1730" s="75" t="s">
        <v>214</v>
      </c>
      <c r="D1730" s="83">
        <v>38441</v>
      </c>
      <c r="E1730" s="76">
        <v>2657.9108099999999</v>
      </c>
      <c r="F1730" s="49">
        <f t="shared" si="146"/>
        <v>2657.9500000000003</v>
      </c>
      <c r="G1730" s="49">
        <f t="shared" si="144"/>
        <v>265.8</v>
      </c>
      <c r="H1730" s="49">
        <f t="shared" si="145"/>
        <v>2923.7500000000005</v>
      </c>
    </row>
    <row r="1731" spans="1:8" ht="12.75" customHeight="1" x14ac:dyDescent="0.2">
      <c r="A1731" s="75" t="s">
        <v>158</v>
      </c>
      <c r="B1731" s="75" t="s">
        <v>203</v>
      </c>
      <c r="C1731" s="75" t="s">
        <v>214</v>
      </c>
      <c r="D1731" s="83">
        <v>38446</v>
      </c>
      <c r="E1731" s="76">
        <v>1732.8459600000001</v>
      </c>
      <c r="F1731" s="49">
        <f t="shared" si="146"/>
        <v>1732.8500000000001</v>
      </c>
      <c r="G1731" s="49">
        <f t="shared" si="144"/>
        <v>173.29</v>
      </c>
      <c r="H1731" s="49">
        <f t="shared" si="145"/>
        <v>1906.14</v>
      </c>
    </row>
    <row r="1732" spans="1:8" ht="12.75" customHeight="1" x14ac:dyDescent="0.2">
      <c r="A1732" s="75" t="s">
        <v>158</v>
      </c>
      <c r="B1732" s="75" t="s">
        <v>203</v>
      </c>
      <c r="C1732" s="75" t="s">
        <v>214</v>
      </c>
      <c r="D1732" s="83">
        <v>38447</v>
      </c>
      <c r="E1732" s="76">
        <v>2243.2290149999999</v>
      </c>
      <c r="F1732" s="49">
        <f t="shared" si="146"/>
        <v>2243.25</v>
      </c>
      <c r="G1732" s="49">
        <f t="shared" si="144"/>
        <v>224.33</v>
      </c>
      <c r="H1732" s="49">
        <f t="shared" si="145"/>
        <v>2467.58</v>
      </c>
    </row>
    <row r="1733" spans="1:8" ht="12.75" customHeight="1" x14ac:dyDescent="0.2">
      <c r="A1733" s="75" t="s">
        <v>158</v>
      </c>
      <c r="B1733" s="75" t="s">
        <v>203</v>
      </c>
      <c r="C1733" s="75" t="s">
        <v>214</v>
      </c>
      <c r="D1733" s="83">
        <v>38448</v>
      </c>
      <c r="E1733" s="76">
        <v>531.61055999999996</v>
      </c>
      <c r="F1733" s="49">
        <f t="shared" si="146"/>
        <v>531.65</v>
      </c>
      <c r="G1733" s="49">
        <f t="shared" si="144"/>
        <v>53.17</v>
      </c>
      <c r="H1733" s="49">
        <f t="shared" si="145"/>
        <v>584.81999999999994</v>
      </c>
    </row>
    <row r="1734" spans="1:8" ht="12.75" customHeight="1" x14ac:dyDescent="0.2">
      <c r="A1734" s="75" t="s">
        <v>158</v>
      </c>
      <c r="B1734" s="75" t="s">
        <v>203</v>
      </c>
      <c r="C1734" s="75" t="s">
        <v>214</v>
      </c>
      <c r="D1734" s="83">
        <v>38449</v>
      </c>
      <c r="E1734" s="76">
        <v>3138.1919849999999</v>
      </c>
      <c r="F1734" s="49">
        <f t="shared" si="146"/>
        <v>3138.2000000000003</v>
      </c>
      <c r="G1734" s="49">
        <f t="shared" si="144"/>
        <v>313.82</v>
      </c>
      <c r="H1734" s="49">
        <f t="shared" si="145"/>
        <v>3452.0200000000004</v>
      </c>
    </row>
    <row r="1735" spans="1:8" ht="12.75" customHeight="1" x14ac:dyDescent="0.2">
      <c r="A1735" s="75" t="s">
        <v>158</v>
      </c>
      <c r="B1735" s="75" t="s">
        <v>203</v>
      </c>
      <c r="C1735" s="75" t="s">
        <v>214</v>
      </c>
      <c r="D1735" s="83">
        <v>38450</v>
      </c>
      <c r="E1735" s="76">
        <v>1254.3396599999999</v>
      </c>
      <c r="F1735" s="49">
        <f t="shared" si="146"/>
        <v>1254.3500000000001</v>
      </c>
      <c r="G1735" s="49">
        <f t="shared" si="144"/>
        <v>125.44</v>
      </c>
      <c r="H1735" s="49">
        <f t="shared" si="145"/>
        <v>1379.7900000000002</v>
      </c>
    </row>
    <row r="1736" spans="1:8" ht="12.75" customHeight="1" x14ac:dyDescent="0.2">
      <c r="A1736" s="75" t="s">
        <v>158</v>
      </c>
      <c r="B1736" s="75" t="s">
        <v>203</v>
      </c>
      <c r="C1736" s="75" t="s">
        <v>214</v>
      </c>
      <c r="D1736" s="83">
        <v>38452</v>
      </c>
      <c r="E1736" s="76">
        <v>840.08383499999991</v>
      </c>
      <c r="F1736" s="49">
        <f t="shared" si="146"/>
        <v>840.1</v>
      </c>
      <c r="G1736" s="49">
        <f t="shared" si="144"/>
        <v>84.01</v>
      </c>
      <c r="H1736" s="49">
        <f t="shared" si="145"/>
        <v>924.11</v>
      </c>
    </row>
    <row r="1737" spans="1:8" ht="12.75" customHeight="1" x14ac:dyDescent="0.2">
      <c r="A1737" s="75" t="s">
        <v>158</v>
      </c>
      <c r="B1737" s="75" t="s">
        <v>203</v>
      </c>
      <c r="C1737" s="75" t="s">
        <v>214</v>
      </c>
      <c r="D1737" s="83">
        <v>38453</v>
      </c>
      <c r="E1737" s="76">
        <v>2519.89653</v>
      </c>
      <c r="F1737" s="49">
        <f t="shared" si="146"/>
        <v>2519.9</v>
      </c>
      <c r="G1737" s="49">
        <f t="shared" si="144"/>
        <v>251.99</v>
      </c>
      <c r="H1737" s="49">
        <f t="shared" si="145"/>
        <v>2771.8900000000003</v>
      </c>
    </row>
    <row r="1738" spans="1:8" ht="12.75" customHeight="1" x14ac:dyDescent="0.2">
      <c r="A1738" s="75" t="s">
        <v>158</v>
      </c>
      <c r="B1738" s="75" t="s">
        <v>203</v>
      </c>
      <c r="C1738" s="75" t="s">
        <v>214</v>
      </c>
      <c r="D1738" s="83">
        <v>38455</v>
      </c>
      <c r="E1738" s="76">
        <v>3408.3279600000001</v>
      </c>
      <c r="F1738" s="49">
        <f t="shared" si="146"/>
        <v>3408.3500000000004</v>
      </c>
      <c r="G1738" s="49">
        <f t="shared" si="144"/>
        <v>340.84</v>
      </c>
      <c r="H1738" s="49">
        <f t="shared" si="145"/>
        <v>3749.1900000000005</v>
      </c>
    </row>
    <row r="1739" spans="1:8" ht="12.75" customHeight="1" x14ac:dyDescent="0.2">
      <c r="A1739" s="75" t="s">
        <v>158</v>
      </c>
      <c r="B1739" s="75" t="s">
        <v>203</v>
      </c>
      <c r="C1739" s="75" t="s">
        <v>214</v>
      </c>
      <c r="D1739" s="83">
        <v>38456</v>
      </c>
      <c r="E1739" s="76">
        <v>2243.2290149999999</v>
      </c>
      <c r="F1739" s="49">
        <f t="shared" si="146"/>
        <v>2243.25</v>
      </c>
      <c r="G1739" s="49">
        <f t="shared" si="144"/>
        <v>224.33</v>
      </c>
      <c r="H1739" s="49">
        <f t="shared" si="145"/>
        <v>2467.58</v>
      </c>
    </row>
    <row r="1740" spans="1:8" ht="12.75" customHeight="1" x14ac:dyDescent="0.2">
      <c r="A1740" s="75" t="s">
        <v>158</v>
      </c>
      <c r="B1740" s="75" t="s">
        <v>203</v>
      </c>
      <c r="C1740" s="75" t="s">
        <v>214</v>
      </c>
      <c r="D1740" s="83">
        <v>38457</v>
      </c>
      <c r="E1740" s="76">
        <v>2094.2815049999999</v>
      </c>
      <c r="F1740" s="49">
        <f t="shared" si="146"/>
        <v>2094.3000000000002</v>
      </c>
      <c r="G1740" s="49">
        <f t="shared" si="144"/>
        <v>209.43</v>
      </c>
      <c r="H1740" s="49">
        <f t="shared" si="145"/>
        <v>2303.73</v>
      </c>
    </row>
    <row r="1741" spans="1:8" ht="12.75" customHeight="1" x14ac:dyDescent="0.2">
      <c r="A1741" s="75" t="s">
        <v>158</v>
      </c>
      <c r="B1741" s="75" t="s">
        <v>203</v>
      </c>
      <c r="C1741" s="75" t="s">
        <v>214</v>
      </c>
      <c r="D1741" s="83">
        <v>38458</v>
      </c>
      <c r="E1741" s="76">
        <v>1116.254385</v>
      </c>
      <c r="F1741" s="49">
        <f t="shared" si="146"/>
        <v>1116.25</v>
      </c>
      <c r="G1741" s="49">
        <f t="shared" si="144"/>
        <v>111.63</v>
      </c>
      <c r="H1741" s="49">
        <f t="shared" si="145"/>
        <v>1227.8800000000001</v>
      </c>
    </row>
    <row r="1742" spans="1:8" ht="12.75" customHeight="1" x14ac:dyDescent="0.2">
      <c r="A1742" s="75" t="s">
        <v>158</v>
      </c>
      <c r="B1742" s="75" t="s">
        <v>203</v>
      </c>
      <c r="C1742" s="75" t="s">
        <v>214</v>
      </c>
      <c r="D1742" s="83">
        <v>38460</v>
      </c>
      <c r="E1742" s="76">
        <v>403.2516</v>
      </c>
      <c r="F1742" s="49">
        <f t="shared" si="146"/>
        <v>403.25</v>
      </c>
      <c r="G1742" s="49">
        <f t="shared" si="144"/>
        <v>40.33</v>
      </c>
      <c r="H1742" s="49">
        <f t="shared" si="145"/>
        <v>443.58</v>
      </c>
    </row>
    <row r="1743" spans="1:8" ht="12.75" customHeight="1" x14ac:dyDescent="0.2">
      <c r="A1743" s="75" t="s">
        <v>158</v>
      </c>
      <c r="B1743" s="75" t="s">
        <v>203</v>
      </c>
      <c r="C1743" s="75" t="s">
        <v>214</v>
      </c>
      <c r="D1743" s="83">
        <v>38462</v>
      </c>
      <c r="E1743" s="76">
        <v>477.93834000000004</v>
      </c>
      <c r="F1743" s="49">
        <f t="shared" si="146"/>
        <v>477.95000000000005</v>
      </c>
      <c r="G1743" s="49">
        <f t="shared" si="144"/>
        <v>47.8</v>
      </c>
      <c r="H1743" s="49">
        <f t="shared" si="145"/>
        <v>525.75</v>
      </c>
    </row>
    <row r="1744" spans="1:8" ht="12.75" customHeight="1" x14ac:dyDescent="0.2">
      <c r="A1744" s="75" t="s">
        <v>158</v>
      </c>
      <c r="B1744" s="75" t="s">
        <v>203</v>
      </c>
      <c r="C1744" s="75" t="s">
        <v>214</v>
      </c>
      <c r="D1744" s="83">
        <v>38464</v>
      </c>
      <c r="E1744" s="76">
        <v>519.54140999999993</v>
      </c>
      <c r="F1744" s="49">
        <f t="shared" si="146"/>
        <v>519.55000000000007</v>
      </c>
      <c r="G1744" s="49">
        <f t="shared" si="144"/>
        <v>51.96</v>
      </c>
      <c r="H1744" s="49">
        <f t="shared" si="145"/>
        <v>571.5100000000001</v>
      </c>
    </row>
    <row r="1745" spans="1:8" ht="12.75" customHeight="1" x14ac:dyDescent="0.2">
      <c r="A1745" s="75" t="s">
        <v>158</v>
      </c>
      <c r="B1745" s="75" t="s">
        <v>203</v>
      </c>
      <c r="C1745" s="75" t="s">
        <v>214</v>
      </c>
      <c r="D1745" s="83">
        <v>38466</v>
      </c>
      <c r="E1745" s="76">
        <v>1402.790205</v>
      </c>
      <c r="F1745" s="49">
        <f t="shared" si="146"/>
        <v>1402.8000000000002</v>
      </c>
      <c r="G1745" s="49">
        <f t="shared" si="144"/>
        <v>140.28</v>
      </c>
      <c r="H1745" s="49">
        <f t="shared" si="145"/>
        <v>1543.0800000000002</v>
      </c>
    </row>
    <row r="1746" spans="1:8" ht="12.75" customHeight="1" x14ac:dyDescent="0.2">
      <c r="A1746" s="75" t="s">
        <v>158</v>
      </c>
      <c r="B1746" s="75" t="s">
        <v>203</v>
      </c>
      <c r="C1746" s="75" t="s">
        <v>214</v>
      </c>
      <c r="D1746" s="83">
        <v>38468</v>
      </c>
      <c r="E1746" s="76">
        <v>2161.442775</v>
      </c>
      <c r="F1746" s="49">
        <f t="shared" si="146"/>
        <v>2161.4500000000003</v>
      </c>
      <c r="G1746" s="49">
        <f t="shared" si="144"/>
        <v>216.15</v>
      </c>
      <c r="H1746" s="49">
        <f t="shared" si="145"/>
        <v>2377.6000000000004</v>
      </c>
    </row>
    <row r="1747" spans="1:8" ht="12.75" customHeight="1" x14ac:dyDescent="0.2">
      <c r="A1747" s="75" t="s">
        <v>158</v>
      </c>
      <c r="B1747" s="75" t="s">
        <v>203</v>
      </c>
      <c r="C1747" s="75" t="s">
        <v>214</v>
      </c>
      <c r="D1747" s="83">
        <v>38469</v>
      </c>
      <c r="E1747" s="76">
        <v>2519.89653</v>
      </c>
      <c r="F1747" s="49">
        <f t="shared" si="146"/>
        <v>2519.9</v>
      </c>
      <c r="G1747" s="49">
        <f t="shared" si="144"/>
        <v>251.99</v>
      </c>
      <c r="H1747" s="49">
        <f t="shared" si="145"/>
        <v>2771.8900000000003</v>
      </c>
    </row>
    <row r="1748" spans="1:8" ht="12.75" customHeight="1" x14ac:dyDescent="0.2">
      <c r="A1748" s="75" t="s">
        <v>158</v>
      </c>
      <c r="B1748" s="75" t="s">
        <v>203</v>
      </c>
      <c r="C1748" s="75" t="s">
        <v>214</v>
      </c>
      <c r="D1748" s="83">
        <v>38470</v>
      </c>
      <c r="E1748" s="76">
        <v>1403.3581649999999</v>
      </c>
      <c r="F1748" s="49">
        <f t="shared" si="146"/>
        <v>1403.3500000000001</v>
      </c>
      <c r="G1748" s="49">
        <f t="shared" si="144"/>
        <v>140.34</v>
      </c>
      <c r="H1748" s="49">
        <f t="shared" si="145"/>
        <v>1543.69</v>
      </c>
    </row>
    <row r="1749" spans="1:8" ht="12.75" customHeight="1" x14ac:dyDescent="0.2">
      <c r="A1749" s="75" t="s">
        <v>158</v>
      </c>
      <c r="B1749" s="75" t="s">
        <v>203</v>
      </c>
      <c r="C1749" s="75" t="s">
        <v>214</v>
      </c>
      <c r="D1749" s="83">
        <v>38473</v>
      </c>
      <c r="E1749" s="76">
        <v>840.08383499999991</v>
      </c>
      <c r="F1749" s="49">
        <f t="shared" si="146"/>
        <v>840.1</v>
      </c>
      <c r="G1749" s="49">
        <f t="shared" si="144"/>
        <v>84.01</v>
      </c>
      <c r="H1749" s="49">
        <f t="shared" si="145"/>
        <v>924.11</v>
      </c>
    </row>
    <row r="1750" spans="1:8" ht="12.75" customHeight="1" x14ac:dyDescent="0.2">
      <c r="A1750" s="75" t="s">
        <v>158</v>
      </c>
      <c r="B1750" s="75" t="s">
        <v>203</v>
      </c>
      <c r="C1750" s="75" t="s">
        <v>214</v>
      </c>
      <c r="D1750" s="83">
        <v>38475</v>
      </c>
      <c r="E1750" s="76">
        <v>1217.9192249999999</v>
      </c>
      <c r="F1750" s="49">
        <f t="shared" si="146"/>
        <v>1217.95</v>
      </c>
      <c r="G1750" s="49">
        <f t="shared" si="144"/>
        <v>121.8</v>
      </c>
      <c r="H1750" s="49">
        <f t="shared" si="145"/>
        <v>1339.75</v>
      </c>
    </row>
    <row r="1751" spans="1:8" ht="12.75" customHeight="1" x14ac:dyDescent="0.2">
      <c r="A1751" s="75" t="s">
        <v>158</v>
      </c>
      <c r="B1751" s="75" t="s">
        <v>203</v>
      </c>
      <c r="C1751" s="75" t="s">
        <v>214</v>
      </c>
      <c r="D1751" s="83">
        <v>38477</v>
      </c>
      <c r="E1751" s="76">
        <v>2933.4424049999998</v>
      </c>
      <c r="F1751" s="49">
        <f t="shared" si="146"/>
        <v>2933.4500000000003</v>
      </c>
      <c r="G1751" s="49">
        <f t="shared" si="144"/>
        <v>293.35000000000002</v>
      </c>
      <c r="H1751" s="49">
        <f t="shared" si="145"/>
        <v>3226.8</v>
      </c>
    </row>
    <row r="1752" spans="1:8" ht="12.75" customHeight="1" x14ac:dyDescent="0.2">
      <c r="A1752" s="75" t="s">
        <v>158</v>
      </c>
      <c r="B1752" s="75" t="s">
        <v>203</v>
      </c>
      <c r="C1752" s="75" t="s">
        <v>214</v>
      </c>
      <c r="D1752" s="83">
        <v>38478</v>
      </c>
      <c r="E1752" s="76">
        <v>1420.964925</v>
      </c>
      <c r="F1752" s="49">
        <f t="shared" si="146"/>
        <v>1421</v>
      </c>
      <c r="G1752" s="49">
        <f t="shared" si="144"/>
        <v>142.1</v>
      </c>
      <c r="H1752" s="49">
        <f t="shared" si="145"/>
        <v>1563.1</v>
      </c>
    </row>
    <row r="1753" spans="1:8" ht="12.75" customHeight="1" x14ac:dyDescent="0.2">
      <c r="A1753" s="75" t="s">
        <v>158</v>
      </c>
      <c r="B1753" s="75" t="s">
        <v>203</v>
      </c>
      <c r="C1753" s="75" t="s">
        <v>214</v>
      </c>
      <c r="D1753" s="83">
        <v>38480</v>
      </c>
      <c r="E1753" s="76">
        <v>2933.4424049999998</v>
      </c>
      <c r="F1753" s="49">
        <f t="shared" si="146"/>
        <v>2933.4500000000003</v>
      </c>
      <c r="G1753" s="49">
        <f t="shared" si="144"/>
        <v>293.35000000000002</v>
      </c>
      <c r="H1753" s="49">
        <f t="shared" si="145"/>
        <v>3226.8</v>
      </c>
    </row>
    <row r="1754" spans="1:8" ht="12.75" customHeight="1" x14ac:dyDescent="0.2">
      <c r="A1754" s="75" t="s">
        <v>158</v>
      </c>
      <c r="B1754" s="75" t="s">
        <v>203</v>
      </c>
      <c r="C1754" s="75" t="s">
        <v>214</v>
      </c>
      <c r="D1754" s="83">
        <v>38481</v>
      </c>
      <c r="E1754" s="76">
        <v>3339.46281</v>
      </c>
      <c r="F1754" s="49">
        <f t="shared" si="146"/>
        <v>3339.5</v>
      </c>
      <c r="G1754" s="49">
        <f t="shared" si="144"/>
        <v>333.95</v>
      </c>
      <c r="H1754" s="49">
        <f t="shared" si="145"/>
        <v>3673.45</v>
      </c>
    </row>
    <row r="1755" spans="1:8" ht="12.75" customHeight="1" x14ac:dyDescent="0.2">
      <c r="A1755" s="75" t="s">
        <v>158</v>
      </c>
      <c r="B1755" s="75" t="s">
        <v>203</v>
      </c>
      <c r="C1755" s="75" t="s">
        <v>214</v>
      </c>
      <c r="D1755" s="83">
        <v>38483</v>
      </c>
      <c r="E1755" s="76">
        <v>2519.89653</v>
      </c>
      <c r="F1755" s="49">
        <f t="shared" si="146"/>
        <v>2519.9</v>
      </c>
      <c r="G1755" s="49">
        <f t="shared" si="144"/>
        <v>251.99</v>
      </c>
      <c r="H1755" s="49">
        <f t="shared" si="145"/>
        <v>2771.8900000000003</v>
      </c>
    </row>
    <row r="1756" spans="1:8" ht="12.75" customHeight="1" x14ac:dyDescent="0.2">
      <c r="A1756" s="75" t="s">
        <v>158</v>
      </c>
      <c r="B1756" s="75" t="s">
        <v>203</v>
      </c>
      <c r="C1756" s="75" t="s">
        <v>214</v>
      </c>
      <c r="D1756" s="83">
        <v>38485</v>
      </c>
      <c r="E1756" s="76">
        <v>1196.4077399999999</v>
      </c>
      <c r="F1756" s="49">
        <f t="shared" si="146"/>
        <v>1196.4000000000001</v>
      </c>
      <c r="G1756" s="49">
        <f t="shared" si="144"/>
        <v>119.64</v>
      </c>
      <c r="H1756" s="49">
        <f t="shared" si="145"/>
        <v>1316.0400000000002</v>
      </c>
    </row>
    <row r="1757" spans="1:8" ht="12.75" customHeight="1" x14ac:dyDescent="0.2">
      <c r="A1757" s="75" t="s">
        <v>158</v>
      </c>
      <c r="B1757" s="75" t="s">
        <v>203</v>
      </c>
      <c r="C1757" s="75" t="s">
        <v>214</v>
      </c>
      <c r="D1757" s="83">
        <v>38487</v>
      </c>
      <c r="E1757" s="76">
        <v>2519.89653</v>
      </c>
      <c r="F1757" s="49">
        <f t="shared" si="146"/>
        <v>2519.9</v>
      </c>
      <c r="G1757" s="49">
        <f t="shared" si="144"/>
        <v>251.99</v>
      </c>
      <c r="H1757" s="49">
        <f t="shared" si="145"/>
        <v>2771.8900000000003</v>
      </c>
    </row>
    <row r="1758" spans="1:8" ht="12.75" customHeight="1" x14ac:dyDescent="0.2">
      <c r="A1758" s="75" t="s">
        <v>158</v>
      </c>
      <c r="B1758" s="75" t="s">
        <v>203</v>
      </c>
      <c r="C1758" s="75" t="s">
        <v>214</v>
      </c>
      <c r="D1758" s="83">
        <v>38488</v>
      </c>
      <c r="E1758" s="76">
        <v>2796.1380749999998</v>
      </c>
      <c r="F1758" s="49">
        <f t="shared" si="146"/>
        <v>2796.15</v>
      </c>
      <c r="G1758" s="49">
        <f t="shared" si="144"/>
        <v>279.62</v>
      </c>
      <c r="H1758" s="49">
        <f t="shared" si="145"/>
        <v>3075.77</v>
      </c>
    </row>
    <row r="1759" spans="1:8" ht="12.75" customHeight="1" x14ac:dyDescent="0.2">
      <c r="A1759" s="75" t="s">
        <v>158</v>
      </c>
      <c r="B1759" s="75" t="s">
        <v>203</v>
      </c>
      <c r="C1759" s="75" t="s">
        <v>214</v>
      </c>
      <c r="D1759" s="83">
        <v>38489</v>
      </c>
      <c r="E1759" s="76">
        <v>3325.4058</v>
      </c>
      <c r="F1759" s="49">
        <f t="shared" si="146"/>
        <v>3325.4</v>
      </c>
      <c r="G1759" s="49">
        <f t="shared" si="144"/>
        <v>332.54</v>
      </c>
      <c r="H1759" s="49">
        <f t="shared" si="145"/>
        <v>3657.94</v>
      </c>
    </row>
    <row r="1760" spans="1:8" ht="12.75" customHeight="1" x14ac:dyDescent="0.2">
      <c r="A1760" s="75" t="s">
        <v>158</v>
      </c>
      <c r="B1760" s="75" t="s">
        <v>203</v>
      </c>
      <c r="C1760" s="75" t="s">
        <v>214</v>
      </c>
      <c r="D1760" s="83">
        <v>38490</v>
      </c>
      <c r="E1760" s="76">
        <v>811.96981500000004</v>
      </c>
      <c r="F1760" s="49">
        <f t="shared" si="146"/>
        <v>812</v>
      </c>
      <c r="G1760" s="49">
        <f t="shared" si="144"/>
        <v>81.2</v>
      </c>
      <c r="H1760" s="49">
        <f t="shared" si="145"/>
        <v>893.2</v>
      </c>
    </row>
    <row r="1761" spans="1:8" ht="12.75" customHeight="1" x14ac:dyDescent="0.2">
      <c r="A1761" s="75" t="s">
        <v>158</v>
      </c>
      <c r="B1761" s="75" t="s">
        <v>203</v>
      </c>
      <c r="C1761" s="75" t="s">
        <v>214</v>
      </c>
      <c r="D1761" s="83">
        <v>38493</v>
      </c>
      <c r="E1761" s="76">
        <v>2866.4231249999998</v>
      </c>
      <c r="F1761" s="49">
        <f t="shared" si="146"/>
        <v>2866.4500000000003</v>
      </c>
      <c r="G1761" s="49">
        <f t="shared" si="144"/>
        <v>286.64999999999998</v>
      </c>
      <c r="H1761" s="49">
        <f t="shared" si="145"/>
        <v>3153.1000000000004</v>
      </c>
    </row>
    <row r="1762" spans="1:8" ht="12.75" customHeight="1" x14ac:dyDescent="0.2">
      <c r="A1762" s="75" t="s">
        <v>158</v>
      </c>
      <c r="B1762" s="75" t="s">
        <v>203</v>
      </c>
      <c r="C1762" s="75" t="s">
        <v>214</v>
      </c>
      <c r="D1762" s="83">
        <v>38495</v>
      </c>
      <c r="E1762" s="76">
        <v>2097.1213050000001</v>
      </c>
      <c r="F1762" s="49">
        <f t="shared" si="146"/>
        <v>2097.15</v>
      </c>
      <c r="G1762" s="49">
        <f t="shared" si="144"/>
        <v>209.72</v>
      </c>
      <c r="H1762" s="49">
        <f t="shared" si="145"/>
        <v>2306.87</v>
      </c>
    </row>
    <row r="1763" spans="1:8" ht="12.75" customHeight="1" x14ac:dyDescent="0.2">
      <c r="A1763" s="75" t="s">
        <v>158</v>
      </c>
      <c r="B1763" s="75" t="s">
        <v>203</v>
      </c>
      <c r="C1763" s="75" t="s">
        <v>214</v>
      </c>
      <c r="D1763" s="83">
        <v>38496</v>
      </c>
      <c r="E1763" s="76">
        <v>913.63465500000007</v>
      </c>
      <c r="F1763" s="49">
        <f t="shared" si="146"/>
        <v>913.65000000000009</v>
      </c>
      <c r="G1763" s="49">
        <f t="shared" ref="G1763:G1826" si="147">ROUND((+F1763*0.1),2)</f>
        <v>91.37</v>
      </c>
      <c r="H1763" s="49">
        <f t="shared" ref="H1763:H1826" si="148">+G1763+F1763</f>
        <v>1005.0200000000001</v>
      </c>
    </row>
    <row r="1764" spans="1:8" ht="12.75" customHeight="1" x14ac:dyDescent="0.2">
      <c r="A1764" s="75" t="s">
        <v>158</v>
      </c>
      <c r="B1764" s="75" t="s">
        <v>203</v>
      </c>
      <c r="C1764" s="75" t="s">
        <v>214</v>
      </c>
      <c r="D1764" s="83">
        <v>38497</v>
      </c>
      <c r="E1764" s="76">
        <v>2998.1898450000003</v>
      </c>
      <c r="F1764" s="49">
        <f t="shared" si="146"/>
        <v>2998.2000000000003</v>
      </c>
      <c r="G1764" s="49">
        <f t="shared" si="147"/>
        <v>299.82</v>
      </c>
      <c r="H1764" s="49">
        <f t="shared" si="148"/>
        <v>3298.0200000000004</v>
      </c>
    </row>
    <row r="1765" spans="1:8" ht="12.75" customHeight="1" x14ac:dyDescent="0.2">
      <c r="A1765" s="75" t="s">
        <v>158</v>
      </c>
      <c r="B1765" s="75" t="s">
        <v>203</v>
      </c>
      <c r="C1765" s="75" t="s">
        <v>214</v>
      </c>
      <c r="D1765" s="83">
        <v>38498</v>
      </c>
      <c r="E1765" s="76">
        <v>2998.1898450000003</v>
      </c>
      <c r="F1765" s="49">
        <f t="shared" si="146"/>
        <v>2998.2000000000003</v>
      </c>
      <c r="G1765" s="49">
        <f t="shared" si="147"/>
        <v>299.82</v>
      </c>
      <c r="H1765" s="49">
        <f t="shared" si="148"/>
        <v>3298.0200000000004</v>
      </c>
    </row>
    <row r="1766" spans="1:8" ht="12.75" customHeight="1" x14ac:dyDescent="0.2">
      <c r="A1766" s="75" t="s">
        <v>158</v>
      </c>
      <c r="B1766" s="75" t="s">
        <v>203</v>
      </c>
      <c r="C1766" s="75" t="s">
        <v>214</v>
      </c>
      <c r="D1766" s="83">
        <v>38500</v>
      </c>
      <c r="E1766" s="76">
        <v>3221.3981249999997</v>
      </c>
      <c r="F1766" s="49">
        <f t="shared" si="146"/>
        <v>3221.4</v>
      </c>
      <c r="G1766" s="49">
        <f t="shared" si="147"/>
        <v>322.14</v>
      </c>
      <c r="H1766" s="49">
        <f t="shared" si="148"/>
        <v>3543.54</v>
      </c>
    </row>
    <row r="1767" spans="1:8" ht="12.75" customHeight="1" x14ac:dyDescent="0.2">
      <c r="A1767" s="75" t="s">
        <v>158</v>
      </c>
      <c r="B1767" s="75" t="s">
        <v>203</v>
      </c>
      <c r="C1767" s="75" t="s">
        <v>214</v>
      </c>
      <c r="D1767" s="83">
        <v>38501</v>
      </c>
      <c r="E1767" s="76">
        <v>3221.3981249999997</v>
      </c>
      <c r="F1767" s="49">
        <f t="shared" si="146"/>
        <v>3221.4</v>
      </c>
      <c r="G1767" s="49">
        <f t="shared" si="147"/>
        <v>322.14</v>
      </c>
      <c r="H1767" s="49">
        <f t="shared" si="148"/>
        <v>3543.54</v>
      </c>
    </row>
    <row r="1768" spans="1:8" ht="12.75" customHeight="1" x14ac:dyDescent="0.2">
      <c r="A1768" s="75" t="s">
        <v>158</v>
      </c>
      <c r="B1768" s="75" t="s">
        <v>203</v>
      </c>
      <c r="C1768" s="75" t="s">
        <v>214</v>
      </c>
      <c r="D1768" s="83">
        <v>38503</v>
      </c>
      <c r="E1768" s="76">
        <v>3497.63967</v>
      </c>
      <c r="F1768" s="49">
        <f t="shared" si="146"/>
        <v>3497.65</v>
      </c>
      <c r="G1768" s="49">
        <f t="shared" si="147"/>
        <v>349.77</v>
      </c>
      <c r="H1768" s="49">
        <f t="shared" si="148"/>
        <v>3847.42</v>
      </c>
    </row>
    <row r="1769" spans="1:8" ht="12.75" customHeight="1" x14ac:dyDescent="0.2">
      <c r="A1769" s="75" t="s">
        <v>158</v>
      </c>
      <c r="B1769" s="75" t="s">
        <v>203</v>
      </c>
      <c r="C1769" s="75" t="s">
        <v>214</v>
      </c>
      <c r="D1769" s="83">
        <v>38504</v>
      </c>
      <c r="E1769" s="76">
        <v>3497.63967</v>
      </c>
      <c r="F1769" s="49">
        <f t="shared" si="146"/>
        <v>3497.65</v>
      </c>
      <c r="G1769" s="49">
        <f t="shared" si="147"/>
        <v>349.77</v>
      </c>
      <c r="H1769" s="49">
        <f t="shared" si="148"/>
        <v>3847.42</v>
      </c>
    </row>
    <row r="1770" spans="1:8" ht="12.75" customHeight="1" x14ac:dyDescent="0.2">
      <c r="A1770" s="75" t="s">
        <v>158</v>
      </c>
      <c r="B1770" s="75" t="s">
        <v>203</v>
      </c>
      <c r="C1770" s="75" t="s">
        <v>214</v>
      </c>
      <c r="D1770" s="83">
        <v>38505</v>
      </c>
      <c r="E1770" s="76">
        <v>406.02040499999998</v>
      </c>
      <c r="F1770" s="49">
        <f t="shared" si="146"/>
        <v>406.05</v>
      </c>
      <c r="G1770" s="49">
        <f t="shared" si="147"/>
        <v>40.61</v>
      </c>
      <c r="H1770" s="49">
        <f t="shared" si="148"/>
        <v>446.66</v>
      </c>
    </row>
    <row r="1771" spans="1:8" ht="12.75" customHeight="1" x14ac:dyDescent="0.2">
      <c r="A1771" s="75" t="s">
        <v>158</v>
      </c>
      <c r="B1771" s="75" t="s">
        <v>203</v>
      </c>
      <c r="C1771" s="75" t="s">
        <v>214</v>
      </c>
      <c r="D1771" s="83">
        <v>38506</v>
      </c>
      <c r="E1771" s="76">
        <v>2381.2432949999998</v>
      </c>
      <c r="F1771" s="49">
        <f t="shared" si="146"/>
        <v>2381.25</v>
      </c>
      <c r="G1771" s="49">
        <f t="shared" si="147"/>
        <v>238.13</v>
      </c>
      <c r="H1771" s="49">
        <f t="shared" si="148"/>
        <v>2619.38</v>
      </c>
    </row>
    <row r="1772" spans="1:8" ht="12.75" customHeight="1" x14ac:dyDescent="0.2">
      <c r="A1772" s="75" t="s">
        <v>158</v>
      </c>
      <c r="B1772" s="75" t="s">
        <v>203</v>
      </c>
      <c r="C1772" s="75" t="s">
        <v>214</v>
      </c>
      <c r="D1772" s="83">
        <v>38507</v>
      </c>
      <c r="E1772" s="76">
        <v>2795.5701149999995</v>
      </c>
      <c r="F1772" s="49">
        <f t="shared" si="146"/>
        <v>2795.6000000000004</v>
      </c>
      <c r="G1772" s="49">
        <f t="shared" si="147"/>
        <v>279.56</v>
      </c>
      <c r="H1772" s="49">
        <f t="shared" si="148"/>
        <v>3075.1600000000003</v>
      </c>
    </row>
    <row r="1773" spans="1:8" ht="12.75" customHeight="1" x14ac:dyDescent="0.2">
      <c r="A1773" s="75" t="s">
        <v>158</v>
      </c>
      <c r="B1773" s="75" t="s">
        <v>203</v>
      </c>
      <c r="C1773" s="75" t="s">
        <v>214</v>
      </c>
      <c r="D1773" s="83">
        <v>38508</v>
      </c>
      <c r="E1773" s="76">
        <v>3497.63967</v>
      </c>
      <c r="F1773" s="49">
        <f t="shared" si="146"/>
        <v>3497.65</v>
      </c>
      <c r="G1773" s="49">
        <f t="shared" si="147"/>
        <v>349.77</v>
      </c>
      <c r="H1773" s="49">
        <f t="shared" si="148"/>
        <v>3847.42</v>
      </c>
    </row>
    <row r="1774" spans="1:8" ht="12.75" customHeight="1" x14ac:dyDescent="0.2">
      <c r="A1774" s="75" t="s">
        <v>158</v>
      </c>
      <c r="B1774" s="75" t="s">
        <v>203</v>
      </c>
      <c r="C1774" s="75" t="s">
        <v>214</v>
      </c>
      <c r="D1774" s="83">
        <v>38509</v>
      </c>
      <c r="E1774" s="76">
        <v>3497.63967</v>
      </c>
      <c r="F1774" s="49">
        <f t="shared" si="146"/>
        <v>3497.65</v>
      </c>
      <c r="G1774" s="49">
        <f t="shared" si="147"/>
        <v>349.77</v>
      </c>
      <c r="H1774" s="49">
        <f t="shared" si="148"/>
        <v>3847.42</v>
      </c>
    </row>
    <row r="1775" spans="1:8" ht="12.75" customHeight="1" x14ac:dyDescent="0.2">
      <c r="A1775" s="75" t="s">
        <v>158</v>
      </c>
      <c r="B1775" s="75" t="s">
        <v>203</v>
      </c>
      <c r="C1775" s="75" t="s">
        <v>214</v>
      </c>
      <c r="D1775" s="83">
        <v>38512</v>
      </c>
      <c r="E1775" s="76">
        <v>3072.7345950000004</v>
      </c>
      <c r="F1775" s="49">
        <f t="shared" si="146"/>
        <v>3072.75</v>
      </c>
      <c r="G1775" s="49">
        <f t="shared" si="147"/>
        <v>307.27999999999997</v>
      </c>
      <c r="H1775" s="49">
        <f t="shared" si="148"/>
        <v>3380.0299999999997</v>
      </c>
    </row>
    <row r="1776" spans="1:8" ht="12.75" customHeight="1" x14ac:dyDescent="0.2">
      <c r="A1776" s="75" t="s">
        <v>158</v>
      </c>
      <c r="B1776" s="75" t="s">
        <v>203</v>
      </c>
      <c r="C1776" s="75" t="s">
        <v>214</v>
      </c>
      <c r="D1776" s="83">
        <v>38515</v>
      </c>
      <c r="E1776" s="76">
        <v>3912.39246</v>
      </c>
      <c r="F1776" s="49">
        <f t="shared" si="146"/>
        <v>3912.4</v>
      </c>
      <c r="G1776" s="49">
        <f t="shared" si="147"/>
        <v>391.24</v>
      </c>
      <c r="H1776" s="49">
        <f t="shared" si="148"/>
        <v>4303.6400000000003</v>
      </c>
    </row>
    <row r="1777" spans="1:8" ht="12.75" customHeight="1" x14ac:dyDescent="0.2">
      <c r="A1777" s="75" t="s">
        <v>158</v>
      </c>
      <c r="B1777" s="75" t="s">
        <v>203</v>
      </c>
      <c r="C1777" s="75" t="s">
        <v>214</v>
      </c>
      <c r="D1777" s="83">
        <v>38518</v>
      </c>
      <c r="E1777" s="76">
        <v>4199.5672349999995</v>
      </c>
      <c r="F1777" s="49">
        <f t="shared" si="146"/>
        <v>4199.6000000000004</v>
      </c>
      <c r="G1777" s="49">
        <f t="shared" si="147"/>
        <v>419.96</v>
      </c>
      <c r="H1777" s="49">
        <f t="shared" si="148"/>
        <v>4619.5600000000004</v>
      </c>
    </row>
    <row r="1778" spans="1:8" ht="12.75" customHeight="1" x14ac:dyDescent="0.2">
      <c r="A1778" s="75" t="s">
        <v>158</v>
      </c>
      <c r="B1778" s="75" t="s">
        <v>203</v>
      </c>
      <c r="C1778" s="75" t="s">
        <v>214</v>
      </c>
      <c r="D1778" s="83">
        <v>38550</v>
      </c>
      <c r="E1778" s="76">
        <v>3142.5226799999996</v>
      </c>
      <c r="F1778" s="49">
        <f t="shared" si="146"/>
        <v>3142.55</v>
      </c>
      <c r="G1778" s="49">
        <f t="shared" si="147"/>
        <v>314.26</v>
      </c>
      <c r="H1778" s="49">
        <f t="shared" si="148"/>
        <v>3456.8100000000004</v>
      </c>
    </row>
    <row r="1779" spans="1:8" ht="12.75" customHeight="1" x14ac:dyDescent="0.2">
      <c r="A1779" s="75" t="s">
        <v>158</v>
      </c>
      <c r="B1779" s="75" t="s">
        <v>203</v>
      </c>
      <c r="C1779" s="75" t="s">
        <v>214</v>
      </c>
      <c r="D1779" s="83">
        <v>38553</v>
      </c>
      <c r="E1779" s="76">
        <v>3982.3935299999994</v>
      </c>
      <c r="F1779" s="49">
        <f t="shared" si="146"/>
        <v>3982.4</v>
      </c>
      <c r="G1779" s="49">
        <f t="shared" si="147"/>
        <v>398.24</v>
      </c>
      <c r="H1779" s="49">
        <f t="shared" si="148"/>
        <v>4380.6400000000003</v>
      </c>
    </row>
    <row r="1780" spans="1:8" ht="12.75" customHeight="1" x14ac:dyDescent="0.2">
      <c r="A1780" s="75" t="s">
        <v>158</v>
      </c>
      <c r="B1780" s="75" t="s">
        <v>203</v>
      </c>
      <c r="C1780" s="75" t="s">
        <v>214</v>
      </c>
      <c r="D1780" s="83">
        <v>38556</v>
      </c>
      <c r="E1780" s="76">
        <v>4546.0938299999998</v>
      </c>
      <c r="F1780" s="49">
        <f t="shared" si="146"/>
        <v>4546.1000000000004</v>
      </c>
      <c r="G1780" s="49">
        <f t="shared" si="147"/>
        <v>454.61</v>
      </c>
      <c r="H1780" s="49">
        <f t="shared" si="148"/>
        <v>5000.71</v>
      </c>
    </row>
    <row r="1781" spans="1:8" ht="12.75" customHeight="1" x14ac:dyDescent="0.2">
      <c r="A1781" s="75" t="s">
        <v>158</v>
      </c>
      <c r="B1781" s="75" t="s">
        <v>203</v>
      </c>
      <c r="C1781" s="75" t="s">
        <v>214</v>
      </c>
      <c r="D1781" s="83">
        <v>38559</v>
      </c>
      <c r="E1781" s="76">
        <v>3706.0099949999999</v>
      </c>
      <c r="F1781" s="49">
        <f t="shared" si="146"/>
        <v>3706</v>
      </c>
      <c r="G1781" s="49">
        <f t="shared" si="147"/>
        <v>370.6</v>
      </c>
      <c r="H1781" s="49">
        <f t="shared" si="148"/>
        <v>4076.6</v>
      </c>
    </row>
    <row r="1782" spans="1:8" ht="12.75" customHeight="1" x14ac:dyDescent="0.2">
      <c r="A1782" s="75" t="s">
        <v>158</v>
      </c>
      <c r="B1782" s="75" t="s">
        <v>203</v>
      </c>
      <c r="C1782" s="75" t="s">
        <v>214</v>
      </c>
      <c r="D1782" s="83">
        <v>38562</v>
      </c>
      <c r="E1782" s="76">
        <v>4546.0938299999998</v>
      </c>
      <c r="F1782" s="49">
        <f t="shared" si="146"/>
        <v>4546.1000000000004</v>
      </c>
      <c r="G1782" s="49">
        <f t="shared" si="147"/>
        <v>454.61</v>
      </c>
      <c r="H1782" s="49">
        <f t="shared" si="148"/>
        <v>5000.71</v>
      </c>
    </row>
    <row r="1783" spans="1:8" ht="12.75" customHeight="1" x14ac:dyDescent="0.2">
      <c r="A1783" s="75" t="s">
        <v>158</v>
      </c>
      <c r="B1783" s="75" t="s">
        <v>203</v>
      </c>
      <c r="C1783" s="75" t="s">
        <v>214</v>
      </c>
      <c r="D1783" s="83">
        <v>38565</v>
      </c>
      <c r="E1783" s="76">
        <v>5098.8608999999997</v>
      </c>
      <c r="F1783" s="49">
        <f t="shared" si="146"/>
        <v>5098.9000000000005</v>
      </c>
      <c r="G1783" s="49">
        <f t="shared" si="147"/>
        <v>509.89</v>
      </c>
      <c r="H1783" s="49">
        <f t="shared" si="148"/>
        <v>5608.7900000000009</v>
      </c>
    </row>
    <row r="1784" spans="1:8" ht="12.75" customHeight="1" x14ac:dyDescent="0.2">
      <c r="A1784" s="75" t="s">
        <v>158</v>
      </c>
      <c r="B1784" s="75" t="s">
        <v>203</v>
      </c>
      <c r="C1784" s="75" t="s">
        <v>214</v>
      </c>
      <c r="D1784" s="83">
        <v>38568</v>
      </c>
      <c r="E1784" s="76">
        <v>2727.8408850000001</v>
      </c>
      <c r="F1784" s="49">
        <f t="shared" si="146"/>
        <v>2727.8500000000004</v>
      </c>
      <c r="G1784" s="49">
        <f t="shared" si="147"/>
        <v>272.79000000000002</v>
      </c>
      <c r="H1784" s="49">
        <f t="shared" si="148"/>
        <v>3000.6400000000003</v>
      </c>
    </row>
    <row r="1785" spans="1:8" ht="12.75" customHeight="1" x14ac:dyDescent="0.2">
      <c r="A1785" s="75" t="s">
        <v>158</v>
      </c>
      <c r="B1785" s="75" t="s">
        <v>203</v>
      </c>
      <c r="C1785" s="75" t="s">
        <v>214</v>
      </c>
      <c r="D1785" s="83">
        <v>38571</v>
      </c>
      <c r="E1785" s="76">
        <v>3004.2954149999996</v>
      </c>
      <c r="F1785" s="49">
        <f t="shared" si="146"/>
        <v>3004.3</v>
      </c>
      <c r="G1785" s="49">
        <f t="shared" si="147"/>
        <v>300.43</v>
      </c>
      <c r="H1785" s="49">
        <f t="shared" si="148"/>
        <v>3304.73</v>
      </c>
    </row>
    <row r="1786" spans="1:8" ht="12.75" customHeight="1" x14ac:dyDescent="0.2">
      <c r="A1786" s="75" t="s">
        <v>158</v>
      </c>
      <c r="B1786" s="75" t="s">
        <v>203</v>
      </c>
      <c r="C1786" s="75" t="s">
        <v>214</v>
      </c>
      <c r="D1786" s="83">
        <v>38572</v>
      </c>
      <c r="E1786" s="76">
        <v>2909.5880849999999</v>
      </c>
      <c r="F1786" s="49">
        <f t="shared" si="146"/>
        <v>2909.6000000000004</v>
      </c>
      <c r="G1786" s="49">
        <f t="shared" si="147"/>
        <v>290.95999999999998</v>
      </c>
      <c r="H1786" s="49">
        <f t="shared" si="148"/>
        <v>3200.5600000000004</v>
      </c>
    </row>
    <row r="1787" spans="1:8" ht="12.75" customHeight="1" x14ac:dyDescent="0.2">
      <c r="A1787" s="75" t="s">
        <v>158</v>
      </c>
      <c r="B1787" s="75" t="s">
        <v>203</v>
      </c>
      <c r="C1787" s="75" t="s">
        <v>214</v>
      </c>
      <c r="D1787" s="83">
        <v>38577</v>
      </c>
      <c r="E1787" s="76">
        <v>811.96981500000004</v>
      </c>
      <c r="F1787" s="49">
        <f t="shared" si="146"/>
        <v>812</v>
      </c>
      <c r="G1787" s="49">
        <f t="shared" si="147"/>
        <v>81.2</v>
      </c>
      <c r="H1787" s="49">
        <f t="shared" si="148"/>
        <v>893.2</v>
      </c>
    </row>
    <row r="1788" spans="1:8" ht="12.75" customHeight="1" x14ac:dyDescent="0.2">
      <c r="A1788" s="75" t="s">
        <v>158</v>
      </c>
      <c r="B1788" s="75" t="s">
        <v>203</v>
      </c>
      <c r="C1788" s="75" t="s">
        <v>214</v>
      </c>
      <c r="D1788" s="83">
        <v>38588</v>
      </c>
      <c r="E1788" s="76">
        <v>609.20809499999996</v>
      </c>
      <c r="F1788" s="49">
        <f t="shared" si="146"/>
        <v>609.20000000000005</v>
      </c>
      <c r="G1788" s="49">
        <f t="shared" si="147"/>
        <v>60.92</v>
      </c>
      <c r="H1788" s="49">
        <f t="shared" si="148"/>
        <v>670.12</v>
      </c>
    </row>
    <row r="1789" spans="1:8" ht="12.75" customHeight="1" x14ac:dyDescent="0.2">
      <c r="A1789" s="75" t="s">
        <v>158</v>
      </c>
      <c r="B1789" s="75" t="s">
        <v>203</v>
      </c>
      <c r="C1789" s="75" t="s">
        <v>214</v>
      </c>
      <c r="D1789" s="83">
        <v>38600</v>
      </c>
      <c r="E1789" s="76">
        <v>2243.2290149999999</v>
      </c>
      <c r="F1789" s="49">
        <f t="shared" si="146"/>
        <v>2243.25</v>
      </c>
      <c r="G1789" s="49">
        <f t="shared" si="147"/>
        <v>224.33</v>
      </c>
      <c r="H1789" s="49">
        <f t="shared" si="148"/>
        <v>2467.58</v>
      </c>
    </row>
    <row r="1790" spans="1:8" ht="12.75" customHeight="1" x14ac:dyDescent="0.2">
      <c r="A1790" s="75" t="s">
        <v>158</v>
      </c>
      <c r="B1790" s="75" t="s">
        <v>203</v>
      </c>
      <c r="C1790" s="75" t="s">
        <v>214</v>
      </c>
      <c r="D1790" s="83">
        <v>38603</v>
      </c>
      <c r="E1790" s="76">
        <v>1403.3581649999999</v>
      </c>
      <c r="F1790" s="49">
        <f t="shared" si="146"/>
        <v>1403.3500000000001</v>
      </c>
      <c r="G1790" s="49">
        <f t="shared" si="147"/>
        <v>140.34</v>
      </c>
      <c r="H1790" s="49">
        <f t="shared" si="148"/>
        <v>1543.69</v>
      </c>
    </row>
    <row r="1791" spans="1:8" ht="12.75" customHeight="1" x14ac:dyDescent="0.2">
      <c r="A1791" s="75" t="s">
        <v>158</v>
      </c>
      <c r="B1791" s="75" t="s">
        <v>203</v>
      </c>
      <c r="C1791" s="75" t="s">
        <v>214</v>
      </c>
      <c r="D1791" s="83">
        <v>38609</v>
      </c>
      <c r="E1791" s="76">
        <v>701.57258999999999</v>
      </c>
      <c r="F1791" s="49">
        <f t="shared" si="146"/>
        <v>701.6</v>
      </c>
      <c r="G1791" s="49">
        <f t="shared" si="147"/>
        <v>70.16</v>
      </c>
      <c r="H1791" s="49">
        <f t="shared" si="148"/>
        <v>771.76</v>
      </c>
    </row>
    <row r="1792" spans="1:8" ht="12.75" customHeight="1" x14ac:dyDescent="0.2">
      <c r="A1792" s="75" t="s">
        <v>158</v>
      </c>
      <c r="B1792" s="75" t="s">
        <v>203</v>
      </c>
      <c r="C1792" s="75" t="s">
        <v>214</v>
      </c>
      <c r="D1792" s="83">
        <v>38612</v>
      </c>
      <c r="E1792" s="76">
        <v>786.48260999999991</v>
      </c>
      <c r="F1792" s="49">
        <f t="shared" ref="F1792:F1857" si="149">CEILING(TRUNC(+E1792*F$2,2),0.05)</f>
        <v>786.5</v>
      </c>
      <c r="G1792" s="49">
        <f t="shared" si="147"/>
        <v>78.650000000000006</v>
      </c>
      <c r="H1792" s="49">
        <f t="shared" si="148"/>
        <v>865.15</v>
      </c>
    </row>
    <row r="1793" spans="1:8" ht="12.75" customHeight="1" x14ac:dyDescent="0.2">
      <c r="A1793" s="75" t="s">
        <v>158</v>
      </c>
      <c r="B1793" s="75" t="s">
        <v>203</v>
      </c>
      <c r="C1793" s="75" t="s">
        <v>214</v>
      </c>
      <c r="D1793" s="83">
        <v>38613</v>
      </c>
      <c r="E1793" s="76">
        <v>986.97248999999999</v>
      </c>
      <c r="F1793" s="49">
        <f t="shared" si="149"/>
        <v>987</v>
      </c>
      <c r="G1793" s="49">
        <f t="shared" si="147"/>
        <v>98.7</v>
      </c>
      <c r="H1793" s="49">
        <f t="shared" si="148"/>
        <v>1085.7</v>
      </c>
    </row>
    <row r="1794" spans="1:8" ht="12.75" customHeight="1" x14ac:dyDescent="0.2">
      <c r="A1794" s="75" t="s">
        <v>158</v>
      </c>
      <c r="B1794" s="75" t="s">
        <v>203</v>
      </c>
      <c r="C1794" s="75" t="s">
        <v>214</v>
      </c>
      <c r="D1794" s="83">
        <v>38615</v>
      </c>
      <c r="E1794" s="76">
        <v>2243.2290149999999</v>
      </c>
      <c r="F1794" s="49">
        <f t="shared" si="149"/>
        <v>2243.25</v>
      </c>
      <c r="G1794" s="49">
        <f t="shared" si="147"/>
        <v>224.33</v>
      </c>
      <c r="H1794" s="49">
        <f t="shared" si="148"/>
        <v>2467.58</v>
      </c>
    </row>
    <row r="1795" spans="1:8" ht="12.75" customHeight="1" x14ac:dyDescent="0.2">
      <c r="A1795" s="75" t="s">
        <v>158</v>
      </c>
      <c r="B1795" s="75" t="s">
        <v>203</v>
      </c>
      <c r="C1795" s="75" t="s">
        <v>214</v>
      </c>
      <c r="D1795" s="83">
        <v>38618</v>
      </c>
      <c r="E1795" s="76">
        <v>2796.1380749999998</v>
      </c>
      <c r="F1795" s="49">
        <f t="shared" si="149"/>
        <v>2796.15</v>
      </c>
      <c r="G1795" s="49">
        <f t="shared" si="147"/>
        <v>279.62</v>
      </c>
      <c r="H1795" s="49">
        <f t="shared" si="148"/>
        <v>3075.77</v>
      </c>
    </row>
    <row r="1796" spans="1:8" ht="12.75" customHeight="1" x14ac:dyDescent="0.2">
      <c r="A1796" s="75" t="s">
        <v>158</v>
      </c>
      <c r="B1796" s="75" t="s">
        <v>203</v>
      </c>
      <c r="C1796" s="75" t="s">
        <v>214</v>
      </c>
      <c r="D1796" s="83">
        <v>38621</v>
      </c>
      <c r="E1796" s="76">
        <v>1116.254385</v>
      </c>
      <c r="F1796" s="49">
        <f t="shared" si="149"/>
        <v>1116.25</v>
      </c>
      <c r="G1796" s="49">
        <f t="shared" si="147"/>
        <v>111.63</v>
      </c>
      <c r="H1796" s="49">
        <f t="shared" si="148"/>
        <v>1227.8800000000001</v>
      </c>
    </row>
    <row r="1797" spans="1:8" ht="12.75" customHeight="1" x14ac:dyDescent="0.2">
      <c r="A1797" s="75" t="s">
        <v>158</v>
      </c>
      <c r="B1797" s="75" t="s">
        <v>203</v>
      </c>
      <c r="C1797" s="75" t="s">
        <v>214</v>
      </c>
      <c r="D1797" s="83">
        <v>38624</v>
      </c>
      <c r="E1797" s="76">
        <v>1254.3396599999999</v>
      </c>
      <c r="F1797" s="49">
        <f t="shared" si="149"/>
        <v>1254.3500000000001</v>
      </c>
      <c r="G1797" s="49">
        <f t="shared" si="147"/>
        <v>125.44</v>
      </c>
      <c r="H1797" s="49">
        <f t="shared" si="148"/>
        <v>1379.7900000000002</v>
      </c>
    </row>
    <row r="1798" spans="1:8" ht="12.75" customHeight="1" x14ac:dyDescent="0.2">
      <c r="A1798" s="75" t="s">
        <v>158</v>
      </c>
      <c r="B1798" s="75" t="s">
        <v>203</v>
      </c>
      <c r="C1798" s="75" t="s">
        <v>214</v>
      </c>
      <c r="D1798" s="83">
        <v>38627</v>
      </c>
      <c r="E1798" s="76">
        <v>980.44094999999993</v>
      </c>
      <c r="F1798" s="49">
        <f t="shared" si="149"/>
        <v>980.45</v>
      </c>
      <c r="G1798" s="49">
        <f t="shared" si="147"/>
        <v>98.05</v>
      </c>
      <c r="H1798" s="49">
        <f t="shared" si="148"/>
        <v>1078.5</v>
      </c>
    </row>
    <row r="1799" spans="1:8" ht="12.75" customHeight="1" x14ac:dyDescent="0.2">
      <c r="A1799" s="75" t="s">
        <v>158</v>
      </c>
      <c r="B1799" s="75" t="s">
        <v>203</v>
      </c>
      <c r="C1799" s="75" t="s">
        <v>214</v>
      </c>
      <c r="D1799" s="83">
        <v>38637</v>
      </c>
      <c r="E1799" s="76">
        <v>811.96981500000004</v>
      </c>
      <c r="F1799" s="49">
        <f t="shared" si="149"/>
        <v>812</v>
      </c>
      <c r="G1799" s="49">
        <f t="shared" si="147"/>
        <v>81.2</v>
      </c>
      <c r="H1799" s="49">
        <f t="shared" si="148"/>
        <v>893.2</v>
      </c>
    </row>
    <row r="1800" spans="1:8" ht="12.75" customHeight="1" x14ac:dyDescent="0.2">
      <c r="A1800" s="75" t="s">
        <v>158</v>
      </c>
      <c r="B1800" s="75" t="s">
        <v>203</v>
      </c>
      <c r="C1800" s="75" t="s">
        <v>214</v>
      </c>
      <c r="D1800" s="83">
        <v>38640</v>
      </c>
      <c r="E1800" s="76">
        <v>1403.3581649999999</v>
      </c>
      <c r="F1800" s="49">
        <f t="shared" si="149"/>
        <v>1403.3500000000001</v>
      </c>
      <c r="G1800" s="49">
        <f t="shared" si="147"/>
        <v>140.34</v>
      </c>
      <c r="H1800" s="49">
        <f t="shared" si="148"/>
        <v>1543.69</v>
      </c>
    </row>
    <row r="1801" spans="1:8" ht="12.75" customHeight="1" x14ac:dyDescent="0.2">
      <c r="A1801" s="75" t="s">
        <v>158</v>
      </c>
      <c r="B1801" s="75" t="s">
        <v>203</v>
      </c>
      <c r="C1801" s="75" t="s">
        <v>214</v>
      </c>
      <c r="D1801" s="83">
        <v>38643</v>
      </c>
      <c r="E1801" s="76">
        <v>1562.954925</v>
      </c>
      <c r="F1801" s="49">
        <f t="shared" si="149"/>
        <v>1562.95</v>
      </c>
      <c r="G1801" s="49">
        <f t="shared" si="147"/>
        <v>156.30000000000001</v>
      </c>
      <c r="H1801" s="49">
        <f t="shared" si="148"/>
        <v>1719.25</v>
      </c>
    </row>
    <row r="1802" spans="1:8" ht="12.75" customHeight="1" x14ac:dyDescent="0.2">
      <c r="A1802" s="75" t="s">
        <v>158</v>
      </c>
      <c r="B1802" s="75" t="s">
        <v>203</v>
      </c>
      <c r="C1802" s="75" t="s">
        <v>214</v>
      </c>
      <c r="D1802" s="83">
        <v>38647</v>
      </c>
      <c r="E1802" s="76">
        <v>3125.4838799999998</v>
      </c>
      <c r="F1802" s="49">
        <f t="shared" si="149"/>
        <v>3125.5</v>
      </c>
      <c r="G1802" s="49">
        <f t="shared" si="147"/>
        <v>312.55</v>
      </c>
      <c r="H1802" s="49">
        <f t="shared" si="148"/>
        <v>3438.05</v>
      </c>
    </row>
    <row r="1803" spans="1:8" ht="12.75" customHeight="1" x14ac:dyDescent="0.2">
      <c r="A1803" s="75" t="s">
        <v>158</v>
      </c>
      <c r="B1803" s="75" t="s">
        <v>203</v>
      </c>
      <c r="C1803" s="75" t="s">
        <v>214</v>
      </c>
      <c r="D1803" s="83">
        <v>38650</v>
      </c>
      <c r="E1803" s="76">
        <v>2796.1380749999998</v>
      </c>
      <c r="F1803" s="49">
        <f t="shared" si="149"/>
        <v>2796.15</v>
      </c>
      <c r="G1803" s="49">
        <f t="shared" si="147"/>
        <v>279.62</v>
      </c>
      <c r="H1803" s="49">
        <f t="shared" si="148"/>
        <v>3075.77</v>
      </c>
    </row>
    <row r="1804" spans="1:8" ht="12.75" customHeight="1" x14ac:dyDescent="0.2">
      <c r="A1804" s="75" t="s">
        <v>158</v>
      </c>
      <c r="B1804" s="75" t="s">
        <v>203</v>
      </c>
      <c r="C1804" s="75" t="s">
        <v>214</v>
      </c>
      <c r="D1804" s="83">
        <v>38653</v>
      </c>
      <c r="E1804" s="76">
        <v>2796.1380749999998</v>
      </c>
      <c r="F1804" s="49">
        <f t="shared" si="149"/>
        <v>2796.15</v>
      </c>
      <c r="G1804" s="49">
        <f t="shared" si="147"/>
        <v>279.62</v>
      </c>
      <c r="H1804" s="49">
        <f t="shared" si="148"/>
        <v>3075.77</v>
      </c>
    </row>
    <row r="1805" spans="1:8" ht="12.75" customHeight="1" x14ac:dyDescent="0.2">
      <c r="A1805" s="75" t="s">
        <v>158</v>
      </c>
      <c r="B1805" s="75" t="s">
        <v>203</v>
      </c>
      <c r="C1805" s="75" t="s">
        <v>214</v>
      </c>
      <c r="D1805" s="83">
        <v>38654</v>
      </c>
      <c r="E1805" s="76">
        <v>1793.1207149999998</v>
      </c>
      <c r="F1805" s="49">
        <f t="shared" si="149"/>
        <v>1793.15</v>
      </c>
      <c r="G1805" s="49">
        <f t="shared" si="147"/>
        <v>179.32</v>
      </c>
      <c r="H1805" s="49">
        <f t="shared" si="148"/>
        <v>1972.47</v>
      </c>
    </row>
    <row r="1806" spans="1:8" ht="12.75" customHeight="1" x14ac:dyDescent="0.2">
      <c r="A1806" s="75" t="s">
        <v>158</v>
      </c>
      <c r="B1806" s="75" t="s">
        <v>203</v>
      </c>
      <c r="C1806" s="75" t="s">
        <v>214</v>
      </c>
      <c r="D1806" s="83">
        <v>38656</v>
      </c>
      <c r="E1806" s="76">
        <v>1403.3581649999999</v>
      </c>
      <c r="F1806" s="49">
        <f t="shared" si="149"/>
        <v>1403.3500000000001</v>
      </c>
      <c r="G1806" s="49">
        <f t="shared" si="147"/>
        <v>140.34</v>
      </c>
      <c r="H1806" s="49">
        <f t="shared" si="148"/>
        <v>1543.69</v>
      </c>
    </row>
    <row r="1807" spans="1:8" ht="12.75" customHeight="1" x14ac:dyDescent="0.2">
      <c r="A1807" s="75" t="s">
        <v>158</v>
      </c>
      <c r="B1807" s="75" t="s">
        <v>203</v>
      </c>
      <c r="C1807" s="75" t="s">
        <v>214</v>
      </c>
      <c r="D1807" s="83">
        <v>38670</v>
      </c>
      <c r="E1807" s="76">
        <v>2795.5701149999995</v>
      </c>
      <c r="F1807" s="49">
        <f t="shared" si="149"/>
        <v>2795.6000000000004</v>
      </c>
      <c r="G1807" s="49">
        <f t="shared" si="147"/>
        <v>279.56</v>
      </c>
      <c r="H1807" s="49">
        <f t="shared" si="148"/>
        <v>3075.1600000000003</v>
      </c>
    </row>
    <row r="1808" spans="1:8" ht="12.75" customHeight="1" x14ac:dyDescent="0.2">
      <c r="A1808" s="75" t="s">
        <v>158</v>
      </c>
      <c r="B1808" s="75" t="s">
        <v>203</v>
      </c>
      <c r="C1808" s="75" t="s">
        <v>214</v>
      </c>
      <c r="D1808" s="83">
        <v>38673</v>
      </c>
      <c r="E1808" s="76">
        <v>3146.4983999999999</v>
      </c>
      <c r="F1808" s="49">
        <f t="shared" si="149"/>
        <v>3146.5</v>
      </c>
      <c r="G1808" s="49">
        <f t="shared" si="147"/>
        <v>314.64999999999998</v>
      </c>
      <c r="H1808" s="49">
        <f t="shared" si="148"/>
        <v>3461.15</v>
      </c>
    </row>
    <row r="1809" spans="1:8" ht="12.75" customHeight="1" x14ac:dyDescent="0.2">
      <c r="A1809" s="75" t="s">
        <v>158</v>
      </c>
      <c r="B1809" s="75" t="s">
        <v>203</v>
      </c>
      <c r="C1809" s="75" t="s">
        <v>214</v>
      </c>
      <c r="D1809" s="83">
        <v>38677</v>
      </c>
      <c r="E1809" s="76">
        <v>2943.6656849999999</v>
      </c>
      <c r="F1809" s="49">
        <f t="shared" si="149"/>
        <v>2943.7000000000003</v>
      </c>
      <c r="G1809" s="49">
        <f t="shared" si="147"/>
        <v>294.37</v>
      </c>
      <c r="H1809" s="49">
        <f t="shared" si="148"/>
        <v>3238.07</v>
      </c>
    </row>
    <row r="1810" spans="1:8" ht="12.75" customHeight="1" x14ac:dyDescent="0.2">
      <c r="A1810" s="75" t="s">
        <v>158</v>
      </c>
      <c r="B1810" s="75" t="s">
        <v>203</v>
      </c>
      <c r="C1810" s="75" t="s">
        <v>214</v>
      </c>
      <c r="D1810" s="83">
        <v>38680</v>
      </c>
      <c r="E1810" s="76">
        <v>3491.6050949999999</v>
      </c>
      <c r="F1810" s="49">
        <f t="shared" si="149"/>
        <v>3491.6000000000004</v>
      </c>
      <c r="G1810" s="49">
        <f t="shared" si="147"/>
        <v>349.16</v>
      </c>
      <c r="H1810" s="49">
        <f t="shared" si="148"/>
        <v>3840.76</v>
      </c>
    </row>
    <row r="1811" spans="1:8" ht="12.75" customHeight="1" x14ac:dyDescent="0.2">
      <c r="A1811" s="75" t="s">
        <v>158</v>
      </c>
      <c r="B1811" s="75" t="s">
        <v>203</v>
      </c>
      <c r="C1811" s="75" t="s">
        <v>214</v>
      </c>
      <c r="D1811" s="83">
        <v>38700</v>
      </c>
      <c r="E1811" s="76">
        <v>1562.954925</v>
      </c>
      <c r="F1811" s="49">
        <f t="shared" si="149"/>
        <v>1562.95</v>
      </c>
      <c r="G1811" s="49">
        <f t="shared" si="147"/>
        <v>156.30000000000001</v>
      </c>
      <c r="H1811" s="49">
        <f t="shared" si="148"/>
        <v>1719.25</v>
      </c>
    </row>
    <row r="1812" spans="1:8" ht="12.75" customHeight="1" x14ac:dyDescent="0.2">
      <c r="A1812" s="75" t="s">
        <v>158</v>
      </c>
      <c r="B1812" s="75" t="s">
        <v>203</v>
      </c>
      <c r="C1812" s="75" t="s">
        <v>214</v>
      </c>
      <c r="D1812" s="83">
        <v>38703</v>
      </c>
      <c r="E1812" s="76">
        <v>2817.3655800000001</v>
      </c>
      <c r="F1812" s="49">
        <f t="shared" si="149"/>
        <v>2817.4</v>
      </c>
      <c r="G1812" s="49">
        <f t="shared" si="147"/>
        <v>281.74</v>
      </c>
      <c r="H1812" s="49">
        <f t="shared" si="148"/>
        <v>3099.1400000000003</v>
      </c>
    </row>
    <row r="1813" spans="1:8" ht="12.75" customHeight="1" x14ac:dyDescent="0.2">
      <c r="A1813" s="75" t="s">
        <v>158</v>
      </c>
      <c r="B1813" s="75" t="s">
        <v>203</v>
      </c>
      <c r="C1813" s="75" t="s">
        <v>214</v>
      </c>
      <c r="D1813" s="83">
        <v>38706</v>
      </c>
      <c r="E1813" s="76">
        <v>2668.4180699999997</v>
      </c>
      <c r="F1813" s="49">
        <f t="shared" si="149"/>
        <v>2668.4500000000003</v>
      </c>
      <c r="G1813" s="49">
        <f t="shared" si="147"/>
        <v>266.85000000000002</v>
      </c>
      <c r="H1813" s="49">
        <f t="shared" si="148"/>
        <v>2935.3</v>
      </c>
    </row>
    <row r="1814" spans="1:8" ht="12.75" customHeight="1" x14ac:dyDescent="0.2">
      <c r="A1814" s="75" t="s">
        <v>158</v>
      </c>
      <c r="B1814" s="75" t="s">
        <v>203</v>
      </c>
      <c r="C1814" s="75" t="s">
        <v>214</v>
      </c>
      <c r="D1814" s="83">
        <v>38709</v>
      </c>
      <c r="E1814" s="76">
        <v>3125.4838799999998</v>
      </c>
      <c r="F1814" s="49">
        <f t="shared" si="149"/>
        <v>3125.5</v>
      </c>
      <c r="G1814" s="49">
        <f t="shared" si="147"/>
        <v>312.55</v>
      </c>
      <c r="H1814" s="49">
        <f t="shared" si="148"/>
        <v>3438.05</v>
      </c>
    </row>
    <row r="1815" spans="1:8" ht="12.75" customHeight="1" x14ac:dyDescent="0.2">
      <c r="A1815" s="75" t="s">
        <v>158</v>
      </c>
      <c r="B1815" s="75" t="s">
        <v>203</v>
      </c>
      <c r="C1815" s="75" t="s">
        <v>214</v>
      </c>
      <c r="D1815" s="83">
        <v>38712</v>
      </c>
      <c r="E1815" s="76">
        <v>3753.0796799999994</v>
      </c>
      <c r="F1815" s="49">
        <f t="shared" si="149"/>
        <v>3753.1000000000004</v>
      </c>
      <c r="G1815" s="49">
        <f t="shared" si="147"/>
        <v>375.31</v>
      </c>
      <c r="H1815" s="49">
        <f t="shared" si="148"/>
        <v>4128.4100000000008</v>
      </c>
    </row>
    <row r="1816" spans="1:8" ht="12.75" customHeight="1" x14ac:dyDescent="0.2">
      <c r="A1816" s="75" t="s">
        <v>158</v>
      </c>
      <c r="B1816" s="75" t="s">
        <v>203</v>
      </c>
      <c r="C1816" s="75" t="s">
        <v>214</v>
      </c>
      <c r="D1816" s="83">
        <v>38715</v>
      </c>
      <c r="E1816" s="76">
        <v>2498.4560399999996</v>
      </c>
      <c r="F1816" s="49">
        <f t="shared" si="149"/>
        <v>2498.4500000000003</v>
      </c>
      <c r="G1816" s="49">
        <f t="shared" si="147"/>
        <v>249.85</v>
      </c>
      <c r="H1816" s="49">
        <f t="shared" si="148"/>
        <v>2748.3</v>
      </c>
    </row>
    <row r="1817" spans="1:8" ht="12.75" customHeight="1" x14ac:dyDescent="0.2">
      <c r="A1817" s="75" t="s">
        <v>158</v>
      </c>
      <c r="B1817" s="75" t="s">
        <v>203</v>
      </c>
      <c r="C1817" s="75" t="s">
        <v>214</v>
      </c>
      <c r="D1817" s="83">
        <v>38718</v>
      </c>
      <c r="E1817" s="76">
        <v>3125.4838799999998</v>
      </c>
      <c r="F1817" s="49">
        <f t="shared" si="149"/>
        <v>3125.5</v>
      </c>
      <c r="G1817" s="49">
        <f t="shared" si="147"/>
        <v>312.55</v>
      </c>
      <c r="H1817" s="49">
        <f t="shared" si="148"/>
        <v>3438.05</v>
      </c>
    </row>
    <row r="1818" spans="1:8" ht="12.75" customHeight="1" x14ac:dyDescent="0.2">
      <c r="A1818" s="75" t="s">
        <v>158</v>
      </c>
      <c r="B1818" s="75" t="s">
        <v>203</v>
      </c>
      <c r="C1818" s="75" t="s">
        <v>214</v>
      </c>
      <c r="D1818" s="83">
        <v>38721</v>
      </c>
      <c r="E1818" s="76">
        <v>2190.2667449999999</v>
      </c>
      <c r="F1818" s="49">
        <f t="shared" si="149"/>
        <v>2190.3000000000002</v>
      </c>
      <c r="G1818" s="49">
        <f t="shared" si="147"/>
        <v>219.03</v>
      </c>
      <c r="H1818" s="49">
        <f t="shared" si="148"/>
        <v>2409.3300000000004</v>
      </c>
    </row>
    <row r="1819" spans="1:8" ht="12.75" customHeight="1" x14ac:dyDescent="0.2">
      <c r="A1819" s="75" t="s">
        <v>158</v>
      </c>
      <c r="B1819" s="75" t="s">
        <v>203</v>
      </c>
      <c r="C1819" s="75" t="s">
        <v>214</v>
      </c>
      <c r="D1819" s="83">
        <v>38724</v>
      </c>
      <c r="E1819" s="76">
        <v>3125.4838799999998</v>
      </c>
      <c r="F1819" s="49">
        <f t="shared" si="149"/>
        <v>3125.5</v>
      </c>
      <c r="G1819" s="49">
        <f t="shared" si="147"/>
        <v>312.55</v>
      </c>
      <c r="H1819" s="49">
        <f t="shared" si="148"/>
        <v>3438.05</v>
      </c>
    </row>
    <row r="1820" spans="1:8" ht="12.75" customHeight="1" x14ac:dyDescent="0.2">
      <c r="A1820" s="75" t="s">
        <v>158</v>
      </c>
      <c r="B1820" s="75" t="s">
        <v>203</v>
      </c>
      <c r="C1820" s="75" t="s">
        <v>214</v>
      </c>
      <c r="D1820" s="83">
        <v>38727</v>
      </c>
      <c r="E1820" s="76">
        <v>2190.2667449999999</v>
      </c>
      <c r="F1820" s="49">
        <f t="shared" si="149"/>
        <v>2190.3000000000002</v>
      </c>
      <c r="G1820" s="49">
        <f t="shared" si="147"/>
        <v>219.03</v>
      </c>
      <c r="H1820" s="49">
        <f t="shared" si="148"/>
        <v>2409.3300000000004</v>
      </c>
    </row>
    <row r="1821" spans="1:8" ht="12.75" customHeight="1" x14ac:dyDescent="0.2">
      <c r="A1821" s="75" t="s">
        <v>158</v>
      </c>
      <c r="B1821" s="75" t="s">
        <v>203</v>
      </c>
      <c r="C1821" s="75" t="s">
        <v>214</v>
      </c>
      <c r="D1821" s="83">
        <v>38730</v>
      </c>
      <c r="E1821" s="76">
        <v>3125.4838799999998</v>
      </c>
      <c r="F1821" s="49">
        <f t="shared" si="149"/>
        <v>3125.5</v>
      </c>
      <c r="G1821" s="49">
        <f t="shared" si="147"/>
        <v>312.55</v>
      </c>
      <c r="H1821" s="49">
        <f t="shared" si="148"/>
        <v>3438.05</v>
      </c>
    </row>
    <row r="1822" spans="1:8" ht="12.75" customHeight="1" x14ac:dyDescent="0.2">
      <c r="A1822" s="75" t="s">
        <v>158</v>
      </c>
      <c r="B1822" s="75" t="s">
        <v>203</v>
      </c>
      <c r="C1822" s="75" t="s">
        <v>214</v>
      </c>
      <c r="D1822" s="83">
        <v>38733</v>
      </c>
      <c r="E1822" s="76">
        <v>2190.2667449999999</v>
      </c>
      <c r="F1822" s="49">
        <f t="shared" si="149"/>
        <v>2190.3000000000002</v>
      </c>
      <c r="G1822" s="49">
        <f t="shared" si="147"/>
        <v>219.03</v>
      </c>
      <c r="H1822" s="49">
        <f t="shared" si="148"/>
        <v>2409.3300000000004</v>
      </c>
    </row>
    <row r="1823" spans="1:8" ht="12.75" customHeight="1" x14ac:dyDescent="0.2">
      <c r="A1823" s="75" t="s">
        <v>158</v>
      </c>
      <c r="B1823" s="75" t="s">
        <v>203</v>
      </c>
      <c r="C1823" s="75" t="s">
        <v>214</v>
      </c>
      <c r="D1823" s="83">
        <v>38736</v>
      </c>
      <c r="E1823" s="76">
        <v>3125.4838799999998</v>
      </c>
      <c r="F1823" s="49">
        <f t="shared" si="149"/>
        <v>3125.5</v>
      </c>
      <c r="G1823" s="49">
        <f t="shared" si="147"/>
        <v>312.55</v>
      </c>
      <c r="H1823" s="49">
        <f t="shared" si="148"/>
        <v>3438.05</v>
      </c>
    </row>
    <row r="1824" spans="1:8" ht="12.75" customHeight="1" x14ac:dyDescent="0.2">
      <c r="A1824" s="75" t="s">
        <v>158</v>
      </c>
      <c r="B1824" s="75" t="s">
        <v>203</v>
      </c>
      <c r="C1824" s="75" t="s">
        <v>214</v>
      </c>
      <c r="D1824" s="83">
        <v>38739</v>
      </c>
      <c r="E1824" s="76">
        <v>2817.3655800000001</v>
      </c>
      <c r="F1824" s="49">
        <f t="shared" si="149"/>
        <v>2817.4</v>
      </c>
      <c r="G1824" s="49">
        <f t="shared" si="147"/>
        <v>281.74</v>
      </c>
      <c r="H1824" s="49">
        <f t="shared" si="148"/>
        <v>3099.1400000000003</v>
      </c>
    </row>
    <row r="1825" spans="1:8" ht="12.75" customHeight="1" x14ac:dyDescent="0.2">
      <c r="A1825" s="75" t="s">
        <v>158</v>
      </c>
      <c r="B1825" s="75" t="s">
        <v>203</v>
      </c>
      <c r="C1825" s="75" t="s">
        <v>214</v>
      </c>
      <c r="D1825" s="83">
        <v>38742</v>
      </c>
      <c r="E1825" s="76">
        <v>2817.3655800000001</v>
      </c>
      <c r="F1825" s="49">
        <f t="shared" si="149"/>
        <v>2817.4</v>
      </c>
      <c r="G1825" s="49">
        <f t="shared" si="147"/>
        <v>281.74</v>
      </c>
      <c r="H1825" s="49">
        <f t="shared" si="148"/>
        <v>3099.1400000000003</v>
      </c>
    </row>
    <row r="1826" spans="1:8" ht="12.75" customHeight="1" x14ac:dyDescent="0.2">
      <c r="A1826" s="75" t="s">
        <v>158</v>
      </c>
      <c r="B1826" s="75" t="s">
        <v>203</v>
      </c>
      <c r="C1826" s="75" t="s">
        <v>214</v>
      </c>
      <c r="D1826" s="83">
        <v>38745</v>
      </c>
      <c r="E1826" s="76">
        <v>3125.4838799999998</v>
      </c>
      <c r="F1826" s="49">
        <f t="shared" si="149"/>
        <v>3125.5</v>
      </c>
      <c r="G1826" s="49">
        <f t="shared" si="147"/>
        <v>312.55</v>
      </c>
      <c r="H1826" s="49">
        <f t="shared" si="148"/>
        <v>3438.05</v>
      </c>
    </row>
    <row r="1827" spans="1:8" ht="12.75" customHeight="1" x14ac:dyDescent="0.2">
      <c r="A1827" s="75" t="s">
        <v>158</v>
      </c>
      <c r="B1827" s="75" t="s">
        <v>203</v>
      </c>
      <c r="C1827" s="75" t="s">
        <v>214</v>
      </c>
      <c r="D1827" s="83">
        <v>38748</v>
      </c>
      <c r="E1827" s="76">
        <v>3125.4838799999998</v>
      </c>
      <c r="F1827" s="49">
        <f t="shared" si="149"/>
        <v>3125.5</v>
      </c>
      <c r="G1827" s="49">
        <f t="shared" ref="G1827:G1883" si="150">ROUND((+F1827*0.1),2)</f>
        <v>312.55</v>
      </c>
      <c r="H1827" s="49">
        <f t="shared" ref="H1827:H1883" si="151">+G1827+F1827</f>
        <v>3438.05</v>
      </c>
    </row>
    <row r="1828" spans="1:8" ht="12.75" customHeight="1" x14ac:dyDescent="0.2">
      <c r="A1828" s="75" t="s">
        <v>158</v>
      </c>
      <c r="B1828" s="75" t="s">
        <v>203</v>
      </c>
      <c r="C1828" s="75" t="s">
        <v>214</v>
      </c>
      <c r="D1828" s="83">
        <v>38751</v>
      </c>
      <c r="E1828" s="76">
        <v>3125.4838799999998</v>
      </c>
      <c r="F1828" s="49">
        <f t="shared" si="149"/>
        <v>3125.5</v>
      </c>
      <c r="G1828" s="49">
        <f t="shared" si="150"/>
        <v>312.55</v>
      </c>
      <c r="H1828" s="49">
        <f t="shared" si="151"/>
        <v>3438.05</v>
      </c>
    </row>
    <row r="1829" spans="1:8" ht="12.75" customHeight="1" x14ac:dyDescent="0.2">
      <c r="A1829" s="75" t="s">
        <v>158</v>
      </c>
      <c r="B1829" s="75" t="s">
        <v>203</v>
      </c>
      <c r="C1829" s="75" t="s">
        <v>214</v>
      </c>
      <c r="D1829" s="83">
        <v>38754</v>
      </c>
      <c r="E1829" s="76">
        <v>3912.39246</v>
      </c>
      <c r="F1829" s="49">
        <f t="shared" si="149"/>
        <v>3912.4</v>
      </c>
      <c r="G1829" s="49">
        <f t="shared" si="150"/>
        <v>391.24</v>
      </c>
      <c r="H1829" s="49">
        <f t="shared" si="151"/>
        <v>4303.6400000000003</v>
      </c>
    </row>
    <row r="1830" spans="1:8" ht="12.75" customHeight="1" x14ac:dyDescent="0.2">
      <c r="A1830" s="75" t="s">
        <v>158</v>
      </c>
      <c r="B1830" s="75" t="s">
        <v>203</v>
      </c>
      <c r="C1830" s="75" t="s">
        <v>214</v>
      </c>
      <c r="D1830" s="83">
        <v>38757</v>
      </c>
      <c r="E1830" s="76">
        <v>3125.4838799999998</v>
      </c>
      <c r="F1830" s="49">
        <f t="shared" si="149"/>
        <v>3125.5</v>
      </c>
      <c r="G1830" s="49">
        <f t="shared" si="150"/>
        <v>312.55</v>
      </c>
      <c r="H1830" s="49">
        <f t="shared" si="151"/>
        <v>3438.05</v>
      </c>
    </row>
    <row r="1831" spans="1:8" ht="12.75" customHeight="1" x14ac:dyDescent="0.2">
      <c r="A1831" s="75" t="s">
        <v>158</v>
      </c>
      <c r="B1831" s="75" t="s">
        <v>203</v>
      </c>
      <c r="C1831" s="75" t="s">
        <v>214</v>
      </c>
      <c r="D1831" s="83">
        <v>38760</v>
      </c>
      <c r="E1831" s="76">
        <v>3125.4838799999998</v>
      </c>
      <c r="F1831" s="49">
        <f t="shared" si="149"/>
        <v>3125.5</v>
      </c>
      <c r="G1831" s="49">
        <f t="shared" si="150"/>
        <v>312.55</v>
      </c>
      <c r="H1831" s="49">
        <f t="shared" si="151"/>
        <v>3438.05</v>
      </c>
    </row>
    <row r="1832" spans="1:8" ht="12.75" customHeight="1" x14ac:dyDescent="0.2">
      <c r="A1832" s="75" t="s">
        <v>158</v>
      </c>
      <c r="B1832" s="75" t="s">
        <v>203</v>
      </c>
      <c r="C1832" s="75" t="s">
        <v>214</v>
      </c>
      <c r="D1832" s="83">
        <v>38763</v>
      </c>
      <c r="E1832" s="76">
        <v>3125.4838799999998</v>
      </c>
      <c r="F1832" s="49">
        <f t="shared" si="149"/>
        <v>3125.5</v>
      </c>
      <c r="G1832" s="49">
        <f t="shared" si="150"/>
        <v>312.55</v>
      </c>
      <c r="H1832" s="49">
        <f t="shared" si="151"/>
        <v>3438.05</v>
      </c>
    </row>
    <row r="1833" spans="1:8" ht="12.75" customHeight="1" x14ac:dyDescent="0.2">
      <c r="A1833" s="75" t="s">
        <v>158</v>
      </c>
      <c r="B1833" s="75" t="s">
        <v>203</v>
      </c>
      <c r="C1833" s="75" t="s">
        <v>214</v>
      </c>
      <c r="D1833" s="83">
        <v>38766</v>
      </c>
      <c r="E1833" s="76">
        <v>3125.4838799999998</v>
      </c>
      <c r="F1833" s="49">
        <f t="shared" si="149"/>
        <v>3125.5</v>
      </c>
      <c r="G1833" s="49">
        <f t="shared" si="150"/>
        <v>312.55</v>
      </c>
      <c r="H1833" s="49">
        <f t="shared" si="151"/>
        <v>3438.05</v>
      </c>
    </row>
    <row r="1834" spans="1:8" ht="12.75" customHeight="1" x14ac:dyDescent="0.2">
      <c r="A1834" s="75" t="s">
        <v>158</v>
      </c>
      <c r="B1834" s="75" t="s">
        <v>203</v>
      </c>
      <c r="C1834" s="75" t="s">
        <v>214</v>
      </c>
      <c r="D1834" s="83">
        <v>38800</v>
      </c>
      <c r="E1834" s="76">
        <v>56.37003</v>
      </c>
      <c r="F1834" s="49">
        <f t="shared" si="149"/>
        <v>56.400000000000006</v>
      </c>
      <c r="G1834" s="49">
        <f t="shared" si="150"/>
        <v>5.64</v>
      </c>
      <c r="H1834" s="49">
        <f t="shared" si="151"/>
        <v>62.040000000000006</v>
      </c>
    </row>
    <row r="1835" spans="1:8" ht="12.75" customHeight="1" x14ac:dyDescent="0.2">
      <c r="A1835" s="75" t="s">
        <v>158</v>
      </c>
      <c r="B1835" s="75" t="s">
        <v>203</v>
      </c>
      <c r="C1835" s="75" t="s">
        <v>214</v>
      </c>
      <c r="D1835" s="83">
        <v>38803</v>
      </c>
      <c r="E1835" s="76">
        <v>112.59806999999999</v>
      </c>
      <c r="F1835" s="49">
        <f t="shared" si="149"/>
        <v>112.60000000000001</v>
      </c>
      <c r="G1835" s="49">
        <f t="shared" si="150"/>
        <v>11.26</v>
      </c>
      <c r="H1835" s="49">
        <f t="shared" si="151"/>
        <v>123.86000000000001</v>
      </c>
    </row>
    <row r="1836" spans="1:8" ht="12.75" customHeight="1" x14ac:dyDescent="0.2">
      <c r="A1836" s="75" t="s">
        <v>158</v>
      </c>
      <c r="B1836" s="75" t="s">
        <v>203</v>
      </c>
      <c r="C1836" s="75" t="s">
        <v>214</v>
      </c>
      <c r="D1836" s="83">
        <v>38806</v>
      </c>
      <c r="E1836" s="76">
        <v>195.59122499999998</v>
      </c>
      <c r="F1836" s="49">
        <f t="shared" si="149"/>
        <v>195.60000000000002</v>
      </c>
      <c r="G1836" s="49">
        <f t="shared" si="150"/>
        <v>19.559999999999999</v>
      </c>
      <c r="H1836" s="49">
        <f t="shared" si="151"/>
        <v>215.16000000000003</v>
      </c>
    </row>
    <row r="1837" spans="1:8" ht="12.75" customHeight="1" x14ac:dyDescent="0.2">
      <c r="A1837" s="75" t="s">
        <v>158</v>
      </c>
      <c r="B1837" s="75" t="s">
        <v>203</v>
      </c>
      <c r="C1837" s="75" t="s">
        <v>214</v>
      </c>
      <c r="D1837" s="83">
        <v>38809</v>
      </c>
      <c r="E1837" s="76">
        <v>240.95702999999997</v>
      </c>
      <c r="F1837" s="49">
        <f t="shared" si="149"/>
        <v>240.95000000000002</v>
      </c>
      <c r="G1837" s="49">
        <f t="shared" si="150"/>
        <v>24.1</v>
      </c>
      <c r="H1837" s="49">
        <f t="shared" si="151"/>
        <v>265.05</v>
      </c>
    </row>
    <row r="1838" spans="1:8" ht="12.75" customHeight="1" x14ac:dyDescent="0.2">
      <c r="A1838" s="75" t="s">
        <v>158</v>
      </c>
      <c r="B1838" s="75" t="s">
        <v>203</v>
      </c>
      <c r="C1838" s="75" t="s">
        <v>214</v>
      </c>
      <c r="D1838" s="83">
        <v>38812</v>
      </c>
      <c r="E1838" s="76">
        <v>306.27242999999999</v>
      </c>
      <c r="F1838" s="49">
        <f t="shared" si="149"/>
        <v>306.3</v>
      </c>
      <c r="G1838" s="49">
        <f t="shared" si="150"/>
        <v>30.63</v>
      </c>
      <c r="H1838" s="49">
        <f t="shared" si="151"/>
        <v>336.93</v>
      </c>
    </row>
    <row r="1839" spans="1:8" ht="12.75" customHeight="1" x14ac:dyDescent="0.2">
      <c r="A1839" s="75" t="s">
        <v>158</v>
      </c>
      <c r="B1839" s="75" t="s">
        <v>203</v>
      </c>
      <c r="C1839" s="75" t="s">
        <v>216</v>
      </c>
      <c r="D1839" s="83">
        <v>39000</v>
      </c>
      <c r="E1839" s="76">
        <v>112.19648500000001</v>
      </c>
      <c r="F1839" s="49">
        <f t="shared" si="149"/>
        <v>112.2</v>
      </c>
      <c r="G1839" s="49">
        <f t="shared" si="150"/>
        <v>11.22</v>
      </c>
      <c r="H1839" s="49">
        <f t="shared" si="151"/>
        <v>123.42</v>
      </c>
    </row>
    <row r="1840" spans="1:8" ht="12.75" customHeight="1" x14ac:dyDescent="0.2">
      <c r="A1840" s="75" t="s">
        <v>158</v>
      </c>
      <c r="B1840" s="75" t="s">
        <v>203</v>
      </c>
      <c r="C1840" s="75" t="s">
        <v>216</v>
      </c>
      <c r="D1840" s="83" t="s">
        <v>1560</v>
      </c>
      <c r="E1840" s="76">
        <v>237.54156000000003</v>
      </c>
      <c r="F1840" s="49">
        <f>CEILING(TRUNC(+E1840*F$2,2),0.05)</f>
        <v>237.55</v>
      </c>
      <c r="G1840" s="49">
        <f>ROUND((+F1840*0.1),2)</f>
        <v>23.76</v>
      </c>
      <c r="H1840" s="49">
        <f>+G1840+F1840</f>
        <v>261.31</v>
      </c>
    </row>
    <row r="1841" spans="1:8" ht="12.75" customHeight="1" x14ac:dyDescent="0.2">
      <c r="A1841" s="75" t="s">
        <v>158</v>
      </c>
      <c r="B1841" s="75" t="s">
        <v>203</v>
      </c>
      <c r="C1841" s="75" t="s">
        <v>216</v>
      </c>
      <c r="D1841" s="83">
        <v>39013</v>
      </c>
      <c r="E1841" s="76">
        <v>162.62349499999999</v>
      </c>
      <c r="F1841" s="49">
        <f t="shared" si="149"/>
        <v>162.65</v>
      </c>
      <c r="G1841" s="49">
        <f t="shared" si="150"/>
        <v>16.27</v>
      </c>
      <c r="H1841" s="49">
        <f t="shared" si="151"/>
        <v>178.92000000000002</v>
      </c>
    </row>
    <row r="1842" spans="1:8" ht="12.75" customHeight="1" x14ac:dyDescent="0.2">
      <c r="A1842" s="75" t="s">
        <v>158</v>
      </c>
      <c r="B1842" s="75" t="s">
        <v>203</v>
      </c>
      <c r="C1842" s="75" t="s">
        <v>216</v>
      </c>
      <c r="D1842" s="83">
        <v>39015</v>
      </c>
      <c r="E1842" s="76">
        <v>560.25997500000005</v>
      </c>
      <c r="F1842" s="49">
        <f t="shared" si="149"/>
        <v>560.25</v>
      </c>
      <c r="G1842" s="49">
        <f t="shared" si="150"/>
        <v>56.03</v>
      </c>
      <c r="H1842" s="49">
        <f t="shared" si="151"/>
        <v>616.28</v>
      </c>
    </row>
    <row r="1843" spans="1:8" ht="12.75" customHeight="1" x14ac:dyDescent="0.2">
      <c r="A1843" s="75" t="s">
        <v>158</v>
      </c>
      <c r="B1843" s="75" t="s">
        <v>203</v>
      </c>
      <c r="C1843" s="75" t="s">
        <v>216</v>
      </c>
      <c r="D1843" s="83">
        <v>39018</v>
      </c>
      <c r="E1843" s="76">
        <v>1231.7772500000001</v>
      </c>
      <c r="F1843" s="49">
        <f t="shared" si="149"/>
        <v>1231.8000000000002</v>
      </c>
      <c r="G1843" s="49">
        <f t="shared" si="150"/>
        <v>123.18</v>
      </c>
      <c r="H1843" s="49">
        <f t="shared" si="151"/>
        <v>1354.9800000000002</v>
      </c>
    </row>
    <row r="1844" spans="1:8" ht="12.75" customHeight="1" x14ac:dyDescent="0.2">
      <c r="A1844" s="75" t="s">
        <v>158</v>
      </c>
      <c r="B1844" s="75" t="s">
        <v>203</v>
      </c>
      <c r="C1844" s="75" t="s">
        <v>216</v>
      </c>
      <c r="D1844" s="83">
        <v>39100</v>
      </c>
      <c r="E1844" s="76">
        <v>354.00050000000005</v>
      </c>
      <c r="F1844" s="49">
        <f t="shared" si="149"/>
        <v>354</v>
      </c>
      <c r="G1844" s="49">
        <f t="shared" si="150"/>
        <v>35.4</v>
      </c>
      <c r="H1844" s="49">
        <f t="shared" si="151"/>
        <v>389.4</v>
      </c>
    </row>
    <row r="1845" spans="1:8" ht="12.75" customHeight="1" x14ac:dyDescent="0.2">
      <c r="A1845" s="75" t="s">
        <v>158</v>
      </c>
      <c r="B1845" s="75" t="s">
        <v>203</v>
      </c>
      <c r="C1845" s="75" t="s">
        <v>216</v>
      </c>
      <c r="D1845" s="83">
        <v>39109</v>
      </c>
      <c r="E1845" s="76">
        <v>2112.2993100000003</v>
      </c>
      <c r="F1845" s="49">
        <f t="shared" si="149"/>
        <v>2112.3000000000002</v>
      </c>
      <c r="G1845" s="49">
        <f t="shared" si="150"/>
        <v>211.23</v>
      </c>
      <c r="H1845" s="49">
        <f t="shared" si="151"/>
        <v>2323.5300000000002</v>
      </c>
    </row>
    <row r="1846" spans="1:8" ht="12.75" customHeight="1" x14ac:dyDescent="0.2">
      <c r="A1846" s="75" t="s">
        <v>158</v>
      </c>
      <c r="B1846" s="75" t="s">
        <v>203</v>
      </c>
      <c r="C1846" s="75" t="s">
        <v>216</v>
      </c>
      <c r="D1846" s="83" t="s">
        <v>1561</v>
      </c>
      <c r="E1846" s="76">
        <v>3543.4727600000001</v>
      </c>
      <c r="F1846" s="49">
        <f>CEILING(TRUNC(+E1846*F$2,2),0.05)</f>
        <v>3543.5</v>
      </c>
      <c r="G1846" s="49">
        <f>ROUND((+F1846*0.1),2)</f>
        <v>354.35</v>
      </c>
      <c r="H1846" s="49">
        <f>+G1846+F1846</f>
        <v>3897.85</v>
      </c>
    </row>
    <row r="1847" spans="1:8" ht="12.75" customHeight="1" x14ac:dyDescent="0.2">
      <c r="A1847" s="75" t="s">
        <v>158</v>
      </c>
      <c r="B1847" s="75" t="s">
        <v>203</v>
      </c>
      <c r="C1847" s="75" t="s">
        <v>216</v>
      </c>
      <c r="D1847" s="83">
        <v>39115</v>
      </c>
      <c r="E1847" s="76">
        <v>112.19648500000001</v>
      </c>
      <c r="F1847" s="49">
        <f t="shared" si="149"/>
        <v>112.2</v>
      </c>
      <c r="G1847" s="49">
        <f t="shared" si="150"/>
        <v>11.22</v>
      </c>
      <c r="H1847" s="49">
        <f t="shared" si="151"/>
        <v>123.42</v>
      </c>
    </row>
    <row r="1848" spans="1:8" ht="12.75" customHeight="1" x14ac:dyDescent="0.2">
      <c r="A1848" s="75" t="s">
        <v>158</v>
      </c>
      <c r="B1848" s="75" t="s">
        <v>203</v>
      </c>
      <c r="C1848" s="75" t="s">
        <v>216</v>
      </c>
      <c r="D1848" s="83">
        <v>39118</v>
      </c>
      <c r="E1848" s="76">
        <v>443.80103500000001</v>
      </c>
      <c r="F1848" s="49">
        <f t="shared" si="149"/>
        <v>443.8</v>
      </c>
      <c r="G1848" s="49">
        <f t="shared" si="150"/>
        <v>44.38</v>
      </c>
      <c r="H1848" s="49">
        <f t="shared" si="151"/>
        <v>488.18</v>
      </c>
    </row>
    <row r="1849" spans="1:8" ht="12.75" customHeight="1" x14ac:dyDescent="0.2">
      <c r="A1849" s="75" t="s">
        <v>158</v>
      </c>
      <c r="B1849" s="75" t="s">
        <v>203</v>
      </c>
      <c r="C1849" s="75" t="s">
        <v>216</v>
      </c>
      <c r="D1849" s="83">
        <v>39121</v>
      </c>
      <c r="E1849" s="76">
        <v>941.35235</v>
      </c>
      <c r="F1849" s="49">
        <f t="shared" si="149"/>
        <v>941.35</v>
      </c>
      <c r="G1849" s="49">
        <f t="shared" si="150"/>
        <v>94.14</v>
      </c>
      <c r="H1849" s="49">
        <f t="shared" si="151"/>
        <v>1035.49</v>
      </c>
    </row>
    <row r="1850" spans="1:8" ht="12.75" customHeight="1" x14ac:dyDescent="0.2">
      <c r="A1850" s="75" t="s">
        <v>158</v>
      </c>
      <c r="B1850" s="75" t="s">
        <v>203</v>
      </c>
      <c r="C1850" s="75" t="s">
        <v>216</v>
      </c>
      <c r="D1850" s="83">
        <v>39124</v>
      </c>
      <c r="E1850" s="76">
        <v>2409.0817700000002</v>
      </c>
      <c r="F1850" s="49">
        <f t="shared" si="149"/>
        <v>2409.1</v>
      </c>
      <c r="G1850" s="49">
        <f t="shared" si="150"/>
        <v>240.91</v>
      </c>
      <c r="H1850" s="49">
        <f t="shared" si="151"/>
        <v>2650.0099999999998</v>
      </c>
    </row>
    <row r="1851" spans="1:8" ht="12.75" customHeight="1" x14ac:dyDescent="0.2">
      <c r="A1851" s="75" t="s">
        <v>158</v>
      </c>
      <c r="B1851" s="75" t="s">
        <v>203</v>
      </c>
      <c r="C1851" s="75" t="s">
        <v>216</v>
      </c>
      <c r="D1851" s="83">
        <v>39125</v>
      </c>
      <c r="E1851" s="76">
        <v>444.09001500000005</v>
      </c>
      <c r="F1851" s="49">
        <f t="shared" si="149"/>
        <v>444.1</v>
      </c>
      <c r="G1851" s="49">
        <f t="shared" si="150"/>
        <v>44.41</v>
      </c>
      <c r="H1851" s="49">
        <f t="shared" si="151"/>
        <v>488.51</v>
      </c>
    </row>
    <row r="1852" spans="1:8" ht="12.75" customHeight="1" x14ac:dyDescent="0.2">
      <c r="A1852" s="75" t="s">
        <v>158</v>
      </c>
      <c r="B1852" s="75" t="s">
        <v>203</v>
      </c>
      <c r="C1852" s="75" t="s">
        <v>216</v>
      </c>
      <c r="D1852" s="83">
        <v>39126</v>
      </c>
      <c r="E1852" s="76">
        <v>539.23667999999998</v>
      </c>
      <c r="F1852" s="49">
        <f t="shared" si="149"/>
        <v>539.25</v>
      </c>
      <c r="G1852" s="49">
        <f t="shared" si="150"/>
        <v>53.93</v>
      </c>
      <c r="H1852" s="49">
        <f t="shared" si="151"/>
        <v>593.17999999999995</v>
      </c>
    </row>
    <row r="1853" spans="1:8" ht="12.75" customHeight="1" x14ac:dyDescent="0.2">
      <c r="A1853" s="75" t="s">
        <v>158</v>
      </c>
      <c r="B1853" s="75" t="s">
        <v>203</v>
      </c>
      <c r="C1853" s="75" t="s">
        <v>216</v>
      </c>
      <c r="D1853" s="83">
        <v>39127</v>
      </c>
      <c r="E1853" s="76">
        <v>705.76140499999997</v>
      </c>
      <c r="F1853" s="49">
        <f t="shared" si="149"/>
        <v>705.80000000000007</v>
      </c>
      <c r="G1853" s="49">
        <f t="shared" si="150"/>
        <v>70.58</v>
      </c>
      <c r="H1853" s="49">
        <f t="shared" si="151"/>
        <v>776.38000000000011</v>
      </c>
    </row>
    <row r="1854" spans="1:8" ht="12.75" customHeight="1" x14ac:dyDescent="0.2">
      <c r="A1854" s="75" t="s">
        <v>158</v>
      </c>
      <c r="B1854" s="75" t="s">
        <v>203</v>
      </c>
      <c r="C1854" s="75" t="s">
        <v>216</v>
      </c>
      <c r="D1854" s="83">
        <v>39128</v>
      </c>
      <c r="E1854" s="76">
        <v>983.32669499999997</v>
      </c>
      <c r="F1854" s="49">
        <f t="shared" si="149"/>
        <v>983.35</v>
      </c>
      <c r="G1854" s="49">
        <f t="shared" si="150"/>
        <v>98.34</v>
      </c>
      <c r="H1854" s="49">
        <f t="shared" si="151"/>
        <v>1081.69</v>
      </c>
    </row>
    <row r="1855" spans="1:8" ht="12.75" customHeight="1" x14ac:dyDescent="0.2">
      <c r="A1855" s="75" t="s">
        <v>158</v>
      </c>
      <c r="B1855" s="75" t="s">
        <v>203</v>
      </c>
      <c r="C1855" s="75" t="s">
        <v>216</v>
      </c>
      <c r="D1855" s="83">
        <v>39130</v>
      </c>
      <c r="E1855" s="76">
        <v>1004.4944800000001</v>
      </c>
      <c r="F1855" s="49">
        <f t="shared" si="149"/>
        <v>1004.5</v>
      </c>
      <c r="G1855" s="49">
        <f t="shared" si="150"/>
        <v>100.45</v>
      </c>
      <c r="H1855" s="49">
        <f t="shared" si="151"/>
        <v>1104.95</v>
      </c>
    </row>
    <row r="1856" spans="1:8" ht="12.75" customHeight="1" x14ac:dyDescent="0.2">
      <c r="A1856" s="75" t="s">
        <v>158</v>
      </c>
      <c r="B1856" s="75" t="s">
        <v>203</v>
      </c>
      <c r="C1856" s="75" t="s">
        <v>216</v>
      </c>
      <c r="D1856" s="83">
        <v>39131</v>
      </c>
      <c r="E1856" s="76">
        <v>190.43782000000002</v>
      </c>
      <c r="F1856" s="49">
        <f t="shared" si="149"/>
        <v>190.45000000000002</v>
      </c>
      <c r="G1856" s="49">
        <f t="shared" si="150"/>
        <v>19.05</v>
      </c>
      <c r="H1856" s="49">
        <f t="shared" si="151"/>
        <v>209.50000000000003</v>
      </c>
    </row>
    <row r="1857" spans="1:8" ht="12.75" customHeight="1" x14ac:dyDescent="0.2">
      <c r="A1857" s="75" t="s">
        <v>158</v>
      </c>
      <c r="B1857" s="75" t="s">
        <v>203</v>
      </c>
      <c r="C1857" s="75" t="s">
        <v>216</v>
      </c>
      <c r="D1857" s="83">
        <v>39133</v>
      </c>
      <c r="E1857" s="76">
        <v>237.54156000000003</v>
      </c>
      <c r="F1857" s="49">
        <f t="shared" si="149"/>
        <v>237.55</v>
      </c>
      <c r="G1857" s="49">
        <f t="shared" si="150"/>
        <v>23.76</v>
      </c>
      <c r="H1857" s="49">
        <f t="shared" si="151"/>
        <v>261.31</v>
      </c>
    </row>
    <row r="1858" spans="1:8" ht="12.75" customHeight="1" x14ac:dyDescent="0.2">
      <c r="A1858" s="75" t="s">
        <v>158</v>
      </c>
      <c r="B1858" s="75" t="s">
        <v>203</v>
      </c>
      <c r="C1858" s="75" t="s">
        <v>216</v>
      </c>
      <c r="D1858" s="83">
        <v>39134</v>
      </c>
      <c r="E1858" s="76">
        <v>507.52112500000004</v>
      </c>
      <c r="F1858" s="49">
        <f t="shared" ref="F1858:F1933" si="152">CEILING(TRUNC(+E1858*F$2,2),0.05)</f>
        <v>507.55</v>
      </c>
      <c r="G1858" s="49">
        <f t="shared" si="150"/>
        <v>50.76</v>
      </c>
      <c r="H1858" s="49">
        <f t="shared" si="151"/>
        <v>558.31000000000006</v>
      </c>
    </row>
    <row r="1859" spans="1:8" ht="12.75" customHeight="1" x14ac:dyDescent="0.2">
      <c r="A1859" s="75" t="s">
        <v>158</v>
      </c>
      <c r="B1859" s="75" t="s">
        <v>203</v>
      </c>
      <c r="C1859" s="75" t="s">
        <v>216</v>
      </c>
      <c r="D1859" s="83">
        <v>39135</v>
      </c>
      <c r="E1859" s="76">
        <v>237.54156000000003</v>
      </c>
      <c r="F1859" s="49">
        <f t="shared" si="152"/>
        <v>237.55</v>
      </c>
      <c r="G1859" s="49">
        <f t="shared" si="150"/>
        <v>23.76</v>
      </c>
      <c r="H1859" s="49">
        <f t="shared" si="151"/>
        <v>261.31</v>
      </c>
    </row>
    <row r="1860" spans="1:8" ht="12.75" customHeight="1" x14ac:dyDescent="0.2">
      <c r="A1860" s="75" t="s">
        <v>158</v>
      </c>
      <c r="B1860" s="75" t="s">
        <v>203</v>
      </c>
      <c r="C1860" s="75" t="s">
        <v>216</v>
      </c>
      <c r="D1860" s="83">
        <v>39136</v>
      </c>
      <c r="E1860" s="76">
        <v>237.54156000000003</v>
      </c>
      <c r="F1860" s="49">
        <f t="shared" si="152"/>
        <v>237.55</v>
      </c>
      <c r="G1860" s="49">
        <f t="shared" si="150"/>
        <v>23.76</v>
      </c>
      <c r="H1860" s="49">
        <f t="shared" si="151"/>
        <v>261.31</v>
      </c>
    </row>
    <row r="1861" spans="1:8" ht="12.75" customHeight="1" x14ac:dyDescent="0.2">
      <c r="A1861" s="75" t="s">
        <v>158</v>
      </c>
      <c r="B1861" s="75" t="s">
        <v>203</v>
      </c>
      <c r="C1861" s="75" t="s">
        <v>216</v>
      </c>
      <c r="D1861" s="83">
        <v>39137</v>
      </c>
      <c r="E1861" s="76">
        <v>902.05106999999998</v>
      </c>
      <c r="F1861" s="49">
        <f t="shared" si="152"/>
        <v>902.05000000000007</v>
      </c>
      <c r="G1861" s="49">
        <f t="shared" si="150"/>
        <v>90.21</v>
      </c>
      <c r="H1861" s="49">
        <f t="shared" si="151"/>
        <v>992.2600000000001</v>
      </c>
    </row>
    <row r="1862" spans="1:8" ht="12.75" customHeight="1" x14ac:dyDescent="0.2">
      <c r="A1862" s="75" t="s">
        <v>158</v>
      </c>
      <c r="B1862" s="75" t="s">
        <v>203</v>
      </c>
      <c r="C1862" s="75" t="s">
        <v>216</v>
      </c>
      <c r="D1862" s="83">
        <v>39138</v>
      </c>
      <c r="E1862" s="76">
        <v>1004.4944800000001</v>
      </c>
      <c r="F1862" s="49">
        <f t="shared" si="152"/>
        <v>1004.5</v>
      </c>
      <c r="G1862" s="49">
        <f t="shared" si="150"/>
        <v>100.45</v>
      </c>
      <c r="H1862" s="49">
        <f t="shared" si="151"/>
        <v>1104.95</v>
      </c>
    </row>
    <row r="1863" spans="1:8" ht="12.75" customHeight="1" x14ac:dyDescent="0.2">
      <c r="A1863" s="75" t="s">
        <v>158</v>
      </c>
      <c r="B1863" s="75" t="s">
        <v>203</v>
      </c>
      <c r="C1863" s="75" t="s">
        <v>216</v>
      </c>
      <c r="D1863" s="83">
        <v>39139</v>
      </c>
      <c r="E1863" s="76">
        <v>1348.66966</v>
      </c>
      <c r="F1863" s="49">
        <f t="shared" si="152"/>
        <v>1348.7</v>
      </c>
      <c r="G1863" s="49">
        <f t="shared" si="150"/>
        <v>134.87</v>
      </c>
      <c r="H1863" s="49">
        <f t="shared" si="151"/>
        <v>1483.5700000000002</v>
      </c>
    </row>
    <row r="1864" spans="1:8" ht="12.75" customHeight="1" x14ac:dyDescent="0.2">
      <c r="A1864" s="75" t="s">
        <v>158</v>
      </c>
      <c r="B1864" s="75" t="s">
        <v>203</v>
      </c>
      <c r="C1864" s="75" t="s">
        <v>216</v>
      </c>
      <c r="D1864" s="83">
        <v>39140</v>
      </c>
      <c r="E1864" s="76">
        <v>436.35980000000001</v>
      </c>
      <c r="F1864" s="49">
        <f t="shared" si="152"/>
        <v>436.35</v>
      </c>
      <c r="G1864" s="49">
        <f t="shared" si="150"/>
        <v>43.64</v>
      </c>
      <c r="H1864" s="49">
        <f t="shared" si="151"/>
        <v>479.99</v>
      </c>
    </row>
    <row r="1865" spans="1:8" ht="12.75" customHeight="1" x14ac:dyDescent="0.2">
      <c r="A1865" s="75" t="s">
        <v>158</v>
      </c>
      <c r="B1865" s="75" t="s">
        <v>203</v>
      </c>
      <c r="C1865" s="75" t="s">
        <v>216</v>
      </c>
      <c r="D1865" s="83">
        <v>39300</v>
      </c>
      <c r="E1865" s="76">
        <v>526.52156000000002</v>
      </c>
      <c r="F1865" s="49">
        <f t="shared" si="152"/>
        <v>526.55000000000007</v>
      </c>
      <c r="G1865" s="49">
        <f t="shared" si="150"/>
        <v>52.66</v>
      </c>
      <c r="H1865" s="49">
        <f t="shared" si="151"/>
        <v>579.21</v>
      </c>
    </row>
    <row r="1866" spans="1:8" ht="12.75" customHeight="1" x14ac:dyDescent="0.2">
      <c r="A1866" s="75" t="s">
        <v>158</v>
      </c>
      <c r="B1866" s="75" t="s">
        <v>203</v>
      </c>
      <c r="C1866" s="75" t="s">
        <v>216</v>
      </c>
      <c r="D1866" s="83">
        <v>39303</v>
      </c>
      <c r="E1866" s="76">
        <v>694.49118499999997</v>
      </c>
      <c r="F1866" s="49">
        <f t="shared" si="152"/>
        <v>694.5</v>
      </c>
      <c r="G1866" s="49">
        <f t="shared" si="150"/>
        <v>69.45</v>
      </c>
      <c r="H1866" s="49">
        <f t="shared" si="151"/>
        <v>763.95</v>
      </c>
    </row>
    <row r="1867" spans="1:8" ht="12.75" customHeight="1" x14ac:dyDescent="0.2">
      <c r="A1867" s="75" t="s">
        <v>158</v>
      </c>
      <c r="B1867" s="75" t="s">
        <v>203</v>
      </c>
      <c r="C1867" s="75" t="s">
        <v>216</v>
      </c>
      <c r="D1867" s="83">
        <v>39306</v>
      </c>
      <c r="E1867" s="76">
        <v>1008.4679550000001</v>
      </c>
      <c r="F1867" s="49">
        <f t="shared" si="152"/>
        <v>1008.5</v>
      </c>
      <c r="G1867" s="49">
        <f t="shared" si="150"/>
        <v>100.85</v>
      </c>
      <c r="H1867" s="49">
        <f t="shared" si="151"/>
        <v>1109.3499999999999</v>
      </c>
    </row>
    <row r="1868" spans="1:8" ht="12.75" customHeight="1" x14ac:dyDescent="0.2">
      <c r="A1868" s="75" t="s">
        <v>158</v>
      </c>
      <c r="B1868" s="75" t="s">
        <v>203</v>
      </c>
      <c r="C1868" s="75" t="s">
        <v>216</v>
      </c>
      <c r="D1868" s="83">
        <v>39309</v>
      </c>
      <c r="E1868" s="76">
        <v>1064.4578300000001</v>
      </c>
      <c r="F1868" s="49">
        <f t="shared" si="152"/>
        <v>1064.45</v>
      </c>
      <c r="G1868" s="49">
        <f t="shared" si="150"/>
        <v>106.45</v>
      </c>
      <c r="H1868" s="49">
        <f t="shared" si="151"/>
        <v>1170.9000000000001</v>
      </c>
    </row>
    <row r="1869" spans="1:8" ht="12.75" customHeight="1" x14ac:dyDescent="0.2">
      <c r="A1869" s="75" t="s">
        <v>158</v>
      </c>
      <c r="B1869" s="75" t="s">
        <v>203</v>
      </c>
      <c r="C1869" s="75" t="s">
        <v>216</v>
      </c>
      <c r="D1869" s="83">
        <v>39312</v>
      </c>
      <c r="E1869" s="76">
        <v>593.85390000000007</v>
      </c>
      <c r="F1869" s="49">
        <f t="shared" si="152"/>
        <v>593.85</v>
      </c>
      <c r="G1869" s="49">
        <f t="shared" si="150"/>
        <v>59.39</v>
      </c>
      <c r="H1869" s="49">
        <f t="shared" si="151"/>
        <v>653.24</v>
      </c>
    </row>
    <row r="1870" spans="1:8" ht="12.75" customHeight="1" x14ac:dyDescent="0.2">
      <c r="A1870" s="75" t="s">
        <v>158</v>
      </c>
      <c r="B1870" s="75" t="s">
        <v>203</v>
      </c>
      <c r="C1870" s="75" t="s">
        <v>216</v>
      </c>
      <c r="D1870" s="83">
        <v>39315</v>
      </c>
      <c r="E1870" s="76">
        <v>1535.0617600000003</v>
      </c>
      <c r="F1870" s="49">
        <f t="shared" si="152"/>
        <v>1535.1000000000001</v>
      </c>
      <c r="G1870" s="49">
        <f t="shared" si="150"/>
        <v>153.51</v>
      </c>
      <c r="H1870" s="49">
        <f t="shared" si="151"/>
        <v>1688.6100000000001</v>
      </c>
    </row>
    <row r="1871" spans="1:8" ht="12.75" customHeight="1" x14ac:dyDescent="0.2">
      <c r="A1871" s="75" t="s">
        <v>158</v>
      </c>
      <c r="B1871" s="75" t="s">
        <v>203</v>
      </c>
      <c r="C1871" s="75" t="s">
        <v>216</v>
      </c>
      <c r="D1871" s="83">
        <v>39318</v>
      </c>
      <c r="E1871" s="76">
        <v>952.47808000000009</v>
      </c>
      <c r="F1871" s="49">
        <f t="shared" si="152"/>
        <v>952.5</v>
      </c>
      <c r="G1871" s="49">
        <f t="shared" si="150"/>
        <v>95.25</v>
      </c>
      <c r="H1871" s="49">
        <f t="shared" si="151"/>
        <v>1047.75</v>
      </c>
    </row>
    <row r="1872" spans="1:8" ht="12.75" customHeight="1" x14ac:dyDescent="0.2">
      <c r="A1872" s="75" t="s">
        <v>158</v>
      </c>
      <c r="B1872" s="75" t="s">
        <v>203</v>
      </c>
      <c r="C1872" s="75" t="s">
        <v>216</v>
      </c>
      <c r="D1872" s="83">
        <v>39321</v>
      </c>
      <c r="E1872" s="76">
        <v>705.76140499999997</v>
      </c>
      <c r="F1872" s="49">
        <f t="shared" si="152"/>
        <v>705.80000000000007</v>
      </c>
      <c r="G1872" s="49">
        <f t="shared" si="150"/>
        <v>70.58</v>
      </c>
      <c r="H1872" s="49">
        <f t="shared" si="151"/>
        <v>776.38000000000011</v>
      </c>
    </row>
    <row r="1873" spans="1:8" ht="12.75" customHeight="1" x14ac:dyDescent="0.2">
      <c r="A1873" s="75" t="s">
        <v>158</v>
      </c>
      <c r="B1873" s="75" t="s">
        <v>203</v>
      </c>
      <c r="C1873" s="75" t="s">
        <v>216</v>
      </c>
      <c r="D1873" s="83">
        <v>39323</v>
      </c>
      <c r="E1873" s="76">
        <v>412.44670500000001</v>
      </c>
      <c r="F1873" s="49">
        <f t="shared" si="152"/>
        <v>412.45000000000005</v>
      </c>
      <c r="G1873" s="49">
        <f t="shared" si="150"/>
        <v>41.25</v>
      </c>
      <c r="H1873" s="49">
        <f t="shared" si="151"/>
        <v>453.70000000000005</v>
      </c>
    </row>
    <row r="1874" spans="1:8" ht="12.75" customHeight="1" x14ac:dyDescent="0.2">
      <c r="A1874" s="75" t="s">
        <v>158</v>
      </c>
      <c r="B1874" s="75" t="s">
        <v>203</v>
      </c>
      <c r="C1874" s="75" t="s">
        <v>216</v>
      </c>
      <c r="D1874" s="83">
        <v>39324</v>
      </c>
      <c r="E1874" s="76">
        <v>412.44670500000001</v>
      </c>
      <c r="F1874" s="49">
        <f t="shared" si="152"/>
        <v>412.45000000000005</v>
      </c>
      <c r="G1874" s="49">
        <f t="shared" si="150"/>
        <v>41.25</v>
      </c>
      <c r="H1874" s="49">
        <f t="shared" si="151"/>
        <v>453.70000000000005</v>
      </c>
    </row>
    <row r="1875" spans="1:8" ht="12.75" customHeight="1" x14ac:dyDescent="0.2">
      <c r="A1875" s="75" t="s">
        <v>158</v>
      </c>
      <c r="B1875" s="75" t="s">
        <v>203</v>
      </c>
      <c r="C1875" s="75" t="s">
        <v>216</v>
      </c>
      <c r="D1875" s="83">
        <v>39327</v>
      </c>
      <c r="E1875" s="76">
        <v>705.9058950000001</v>
      </c>
      <c r="F1875" s="49">
        <f t="shared" si="152"/>
        <v>705.90000000000009</v>
      </c>
      <c r="G1875" s="49">
        <f t="shared" si="150"/>
        <v>70.59</v>
      </c>
      <c r="H1875" s="49">
        <f t="shared" si="151"/>
        <v>776.49000000000012</v>
      </c>
    </row>
    <row r="1876" spans="1:8" ht="12.75" customHeight="1" x14ac:dyDescent="0.2">
      <c r="A1876" s="75" t="s">
        <v>158</v>
      </c>
      <c r="B1876" s="75" t="s">
        <v>203</v>
      </c>
      <c r="C1876" s="75" t="s">
        <v>216</v>
      </c>
      <c r="D1876" s="83">
        <v>39330</v>
      </c>
      <c r="E1876" s="76">
        <v>412.44670500000001</v>
      </c>
      <c r="F1876" s="49">
        <f t="shared" si="152"/>
        <v>412.45000000000005</v>
      </c>
      <c r="G1876" s="49">
        <f t="shared" si="150"/>
        <v>41.25</v>
      </c>
      <c r="H1876" s="49">
        <f t="shared" si="151"/>
        <v>453.70000000000005</v>
      </c>
    </row>
    <row r="1877" spans="1:8" ht="12.75" customHeight="1" x14ac:dyDescent="0.2">
      <c r="A1877" s="75" t="s">
        <v>158</v>
      </c>
      <c r="B1877" s="75" t="s">
        <v>203</v>
      </c>
      <c r="C1877" s="75" t="s">
        <v>216</v>
      </c>
      <c r="D1877" s="83">
        <v>39331</v>
      </c>
      <c r="E1877" s="76">
        <v>412.44670500000001</v>
      </c>
      <c r="F1877" s="49">
        <f t="shared" si="152"/>
        <v>412.45000000000005</v>
      </c>
      <c r="G1877" s="49">
        <f t="shared" si="150"/>
        <v>41.25</v>
      </c>
      <c r="H1877" s="49">
        <f t="shared" si="151"/>
        <v>453.70000000000005</v>
      </c>
    </row>
    <row r="1878" spans="1:8" ht="12.75" customHeight="1" x14ac:dyDescent="0.2">
      <c r="A1878" s="75" t="s">
        <v>158</v>
      </c>
      <c r="B1878" s="75" t="s">
        <v>203</v>
      </c>
      <c r="C1878" s="75" t="s">
        <v>216</v>
      </c>
      <c r="D1878" s="83">
        <v>39333</v>
      </c>
      <c r="E1878" s="76">
        <v>593.85390000000007</v>
      </c>
      <c r="F1878" s="49">
        <f t="shared" si="152"/>
        <v>593.85</v>
      </c>
      <c r="G1878" s="49">
        <f t="shared" si="150"/>
        <v>59.39</v>
      </c>
      <c r="H1878" s="49">
        <f t="shared" si="151"/>
        <v>653.24</v>
      </c>
    </row>
    <row r="1879" spans="1:8" ht="14.25" customHeight="1" x14ac:dyDescent="0.2">
      <c r="A1879" s="75" t="s">
        <v>158</v>
      </c>
      <c r="B1879" s="75" t="s">
        <v>203</v>
      </c>
      <c r="C1879" s="75" t="s">
        <v>216</v>
      </c>
      <c r="D1879" s="83">
        <v>39503</v>
      </c>
      <c r="E1879" s="76">
        <v>1423.009765</v>
      </c>
      <c r="F1879" s="49">
        <f t="shared" si="152"/>
        <v>1423</v>
      </c>
      <c r="G1879" s="49">
        <f t="shared" si="150"/>
        <v>142.30000000000001</v>
      </c>
      <c r="H1879" s="49">
        <f t="shared" si="151"/>
        <v>1565.3</v>
      </c>
    </row>
    <row r="1880" spans="1:8" ht="12.75" customHeight="1" x14ac:dyDescent="0.2">
      <c r="A1880" s="75" t="s">
        <v>158</v>
      </c>
      <c r="B1880" s="75" t="s">
        <v>203</v>
      </c>
      <c r="C1880" s="75" t="s">
        <v>216</v>
      </c>
      <c r="D1880" s="83" t="s">
        <v>1562</v>
      </c>
      <c r="E1880" s="76">
        <v>2672.48704</v>
      </c>
      <c r="F1880" s="49">
        <f>CEILING(TRUNC(+E1880*F$2,2),0.05)</f>
        <v>2672.5</v>
      </c>
      <c r="G1880" s="49">
        <f>ROUND((+F1880*0.1),2)</f>
        <v>267.25</v>
      </c>
      <c r="H1880" s="49">
        <f>+G1880+F1880</f>
        <v>2939.75</v>
      </c>
    </row>
    <row r="1881" spans="1:8" ht="12.75" customHeight="1" x14ac:dyDescent="0.2">
      <c r="A1881" s="75" t="s">
        <v>158</v>
      </c>
      <c r="B1881" s="75" t="s">
        <v>203</v>
      </c>
      <c r="C1881" s="75" t="s">
        <v>216</v>
      </c>
      <c r="D1881" s="83" t="s">
        <v>1563</v>
      </c>
      <c r="E1881" s="76">
        <v>1423.009765</v>
      </c>
      <c r="F1881" s="49">
        <f>CEILING(TRUNC(+E1881*F$2,2),0.05)</f>
        <v>1423</v>
      </c>
      <c r="G1881" s="49">
        <f>ROUND((+F1881*0.1),2)</f>
        <v>142.30000000000001</v>
      </c>
      <c r="H1881" s="49">
        <f>+G1881+F1881</f>
        <v>1565.3</v>
      </c>
    </row>
    <row r="1882" spans="1:8" ht="12.75" customHeight="1" x14ac:dyDescent="0.2">
      <c r="A1882" s="75" t="s">
        <v>158</v>
      </c>
      <c r="B1882" s="75" t="s">
        <v>203</v>
      </c>
      <c r="C1882" s="75" t="s">
        <v>216</v>
      </c>
      <c r="D1882" s="83">
        <v>39612</v>
      </c>
      <c r="E1882" s="76">
        <v>1669.58195</v>
      </c>
      <c r="F1882" s="49">
        <f t="shared" si="152"/>
        <v>1669.6000000000001</v>
      </c>
      <c r="G1882" s="49">
        <f t="shared" si="150"/>
        <v>166.96</v>
      </c>
      <c r="H1882" s="49">
        <f t="shared" si="151"/>
        <v>1836.5600000000002</v>
      </c>
    </row>
    <row r="1883" spans="1:8" ht="12.75" customHeight="1" x14ac:dyDescent="0.2">
      <c r="A1883" s="75" t="s">
        <v>158</v>
      </c>
      <c r="B1883" s="75" t="s">
        <v>203</v>
      </c>
      <c r="C1883" s="75" t="s">
        <v>216</v>
      </c>
      <c r="D1883" s="83">
        <v>39615</v>
      </c>
      <c r="E1883" s="76">
        <v>2848.9815750000002</v>
      </c>
      <c r="F1883" s="49">
        <f t="shared" si="152"/>
        <v>2849</v>
      </c>
      <c r="G1883" s="49">
        <f t="shared" si="150"/>
        <v>284.89999999999998</v>
      </c>
      <c r="H1883" s="49">
        <f t="shared" si="151"/>
        <v>3133.9</v>
      </c>
    </row>
    <row r="1884" spans="1:8" ht="12.75" customHeight="1" x14ac:dyDescent="0.2">
      <c r="A1884" s="75" t="s">
        <v>158</v>
      </c>
      <c r="B1884" s="75" t="s">
        <v>203</v>
      </c>
      <c r="C1884" s="75" t="s">
        <v>216</v>
      </c>
      <c r="D1884" s="83" t="s">
        <v>1564</v>
      </c>
      <c r="E1884" s="76">
        <v>6343.3277349999998</v>
      </c>
      <c r="F1884" s="49">
        <f>CEILING(TRUNC(+E1884*F$2,2),0.05)</f>
        <v>6343.35</v>
      </c>
      <c r="G1884" s="49">
        <f>ROUND((+F1884*0.1),2)</f>
        <v>634.34</v>
      </c>
      <c r="H1884" s="49">
        <f>+G1884+F1884</f>
        <v>6977.6900000000005</v>
      </c>
    </row>
    <row r="1885" spans="1:8" ht="12.75" customHeight="1" x14ac:dyDescent="0.2">
      <c r="A1885" s="75" t="s">
        <v>158</v>
      </c>
      <c r="B1885" s="75" t="s">
        <v>203</v>
      </c>
      <c r="C1885" s="75" t="s">
        <v>216</v>
      </c>
      <c r="D1885" s="83" t="s">
        <v>1565</v>
      </c>
      <c r="E1885" s="76">
        <v>5068.9981799999996</v>
      </c>
      <c r="F1885" s="49">
        <f>CEILING(TRUNC(+E1885*F$2,2),0.05)</f>
        <v>5069</v>
      </c>
      <c r="G1885" s="49">
        <f>ROUND((+F1885*0.1),2)</f>
        <v>506.9</v>
      </c>
      <c r="H1885" s="49">
        <f>+G1885+F1885</f>
        <v>5575.9</v>
      </c>
    </row>
    <row r="1886" spans="1:8" ht="12.75" customHeight="1" x14ac:dyDescent="0.2">
      <c r="A1886" s="75" t="s">
        <v>158</v>
      </c>
      <c r="B1886" s="75" t="s">
        <v>203</v>
      </c>
      <c r="C1886" s="75" t="s">
        <v>216</v>
      </c>
      <c r="D1886" s="83" t="s">
        <v>1566</v>
      </c>
      <c r="E1886" s="76">
        <v>6690.6094499999999</v>
      </c>
      <c r="F1886" s="49">
        <f>CEILING(TRUNC(+E1886*F$2,2),0.05)</f>
        <v>6690.6</v>
      </c>
      <c r="G1886" s="49">
        <f>ROUND((+F1886*0.1),2)</f>
        <v>669.06</v>
      </c>
      <c r="H1886" s="49">
        <f>+G1886+F1886</f>
        <v>7359.66</v>
      </c>
    </row>
    <row r="1887" spans="1:8" ht="12.75" customHeight="1" x14ac:dyDescent="0.2">
      <c r="A1887" s="75" t="s">
        <v>158</v>
      </c>
      <c r="B1887" s="75" t="s">
        <v>203</v>
      </c>
      <c r="C1887" s="75" t="s">
        <v>216</v>
      </c>
      <c r="D1887" s="83" t="s">
        <v>1567</v>
      </c>
      <c r="E1887" s="76">
        <v>8254.4969650000003</v>
      </c>
      <c r="F1887" s="49">
        <f>CEILING(TRUNC(+E1887*F$2,2),0.05)</f>
        <v>8254.5</v>
      </c>
      <c r="G1887" s="49">
        <f>ROUND((+F1887*0.1),2)</f>
        <v>825.45</v>
      </c>
      <c r="H1887" s="49">
        <f>+G1887+F1887</f>
        <v>9079.9500000000007</v>
      </c>
    </row>
    <row r="1888" spans="1:8" ht="12.75" customHeight="1" x14ac:dyDescent="0.2">
      <c r="A1888" s="75" t="s">
        <v>158</v>
      </c>
      <c r="B1888" s="75" t="s">
        <v>203</v>
      </c>
      <c r="C1888" s="75" t="s">
        <v>216</v>
      </c>
      <c r="D1888" s="83">
        <v>39654</v>
      </c>
      <c r="E1888" s="76">
        <v>6343.3277349999998</v>
      </c>
      <c r="F1888" s="49">
        <f t="shared" si="152"/>
        <v>6343.35</v>
      </c>
      <c r="G1888" s="49">
        <f t="shared" ref="G1888:G1933" si="153">ROUND((+F1888*0.1),2)</f>
        <v>634.34</v>
      </c>
      <c r="H1888" s="49">
        <f t="shared" ref="H1888:H1933" si="154">+G1888+F1888</f>
        <v>6977.6900000000005</v>
      </c>
    </row>
    <row r="1889" spans="1:8" ht="12.75" customHeight="1" x14ac:dyDescent="0.2">
      <c r="A1889" s="75" t="s">
        <v>158</v>
      </c>
      <c r="B1889" s="75" t="s">
        <v>203</v>
      </c>
      <c r="C1889" s="75" t="s">
        <v>216</v>
      </c>
      <c r="D1889" s="83">
        <v>39656</v>
      </c>
      <c r="E1889" s="76">
        <v>5068.9981799999996</v>
      </c>
      <c r="F1889" s="49">
        <f t="shared" si="152"/>
        <v>5069</v>
      </c>
      <c r="G1889" s="49">
        <f t="shared" si="153"/>
        <v>506.9</v>
      </c>
      <c r="H1889" s="49">
        <f t="shared" si="154"/>
        <v>5575.9</v>
      </c>
    </row>
    <row r="1890" spans="1:8" ht="12.75" customHeight="1" x14ac:dyDescent="0.2">
      <c r="A1890" s="75" t="s">
        <v>158</v>
      </c>
      <c r="B1890" s="75" t="s">
        <v>203</v>
      </c>
      <c r="C1890" s="75" t="s">
        <v>216</v>
      </c>
      <c r="D1890" s="83">
        <v>39700</v>
      </c>
      <c r="E1890" s="76">
        <v>2700.5181000000002</v>
      </c>
      <c r="F1890" s="49">
        <f t="shared" si="152"/>
        <v>2700.55</v>
      </c>
      <c r="G1890" s="49">
        <f t="shared" si="153"/>
        <v>270.06</v>
      </c>
      <c r="H1890" s="49">
        <f t="shared" si="154"/>
        <v>2970.61</v>
      </c>
    </row>
    <row r="1891" spans="1:8" ht="12.75" customHeight="1" x14ac:dyDescent="0.2">
      <c r="A1891" s="75" t="s">
        <v>158</v>
      </c>
      <c r="B1891" s="75" t="s">
        <v>203</v>
      </c>
      <c r="C1891" s="75" t="s">
        <v>216</v>
      </c>
      <c r="D1891" s="83">
        <v>39703</v>
      </c>
      <c r="E1891" s="76">
        <v>2168.3614300000004</v>
      </c>
      <c r="F1891" s="49">
        <f t="shared" si="152"/>
        <v>2168.4</v>
      </c>
      <c r="G1891" s="49">
        <f t="shared" si="153"/>
        <v>216.84</v>
      </c>
      <c r="H1891" s="49">
        <f t="shared" si="154"/>
        <v>2385.2400000000002</v>
      </c>
    </row>
    <row r="1892" spans="1:8" ht="12.75" customHeight="1" x14ac:dyDescent="0.2">
      <c r="A1892" s="75" t="s">
        <v>158</v>
      </c>
      <c r="B1892" s="75" t="s">
        <v>203</v>
      </c>
      <c r="C1892" s="75" t="s">
        <v>216</v>
      </c>
      <c r="D1892" s="83" t="s">
        <v>1568</v>
      </c>
      <c r="E1892" s="76">
        <v>3610.9495900000002</v>
      </c>
      <c r="F1892" s="49">
        <f>CEILING(TRUNC(+E1892*F$2,2),0.05)</f>
        <v>3610.9500000000003</v>
      </c>
      <c r="G1892" s="49">
        <f>ROUND((+F1892*0.1),2)</f>
        <v>361.1</v>
      </c>
      <c r="H1892" s="49">
        <f>+G1892+F1892</f>
        <v>3972.05</v>
      </c>
    </row>
    <row r="1893" spans="1:8" ht="12.75" customHeight="1" x14ac:dyDescent="0.2">
      <c r="A1893" s="75" t="s">
        <v>158</v>
      </c>
      <c r="B1893" s="75" t="s">
        <v>203</v>
      </c>
      <c r="C1893" s="75" t="s">
        <v>216</v>
      </c>
      <c r="D1893" s="83">
        <v>39712</v>
      </c>
      <c r="E1893" s="76">
        <v>5515.6167700000005</v>
      </c>
      <c r="F1893" s="49">
        <f t="shared" si="152"/>
        <v>5515.6500000000005</v>
      </c>
      <c r="G1893" s="49">
        <f t="shared" si="153"/>
        <v>551.57000000000005</v>
      </c>
      <c r="H1893" s="49">
        <f t="shared" si="154"/>
        <v>6067.22</v>
      </c>
    </row>
    <row r="1894" spans="1:8" ht="12.75" customHeight="1" x14ac:dyDescent="0.2">
      <c r="A1894" s="75" t="s">
        <v>158</v>
      </c>
      <c r="B1894" s="75" t="s">
        <v>203</v>
      </c>
      <c r="C1894" s="75" t="s">
        <v>216</v>
      </c>
      <c r="D1894" s="83">
        <v>39715</v>
      </c>
      <c r="E1894" s="76">
        <v>4025.4914000000003</v>
      </c>
      <c r="F1894" s="49">
        <f t="shared" si="152"/>
        <v>4025.5</v>
      </c>
      <c r="G1894" s="49">
        <f t="shared" si="153"/>
        <v>402.55</v>
      </c>
      <c r="H1894" s="49">
        <f t="shared" si="154"/>
        <v>4428.05</v>
      </c>
    </row>
    <row r="1895" spans="1:8" ht="12.75" customHeight="1" x14ac:dyDescent="0.2">
      <c r="A1895" s="75" t="s">
        <v>158</v>
      </c>
      <c r="B1895" s="75" t="s">
        <v>203</v>
      </c>
      <c r="C1895" s="75" t="s">
        <v>216</v>
      </c>
      <c r="D1895" s="83">
        <v>39718</v>
      </c>
      <c r="E1895" s="76">
        <v>2431.6222100000005</v>
      </c>
      <c r="F1895" s="49">
        <f t="shared" si="152"/>
        <v>2431.65</v>
      </c>
      <c r="G1895" s="49">
        <f t="shared" si="153"/>
        <v>243.17</v>
      </c>
      <c r="H1895" s="49">
        <f t="shared" si="154"/>
        <v>2674.82</v>
      </c>
    </row>
    <row r="1896" spans="1:8" ht="12.75" customHeight="1" x14ac:dyDescent="0.2">
      <c r="A1896" s="75" t="s">
        <v>158</v>
      </c>
      <c r="B1896" s="75" t="s">
        <v>203</v>
      </c>
      <c r="C1896" s="75" t="s">
        <v>216</v>
      </c>
      <c r="D1896" s="83" t="s">
        <v>1569</v>
      </c>
      <c r="E1896" s="76">
        <v>5159.8101450000004</v>
      </c>
      <c r="F1896" s="49">
        <f>CEILING(TRUNC(+E1896*F$2,2),0.05)</f>
        <v>5159.8500000000004</v>
      </c>
      <c r="G1896" s="49">
        <f>ROUND((+F1896*0.1),2)</f>
        <v>515.99</v>
      </c>
      <c r="H1896" s="49">
        <f>+G1896+F1896</f>
        <v>5675.84</v>
      </c>
    </row>
    <row r="1897" spans="1:8" ht="12.75" customHeight="1" x14ac:dyDescent="0.2">
      <c r="A1897" s="75" t="s">
        <v>158</v>
      </c>
      <c r="B1897" s="75" t="s">
        <v>203</v>
      </c>
      <c r="C1897" s="75" t="s">
        <v>216</v>
      </c>
      <c r="D1897" s="83" t="s">
        <v>1570</v>
      </c>
      <c r="E1897" s="76">
        <v>8254.4969650000003</v>
      </c>
      <c r="F1897" s="49">
        <f>CEILING(TRUNC(+E1897*F$2,2),0.05)</f>
        <v>8254.5</v>
      </c>
      <c r="G1897" s="49">
        <f>ROUND((+F1897*0.1),2)</f>
        <v>825.45</v>
      </c>
      <c r="H1897" s="49">
        <f>+G1897+F1897</f>
        <v>9079.9500000000007</v>
      </c>
    </row>
    <row r="1898" spans="1:8" ht="12.75" customHeight="1" x14ac:dyDescent="0.2">
      <c r="A1898" s="75" t="s">
        <v>158</v>
      </c>
      <c r="B1898" s="75" t="s">
        <v>203</v>
      </c>
      <c r="C1898" s="75" t="s">
        <v>216</v>
      </c>
      <c r="D1898" s="83">
        <v>39803</v>
      </c>
      <c r="E1898" s="76">
        <v>8254.4969650000003</v>
      </c>
      <c r="F1898" s="49">
        <f t="shared" si="152"/>
        <v>8254.5</v>
      </c>
      <c r="G1898" s="49">
        <f t="shared" si="153"/>
        <v>825.45</v>
      </c>
      <c r="H1898" s="49">
        <f t="shared" si="154"/>
        <v>9079.9500000000007</v>
      </c>
    </row>
    <row r="1899" spans="1:8" ht="12.75" customHeight="1" x14ac:dyDescent="0.2">
      <c r="A1899" s="75" t="s">
        <v>158</v>
      </c>
      <c r="B1899" s="75" t="s">
        <v>203</v>
      </c>
      <c r="C1899" s="75" t="s">
        <v>216</v>
      </c>
      <c r="D1899" s="83">
        <v>39815</v>
      </c>
      <c r="E1899" s="76">
        <v>2722.6973149999999</v>
      </c>
      <c r="F1899" s="49">
        <f t="shared" si="152"/>
        <v>2722.7000000000003</v>
      </c>
      <c r="G1899" s="49">
        <f t="shared" si="153"/>
        <v>272.27</v>
      </c>
      <c r="H1899" s="49">
        <f t="shared" si="154"/>
        <v>2994.9700000000003</v>
      </c>
    </row>
    <row r="1900" spans="1:8" ht="12.75" customHeight="1" x14ac:dyDescent="0.2">
      <c r="A1900" s="75" t="s">
        <v>158</v>
      </c>
      <c r="B1900" s="75" t="s">
        <v>203</v>
      </c>
      <c r="C1900" s="75" t="s">
        <v>216</v>
      </c>
      <c r="D1900" s="83">
        <v>39818</v>
      </c>
      <c r="E1900" s="76">
        <v>3613.6226550000001</v>
      </c>
      <c r="F1900" s="49">
        <f t="shared" si="152"/>
        <v>3613.65</v>
      </c>
      <c r="G1900" s="49">
        <f t="shared" si="153"/>
        <v>361.37</v>
      </c>
      <c r="H1900" s="49">
        <f t="shared" si="154"/>
        <v>3975.02</v>
      </c>
    </row>
    <row r="1901" spans="1:8" ht="12.75" customHeight="1" x14ac:dyDescent="0.2">
      <c r="A1901" s="75" t="s">
        <v>158</v>
      </c>
      <c r="B1901" s="75" t="s">
        <v>203</v>
      </c>
      <c r="C1901" s="75" t="s">
        <v>216</v>
      </c>
      <c r="D1901" s="83">
        <v>39821</v>
      </c>
      <c r="E1901" s="76">
        <v>5148.6844149999997</v>
      </c>
      <c r="F1901" s="49">
        <f t="shared" si="152"/>
        <v>5148.7000000000007</v>
      </c>
      <c r="G1901" s="49">
        <f t="shared" si="153"/>
        <v>514.87</v>
      </c>
      <c r="H1901" s="49">
        <f t="shared" si="154"/>
        <v>5663.5700000000006</v>
      </c>
    </row>
    <row r="1902" spans="1:8" ht="12.75" customHeight="1" x14ac:dyDescent="0.2">
      <c r="A1902" s="75" t="s">
        <v>158</v>
      </c>
      <c r="B1902" s="75" t="s">
        <v>203</v>
      </c>
      <c r="C1902" s="75" t="s">
        <v>216</v>
      </c>
      <c r="D1902" s="83">
        <v>39900</v>
      </c>
      <c r="E1902" s="76">
        <v>2168.3614300000004</v>
      </c>
      <c r="F1902" s="49">
        <f t="shared" si="152"/>
        <v>2168.4</v>
      </c>
      <c r="G1902" s="49">
        <f t="shared" si="153"/>
        <v>216.84</v>
      </c>
      <c r="H1902" s="49">
        <f t="shared" si="154"/>
        <v>2385.2400000000002</v>
      </c>
    </row>
    <row r="1903" spans="1:8" ht="12.75" customHeight="1" x14ac:dyDescent="0.2">
      <c r="A1903" s="75" t="s">
        <v>158</v>
      </c>
      <c r="B1903" s="75" t="s">
        <v>203</v>
      </c>
      <c r="C1903" s="75" t="s">
        <v>216</v>
      </c>
      <c r="D1903" s="83">
        <v>39903</v>
      </c>
      <c r="E1903" s="76">
        <v>3255.2152100000003</v>
      </c>
      <c r="F1903" s="49">
        <f t="shared" si="152"/>
        <v>3255.25</v>
      </c>
      <c r="G1903" s="49">
        <f t="shared" si="153"/>
        <v>325.52999999999997</v>
      </c>
      <c r="H1903" s="49">
        <f t="shared" si="154"/>
        <v>3580.7799999999997</v>
      </c>
    </row>
    <row r="1904" spans="1:8" ht="12.75" customHeight="1" x14ac:dyDescent="0.2">
      <c r="A1904" s="75" t="s">
        <v>158</v>
      </c>
      <c r="B1904" s="75" t="s">
        <v>203</v>
      </c>
      <c r="C1904" s="75" t="s">
        <v>216</v>
      </c>
      <c r="D1904" s="83">
        <v>39906</v>
      </c>
      <c r="E1904" s="76">
        <v>1187.7078000000001</v>
      </c>
      <c r="F1904" s="49">
        <f t="shared" si="152"/>
        <v>1187.7</v>
      </c>
      <c r="G1904" s="49">
        <f t="shared" si="153"/>
        <v>118.77</v>
      </c>
      <c r="H1904" s="49">
        <f t="shared" si="154"/>
        <v>1306.47</v>
      </c>
    </row>
    <row r="1905" spans="1:8" ht="12.75" customHeight="1" x14ac:dyDescent="0.2">
      <c r="A1905" s="75" t="s">
        <v>158</v>
      </c>
      <c r="B1905" s="75" t="s">
        <v>203</v>
      </c>
      <c r="C1905" s="75" t="s">
        <v>216</v>
      </c>
      <c r="D1905" s="83" t="s">
        <v>1571</v>
      </c>
      <c r="E1905" s="76">
        <v>2465.2161350000001</v>
      </c>
      <c r="F1905" s="49">
        <f>CEILING(TRUNC(+E1905*F$2,2),0.05)</f>
        <v>2465.25</v>
      </c>
      <c r="G1905" s="49">
        <f>ROUND((+F1905*0.1),2)</f>
        <v>246.53</v>
      </c>
      <c r="H1905" s="49">
        <f>+G1905+F1905</f>
        <v>2711.78</v>
      </c>
    </row>
    <row r="1906" spans="1:8" ht="12.75" customHeight="1" x14ac:dyDescent="0.2">
      <c r="A1906" s="75" t="s">
        <v>158</v>
      </c>
      <c r="B1906" s="75" t="s">
        <v>203</v>
      </c>
      <c r="C1906" s="75" t="s">
        <v>216</v>
      </c>
      <c r="D1906" s="83">
        <v>40012</v>
      </c>
      <c r="E1906" s="76">
        <v>2549.2370700000001</v>
      </c>
      <c r="F1906" s="49">
        <f t="shared" si="152"/>
        <v>2549.25</v>
      </c>
      <c r="G1906" s="49">
        <f t="shared" si="153"/>
        <v>254.93</v>
      </c>
      <c r="H1906" s="49">
        <f t="shared" si="154"/>
        <v>2804.18</v>
      </c>
    </row>
    <row r="1907" spans="1:8" ht="12.75" customHeight="1" x14ac:dyDescent="0.2">
      <c r="A1907" s="75" t="s">
        <v>158</v>
      </c>
      <c r="B1907" s="75" t="s">
        <v>203</v>
      </c>
      <c r="C1907" s="75" t="s">
        <v>216</v>
      </c>
      <c r="D1907" s="83">
        <v>40018</v>
      </c>
      <c r="E1907" s="76">
        <v>237.54156000000003</v>
      </c>
      <c r="F1907" s="49">
        <f t="shared" si="152"/>
        <v>237.55</v>
      </c>
      <c r="G1907" s="49">
        <f t="shared" si="153"/>
        <v>23.76</v>
      </c>
      <c r="H1907" s="49">
        <f t="shared" si="154"/>
        <v>261.31</v>
      </c>
    </row>
    <row r="1908" spans="1:8" ht="12.75" customHeight="1" x14ac:dyDescent="0.2">
      <c r="A1908" s="75" t="s">
        <v>158</v>
      </c>
      <c r="B1908" s="75" t="s">
        <v>203</v>
      </c>
      <c r="C1908" s="75" t="s">
        <v>216</v>
      </c>
      <c r="D1908" s="83" t="s">
        <v>1572</v>
      </c>
      <c r="E1908" s="76">
        <v>1512.738055</v>
      </c>
      <c r="F1908" s="49">
        <f>CEILING(TRUNC(+E1908*F$2,2),0.05)</f>
        <v>1512.75</v>
      </c>
      <c r="G1908" s="49">
        <f>ROUND((+F1908*0.1),2)</f>
        <v>151.28</v>
      </c>
      <c r="H1908" s="49">
        <f>+G1908+F1908</f>
        <v>1664.03</v>
      </c>
    </row>
    <row r="1909" spans="1:8" ht="12.75" customHeight="1" x14ac:dyDescent="0.2">
      <c r="A1909" s="75" t="s">
        <v>158</v>
      </c>
      <c r="B1909" s="75" t="s">
        <v>203</v>
      </c>
      <c r="C1909" s="75" t="s">
        <v>216</v>
      </c>
      <c r="D1909" s="83">
        <v>40106</v>
      </c>
      <c r="E1909" s="76">
        <v>3591.226705</v>
      </c>
      <c r="F1909" s="49">
        <f t="shared" si="152"/>
        <v>3591.25</v>
      </c>
      <c r="G1909" s="49">
        <f t="shared" si="153"/>
        <v>359.13</v>
      </c>
      <c r="H1909" s="49">
        <f t="shared" si="154"/>
        <v>3950.38</v>
      </c>
    </row>
    <row r="1910" spans="1:8" ht="12.75" customHeight="1" x14ac:dyDescent="0.2">
      <c r="A1910" s="75" t="s">
        <v>158</v>
      </c>
      <c r="B1910" s="75" t="s">
        <v>203</v>
      </c>
      <c r="C1910" s="75" t="s">
        <v>216</v>
      </c>
      <c r="D1910" s="83">
        <v>40109</v>
      </c>
      <c r="E1910" s="76">
        <v>2787.284345</v>
      </c>
      <c r="F1910" s="49">
        <f t="shared" si="152"/>
        <v>2787.3</v>
      </c>
      <c r="G1910" s="49">
        <f t="shared" si="153"/>
        <v>278.73</v>
      </c>
      <c r="H1910" s="49">
        <f t="shared" si="154"/>
        <v>3066.03</v>
      </c>
    </row>
    <row r="1911" spans="1:8" ht="12.75" customHeight="1" x14ac:dyDescent="0.2">
      <c r="A1911" s="75" t="s">
        <v>158</v>
      </c>
      <c r="B1911" s="75" t="s">
        <v>203</v>
      </c>
      <c r="C1911" s="75" t="s">
        <v>216</v>
      </c>
      <c r="D1911" s="83">
        <v>40112</v>
      </c>
      <c r="E1911" s="76">
        <v>3560.4503350000005</v>
      </c>
      <c r="F1911" s="49">
        <f t="shared" si="152"/>
        <v>3560.4500000000003</v>
      </c>
      <c r="G1911" s="49">
        <f t="shared" si="153"/>
        <v>356.05</v>
      </c>
      <c r="H1911" s="49">
        <f t="shared" si="154"/>
        <v>3916.5000000000005</v>
      </c>
    </row>
    <row r="1912" spans="1:8" ht="12.75" customHeight="1" x14ac:dyDescent="0.2">
      <c r="A1912" s="75" t="s">
        <v>158</v>
      </c>
      <c r="B1912" s="75" t="s">
        <v>203</v>
      </c>
      <c r="C1912" s="75" t="s">
        <v>216</v>
      </c>
      <c r="D1912" s="83" t="s">
        <v>1573</v>
      </c>
      <c r="E1912" s="76">
        <v>1423.009765</v>
      </c>
      <c r="F1912" s="49">
        <f>CEILING(TRUNC(+E1912*F$2,2),0.05)</f>
        <v>1423</v>
      </c>
      <c r="G1912" s="49">
        <f>ROUND((+F1912*0.1),2)</f>
        <v>142.30000000000001</v>
      </c>
      <c r="H1912" s="49">
        <f>+G1912+F1912</f>
        <v>1565.3</v>
      </c>
    </row>
    <row r="1913" spans="1:8" ht="12.75" customHeight="1" x14ac:dyDescent="0.2">
      <c r="A1913" s="75" t="s">
        <v>158</v>
      </c>
      <c r="B1913" s="75" t="s">
        <v>203</v>
      </c>
      <c r="C1913" s="75" t="s">
        <v>216</v>
      </c>
      <c r="D1913" s="83">
        <v>40600</v>
      </c>
      <c r="E1913" s="76">
        <v>1423.009765</v>
      </c>
      <c r="F1913" s="49">
        <f t="shared" si="152"/>
        <v>1423</v>
      </c>
      <c r="G1913" s="49">
        <f t="shared" si="153"/>
        <v>142.30000000000001</v>
      </c>
      <c r="H1913" s="49">
        <f t="shared" si="154"/>
        <v>1565.3</v>
      </c>
    </row>
    <row r="1914" spans="1:8" ht="12.75" customHeight="1" x14ac:dyDescent="0.2">
      <c r="A1914" s="75" t="s">
        <v>158</v>
      </c>
      <c r="B1914" s="75" t="s">
        <v>203</v>
      </c>
      <c r="C1914" s="75" t="s">
        <v>216</v>
      </c>
      <c r="D1914" s="83">
        <v>40700</v>
      </c>
      <c r="E1914" s="76">
        <v>3490.4449300000001</v>
      </c>
      <c r="F1914" s="49">
        <f t="shared" si="152"/>
        <v>3490.4500000000003</v>
      </c>
      <c r="G1914" s="49">
        <f t="shared" si="153"/>
        <v>349.05</v>
      </c>
      <c r="H1914" s="49">
        <f t="shared" si="154"/>
        <v>3839.5000000000005</v>
      </c>
    </row>
    <row r="1915" spans="1:8" ht="12.75" customHeight="1" x14ac:dyDescent="0.2">
      <c r="A1915" s="75" t="s">
        <v>158</v>
      </c>
      <c r="B1915" s="75" t="s">
        <v>203</v>
      </c>
      <c r="C1915" s="75" t="s">
        <v>216</v>
      </c>
      <c r="D1915" s="83">
        <v>40701</v>
      </c>
      <c r="E1915" s="76">
        <v>507.52112500000004</v>
      </c>
      <c r="F1915" s="49">
        <f t="shared" si="152"/>
        <v>507.55</v>
      </c>
      <c r="G1915" s="49">
        <f t="shared" si="153"/>
        <v>50.76</v>
      </c>
      <c r="H1915" s="49">
        <f t="shared" si="154"/>
        <v>558.31000000000006</v>
      </c>
    </row>
    <row r="1916" spans="1:8" ht="12.75" customHeight="1" x14ac:dyDescent="0.2">
      <c r="A1916" s="75" t="s">
        <v>158</v>
      </c>
      <c r="B1916" s="75" t="s">
        <v>203</v>
      </c>
      <c r="C1916" s="75" t="s">
        <v>216</v>
      </c>
      <c r="D1916" s="83">
        <v>40702</v>
      </c>
      <c r="E1916" s="76">
        <v>237.54156000000003</v>
      </c>
      <c r="F1916" s="49">
        <f t="shared" si="152"/>
        <v>237.55</v>
      </c>
      <c r="G1916" s="49">
        <f t="shared" si="153"/>
        <v>23.76</v>
      </c>
      <c r="H1916" s="49">
        <f t="shared" si="154"/>
        <v>261.31</v>
      </c>
    </row>
    <row r="1917" spans="1:8" ht="12.75" customHeight="1" x14ac:dyDescent="0.2">
      <c r="A1917" s="75" t="s">
        <v>158</v>
      </c>
      <c r="B1917" s="75" t="s">
        <v>203</v>
      </c>
      <c r="C1917" s="75" t="s">
        <v>216</v>
      </c>
      <c r="D1917" s="83">
        <v>40703</v>
      </c>
      <c r="E1917" s="76">
        <v>3610.9495900000002</v>
      </c>
      <c r="F1917" s="49">
        <f t="shared" si="152"/>
        <v>3610.9500000000003</v>
      </c>
      <c r="G1917" s="49">
        <f t="shared" si="153"/>
        <v>361.1</v>
      </c>
      <c r="H1917" s="49">
        <f t="shared" si="154"/>
        <v>3972.05</v>
      </c>
    </row>
    <row r="1918" spans="1:8" ht="12.75" customHeight="1" x14ac:dyDescent="0.2">
      <c r="A1918" s="75" t="s">
        <v>158</v>
      </c>
      <c r="B1918" s="75" t="s">
        <v>203</v>
      </c>
      <c r="C1918" s="75" t="s">
        <v>216</v>
      </c>
      <c r="D1918" s="83">
        <v>40704</v>
      </c>
      <c r="E1918" s="76">
        <v>1004.4944800000001</v>
      </c>
      <c r="F1918" s="49">
        <f t="shared" si="152"/>
        <v>1004.5</v>
      </c>
      <c r="G1918" s="49">
        <f t="shared" si="153"/>
        <v>100.45</v>
      </c>
      <c r="H1918" s="49">
        <f t="shared" si="154"/>
        <v>1104.95</v>
      </c>
    </row>
    <row r="1919" spans="1:8" ht="12.75" customHeight="1" x14ac:dyDescent="0.2">
      <c r="A1919" s="75" t="s">
        <v>158</v>
      </c>
      <c r="B1919" s="75" t="s">
        <v>203</v>
      </c>
      <c r="C1919" s="75" t="s">
        <v>216</v>
      </c>
      <c r="D1919" s="83">
        <v>40705</v>
      </c>
      <c r="E1919" s="76">
        <v>902.05106999999998</v>
      </c>
      <c r="F1919" s="49">
        <f t="shared" si="152"/>
        <v>902.05000000000007</v>
      </c>
      <c r="G1919" s="49">
        <f t="shared" si="153"/>
        <v>90.21</v>
      </c>
      <c r="H1919" s="49">
        <f t="shared" si="154"/>
        <v>992.2600000000001</v>
      </c>
    </row>
    <row r="1920" spans="1:8" ht="12.75" customHeight="1" x14ac:dyDescent="0.2">
      <c r="A1920" s="75" t="s">
        <v>158</v>
      </c>
      <c r="B1920" s="75" t="s">
        <v>203</v>
      </c>
      <c r="C1920" s="75" t="s">
        <v>216</v>
      </c>
      <c r="D1920" s="83">
        <v>40706</v>
      </c>
      <c r="E1920" s="76">
        <v>5159.8823899999998</v>
      </c>
      <c r="F1920" s="49">
        <f t="shared" si="152"/>
        <v>5159.9000000000005</v>
      </c>
      <c r="G1920" s="49">
        <f t="shared" si="153"/>
        <v>515.99</v>
      </c>
      <c r="H1920" s="49">
        <f t="shared" si="154"/>
        <v>5675.89</v>
      </c>
    </row>
    <row r="1921" spans="1:8" ht="12.75" customHeight="1" x14ac:dyDescent="0.2">
      <c r="A1921" s="75" t="s">
        <v>158</v>
      </c>
      <c r="B1921" s="75" t="s">
        <v>203</v>
      </c>
      <c r="C1921" s="75" t="s">
        <v>216</v>
      </c>
      <c r="D1921" s="83">
        <v>40707</v>
      </c>
      <c r="E1921" s="76">
        <v>282.69468500000005</v>
      </c>
      <c r="F1921" s="49">
        <f t="shared" si="152"/>
        <v>282.7</v>
      </c>
      <c r="G1921" s="49">
        <f t="shared" si="153"/>
        <v>28.27</v>
      </c>
      <c r="H1921" s="49">
        <f t="shared" si="154"/>
        <v>310.96999999999997</v>
      </c>
    </row>
    <row r="1922" spans="1:8" ht="12.75" customHeight="1" x14ac:dyDescent="0.2">
      <c r="A1922" s="75" t="s">
        <v>158</v>
      </c>
      <c r="B1922" s="75" t="s">
        <v>203</v>
      </c>
      <c r="C1922" s="75" t="s">
        <v>216</v>
      </c>
      <c r="D1922" s="83">
        <v>40708</v>
      </c>
      <c r="E1922" s="76">
        <v>507.52112500000004</v>
      </c>
      <c r="F1922" s="49">
        <f t="shared" si="152"/>
        <v>507.55</v>
      </c>
      <c r="G1922" s="49">
        <f t="shared" si="153"/>
        <v>50.76</v>
      </c>
      <c r="H1922" s="49">
        <f t="shared" si="154"/>
        <v>558.31000000000006</v>
      </c>
    </row>
    <row r="1923" spans="1:8" ht="12.75" customHeight="1" x14ac:dyDescent="0.2">
      <c r="A1923" s="75" t="s">
        <v>158</v>
      </c>
      <c r="B1923" s="75" t="s">
        <v>203</v>
      </c>
      <c r="C1923" s="75" t="s">
        <v>216</v>
      </c>
      <c r="D1923" s="83">
        <v>40709</v>
      </c>
      <c r="E1923" s="76">
        <v>2168.3614300000004</v>
      </c>
      <c r="F1923" s="49">
        <f t="shared" si="152"/>
        <v>2168.4</v>
      </c>
      <c r="G1923" s="49">
        <f t="shared" si="153"/>
        <v>216.84</v>
      </c>
      <c r="H1923" s="49">
        <f t="shared" si="154"/>
        <v>2385.2400000000002</v>
      </c>
    </row>
    <row r="1924" spans="1:8" ht="12.75" customHeight="1" x14ac:dyDescent="0.2">
      <c r="A1924" s="75" t="s">
        <v>158</v>
      </c>
      <c r="B1924" s="75" t="s">
        <v>203</v>
      </c>
      <c r="C1924" s="75" t="s">
        <v>216</v>
      </c>
      <c r="D1924" s="83">
        <v>40712</v>
      </c>
      <c r="E1924" s="76">
        <v>5159.8823899999998</v>
      </c>
      <c r="F1924" s="49">
        <f t="shared" si="152"/>
        <v>5159.9000000000005</v>
      </c>
      <c r="G1924" s="49">
        <f t="shared" si="153"/>
        <v>515.99</v>
      </c>
      <c r="H1924" s="49">
        <f t="shared" si="154"/>
        <v>5675.89</v>
      </c>
    </row>
    <row r="1925" spans="1:8" ht="12.75" customHeight="1" x14ac:dyDescent="0.2">
      <c r="A1925" s="75" t="s">
        <v>158</v>
      </c>
      <c r="B1925" s="75" t="s">
        <v>203</v>
      </c>
      <c r="C1925" s="75" t="s">
        <v>216</v>
      </c>
      <c r="D1925" s="83">
        <v>40801</v>
      </c>
      <c r="E1925" s="76">
        <v>2601.3257149999999</v>
      </c>
      <c r="F1925" s="49">
        <f t="shared" si="152"/>
        <v>2601.3500000000004</v>
      </c>
      <c r="G1925" s="49">
        <f t="shared" si="153"/>
        <v>260.14</v>
      </c>
      <c r="H1925" s="49">
        <f t="shared" si="154"/>
        <v>2861.4900000000002</v>
      </c>
    </row>
    <row r="1926" spans="1:8" ht="12.75" customHeight="1" x14ac:dyDescent="0.2">
      <c r="A1926" s="75" t="s">
        <v>158</v>
      </c>
      <c r="B1926" s="75" t="s">
        <v>203</v>
      </c>
      <c r="C1926" s="75" t="s">
        <v>216</v>
      </c>
      <c r="D1926" s="83">
        <v>40803</v>
      </c>
      <c r="E1926" s="76">
        <v>1781.633945</v>
      </c>
      <c r="F1926" s="49">
        <f t="shared" si="152"/>
        <v>1781.65</v>
      </c>
      <c r="G1926" s="49">
        <f t="shared" si="153"/>
        <v>178.17</v>
      </c>
      <c r="H1926" s="49">
        <f t="shared" si="154"/>
        <v>1959.8200000000002</v>
      </c>
    </row>
    <row r="1927" spans="1:8" ht="12.75" customHeight="1" x14ac:dyDescent="0.2">
      <c r="A1927" s="75" t="s">
        <v>158</v>
      </c>
      <c r="B1927" s="75" t="s">
        <v>203</v>
      </c>
      <c r="C1927" s="75" t="s">
        <v>216</v>
      </c>
      <c r="D1927" s="83">
        <v>40850</v>
      </c>
      <c r="E1927" s="76">
        <v>3374.1304799999998</v>
      </c>
      <c r="F1927" s="49">
        <f t="shared" si="152"/>
        <v>3374.15</v>
      </c>
      <c r="G1927" s="49">
        <f t="shared" si="153"/>
        <v>337.42</v>
      </c>
      <c r="H1927" s="49">
        <f t="shared" si="154"/>
        <v>3711.57</v>
      </c>
    </row>
    <row r="1928" spans="1:8" ht="12.75" customHeight="1" x14ac:dyDescent="0.2">
      <c r="A1928" s="75" t="s">
        <v>158</v>
      </c>
      <c r="B1928" s="75" t="s">
        <v>203</v>
      </c>
      <c r="C1928" s="75" t="s">
        <v>216</v>
      </c>
      <c r="D1928" s="83">
        <v>40851</v>
      </c>
      <c r="E1928" s="76">
        <v>5905.0173200000008</v>
      </c>
      <c r="F1928" s="49">
        <f t="shared" si="152"/>
        <v>5905.05</v>
      </c>
      <c r="G1928" s="49">
        <f t="shared" si="153"/>
        <v>590.51</v>
      </c>
      <c r="H1928" s="49">
        <f t="shared" si="154"/>
        <v>6495.56</v>
      </c>
    </row>
    <row r="1929" spans="1:8" ht="12.75" customHeight="1" x14ac:dyDescent="0.2">
      <c r="A1929" s="75" t="s">
        <v>158</v>
      </c>
      <c r="B1929" s="75" t="s">
        <v>203</v>
      </c>
      <c r="C1929" s="75" t="s">
        <v>216</v>
      </c>
      <c r="D1929" s="83">
        <v>40852</v>
      </c>
      <c r="E1929" s="76">
        <v>507.52112500000004</v>
      </c>
      <c r="F1929" s="49">
        <f t="shared" si="152"/>
        <v>507.55</v>
      </c>
      <c r="G1929" s="49">
        <f t="shared" si="153"/>
        <v>50.76</v>
      </c>
      <c r="H1929" s="49">
        <f t="shared" si="154"/>
        <v>558.31000000000006</v>
      </c>
    </row>
    <row r="1930" spans="1:8" ht="12.75" customHeight="1" x14ac:dyDescent="0.2">
      <c r="A1930" s="75" t="s">
        <v>158</v>
      </c>
      <c r="B1930" s="75" t="s">
        <v>203</v>
      </c>
      <c r="C1930" s="75" t="s">
        <v>216</v>
      </c>
      <c r="D1930" s="83">
        <v>40854</v>
      </c>
      <c r="E1930" s="76">
        <v>784.29171999999994</v>
      </c>
      <c r="F1930" s="49">
        <f t="shared" si="152"/>
        <v>784.30000000000007</v>
      </c>
      <c r="G1930" s="49">
        <f t="shared" si="153"/>
        <v>78.430000000000007</v>
      </c>
      <c r="H1930" s="49">
        <f t="shared" si="154"/>
        <v>862.73</v>
      </c>
    </row>
    <row r="1931" spans="1:8" ht="12.75" customHeight="1" x14ac:dyDescent="0.2">
      <c r="A1931" s="75" t="s">
        <v>158</v>
      </c>
      <c r="B1931" s="75" t="s">
        <v>203</v>
      </c>
      <c r="C1931" s="75" t="s">
        <v>216</v>
      </c>
      <c r="D1931" s="83">
        <v>40856</v>
      </c>
      <c r="E1931" s="76">
        <v>380.658905</v>
      </c>
      <c r="F1931" s="49">
        <f t="shared" si="152"/>
        <v>380.65000000000003</v>
      </c>
      <c r="G1931" s="49">
        <f t="shared" si="153"/>
        <v>38.07</v>
      </c>
      <c r="H1931" s="49">
        <f t="shared" si="154"/>
        <v>418.72</v>
      </c>
    </row>
    <row r="1932" spans="1:8" ht="12.75" customHeight="1" x14ac:dyDescent="0.2">
      <c r="A1932" s="75" t="s">
        <v>158</v>
      </c>
      <c r="B1932" s="75" t="s">
        <v>203</v>
      </c>
      <c r="C1932" s="75" t="s">
        <v>216</v>
      </c>
      <c r="D1932" s="83">
        <v>40858</v>
      </c>
      <c r="E1932" s="76">
        <v>784.29171999999994</v>
      </c>
      <c r="F1932" s="49">
        <f t="shared" si="152"/>
        <v>784.30000000000007</v>
      </c>
      <c r="G1932" s="49">
        <f t="shared" si="153"/>
        <v>78.430000000000007</v>
      </c>
      <c r="H1932" s="49">
        <f t="shared" si="154"/>
        <v>862.73</v>
      </c>
    </row>
    <row r="1933" spans="1:8" ht="12.75" customHeight="1" x14ac:dyDescent="0.2">
      <c r="A1933" s="75" t="s">
        <v>158</v>
      </c>
      <c r="B1933" s="75" t="s">
        <v>203</v>
      </c>
      <c r="C1933" s="75" t="s">
        <v>216</v>
      </c>
      <c r="D1933" s="83">
        <v>40860</v>
      </c>
      <c r="E1933" s="76">
        <v>3013.9169100000004</v>
      </c>
      <c r="F1933" s="49">
        <f t="shared" si="152"/>
        <v>3013.9500000000003</v>
      </c>
      <c r="G1933" s="49">
        <f t="shared" si="153"/>
        <v>301.39999999999998</v>
      </c>
      <c r="H1933" s="49">
        <f t="shared" si="154"/>
        <v>3315.3500000000004</v>
      </c>
    </row>
    <row r="1934" spans="1:8" ht="12.75" customHeight="1" x14ac:dyDescent="0.2">
      <c r="A1934" s="75" t="s">
        <v>158</v>
      </c>
      <c r="B1934" s="75" t="s">
        <v>203</v>
      </c>
      <c r="C1934" s="75" t="s">
        <v>216</v>
      </c>
      <c r="D1934" s="83">
        <v>40862</v>
      </c>
      <c r="E1934" s="76">
        <v>282.69468500000005</v>
      </c>
      <c r="F1934" s="49">
        <f t="shared" ref="F1934:F1998" si="155">CEILING(TRUNC(+E1934*F$2,2),0.05)</f>
        <v>282.7</v>
      </c>
      <c r="G1934" s="49">
        <f t="shared" ref="G1934:G1997" si="156">ROUND((+F1934*0.1),2)</f>
        <v>28.27</v>
      </c>
      <c r="H1934" s="49">
        <f t="shared" ref="H1934:H1997" si="157">+G1934+F1934</f>
        <v>310.96999999999997</v>
      </c>
    </row>
    <row r="1935" spans="1:8" ht="12.75" customHeight="1" x14ac:dyDescent="0.2">
      <c r="A1935" s="75" t="s">
        <v>158</v>
      </c>
      <c r="B1935" s="75" t="s">
        <v>203</v>
      </c>
      <c r="C1935" s="75" t="s">
        <v>216</v>
      </c>
      <c r="D1935" s="83">
        <v>40905</v>
      </c>
      <c r="E1935" s="76">
        <v>896.56045000000006</v>
      </c>
      <c r="F1935" s="49">
        <f t="shared" si="155"/>
        <v>896.6</v>
      </c>
      <c r="G1935" s="49">
        <f t="shared" si="156"/>
        <v>89.66</v>
      </c>
      <c r="H1935" s="49">
        <f t="shared" si="157"/>
        <v>986.26</v>
      </c>
    </row>
    <row r="1936" spans="1:8" ht="12.75" customHeight="1" x14ac:dyDescent="0.2">
      <c r="A1936" s="75" t="s">
        <v>158</v>
      </c>
      <c r="B1936" s="75" t="s">
        <v>203</v>
      </c>
      <c r="C1936" s="75" t="s">
        <v>218</v>
      </c>
      <c r="D1936" s="83">
        <v>41500</v>
      </c>
      <c r="E1936" s="76">
        <v>120.76249499999999</v>
      </c>
      <c r="F1936" s="49">
        <f t="shared" si="155"/>
        <v>120.80000000000001</v>
      </c>
      <c r="G1936" s="49">
        <f t="shared" si="156"/>
        <v>12.08</v>
      </c>
      <c r="H1936" s="49">
        <f t="shared" si="157"/>
        <v>132.88000000000002</v>
      </c>
    </row>
    <row r="1937" spans="1:8" ht="12.75" customHeight="1" x14ac:dyDescent="0.2">
      <c r="A1937" s="75" t="s">
        <v>158</v>
      </c>
      <c r="B1937" s="75" t="s">
        <v>203</v>
      </c>
      <c r="C1937" s="75" t="s">
        <v>218</v>
      </c>
      <c r="D1937" s="83" t="s">
        <v>1326</v>
      </c>
      <c r="E1937" s="76">
        <v>271.76886000000002</v>
      </c>
      <c r="F1937" s="49">
        <f>CEILING(TRUNC(+E1937*F$2,2),0.05)</f>
        <v>271.8</v>
      </c>
      <c r="G1937" s="49">
        <f>ROUND((+F1937*0.1),2)</f>
        <v>27.18</v>
      </c>
      <c r="H1937" s="49">
        <f>+G1937+F1937</f>
        <v>298.98</v>
      </c>
    </row>
    <row r="1938" spans="1:8" ht="12.75" customHeight="1" x14ac:dyDescent="0.2">
      <c r="A1938" s="75" t="s">
        <v>158</v>
      </c>
      <c r="B1938" s="75" t="s">
        <v>203</v>
      </c>
      <c r="C1938" s="75" t="s">
        <v>218</v>
      </c>
      <c r="D1938" s="83">
        <v>41503</v>
      </c>
      <c r="E1938" s="76">
        <v>349.650375</v>
      </c>
      <c r="F1938" s="49">
        <f t="shared" si="155"/>
        <v>349.65000000000003</v>
      </c>
      <c r="G1938" s="49">
        <f t="shared" si="156"/>
        <v>34.97</v>
      </c>
      <c r="H1938" s="49">
        <f t="shared" si="157"/>
        <v>384.62</v>
      </c>
    </row>
    <row r="1939" spans="1:8" ht="12.75" customHeight="1" x14ac:dyDescent="0.2">
      <c r="A1939" s="75" t="s">
        <v>158</v>
      </c>
      <c r="B1939" s="75" t="s">
        <v>203</v>
      </c>
      <c r="C1939" s="75" t="s">
        <v>218</v>
      </c>
      <c r="D1939" s="83">
        <v>41506</v>
      </c>
      <c r="E1939" s="76">
        <v>210.85514999999998</v>
      </c>
      <c r="F1939" s="49">
        <f t="shared" si="155"/>
        <v>210.85000000000002</v>
      </c>
      <c r="G1939" s="49">
        <f t="shared" si="156"/>
        <v>21.09</v>
      </c>
      <c r="H1939" s="49">
        <f t="shared" si="157"/>
        <v>231.94000000000003</v>
      </c>
    </row>
    <row r="1940" spans="1:8" ht="12.75" customHeight="1" x14ac:dyDescent="0.2">
      <c r="A1940" s="75" t="s">
        <v>158</v>
      </c>
      <c r="B1940" s="75" t="s">
        <v>203</v>
      </c>
      <c r="C1940" s="75" t="s">
        <v>218</v>
      </c>
      <c r="D1940" s="83">
        <v>41509</v>
      </c>
      <c r="E1940" s="76">
        <v>238.614195</v>
      </c>
      <c r="F1940" s="49">
        <f t="shared" si="155"/>
        <v>238.65</v>
      </c>
      <c r="G1940" s="49">
        <f t="shared" si="156"/>
        <v>23.87</v>
      </c>
      <c r="H1940" s="49">
        <f t="shared" si="157"/>
        <v>262.52</v>
      </c>
    </row>
    <row r="1941" spans="1:8" ht="12.75" customHeight="1" x14ac:dyDescent="0.2">
      <c r="A1941" s="75" t="s">
        <v>158</v>
      </c>
      <c r="B1941" s="75" t="s">
        <v>203</v>
      </c>
      <c r="C1941" s="75" t="s">
        <v>218</v>
      </c>
      <c r="D1941" s="83">
        <v>41512</v>
      </c>
      <c r="E1941" s="76">
        <v>857.90358000000003</v>
      </c>
      <c r="F1941" s="49">
        <f t="shared" si="155"/>
        <v>857.90000000000009</v>
      </c>
      <c r="G1941" s="49">
        <f t="shared" si="156"/>
        <v>85.79</v>
      </c>
      <c r="H1941" s="49">
        <f t="shared" si="157"/>
        <v>943.69</v>
      </c>
    </row>
    <row r="1942" spans="1:8" ht="12.75" customHeight="1" x14ac:dyDescent="0.2">
      <c r="A1942" s="75" t="s">
        <v>158</v>
      </c>
      <c r="B1942" s="75" t="s">
        <v>203</v>
      </c>
      <c r="C1942" s="75" t="s">
        <v>218</v>
      </c>
      <c r="D1942" s="83">
        <v>41515</v>
      </c>
      <c r="E1942" s="76">
        <v>563.06134499999996</v>
      </c>
      <c r="F1942" s="49">
        <f t="shared" si="155"/>
        <v>563.1</v>
      </c>
      <c r="G1942" s="49">
        <f t="shared" si="156"/>
        <v>56.31</v>
      </c>
      <c r="H1942" s="49">
        <f t="shared" si="157"/>
        <v>619.41000000000008</v>
      </c>
    </row>
    <row r="1943" spans="1:8" ht="12.75" customHeight="1" x14ac:dyDescent="0.2">
      <c r="A1943" s="75" t="s">
        <v>158</v>
      </c>
      <c r="B1943" s="75" t="s">
        <v>203</v>
      </c>
      <c r="C1943" s="75" t="s">
        <v>218</v>
      </c>
      <c r="D1943" s="83">
        <v>41518</v>
      </c>
      <c r="E1943" s="76">
        <v>1359.9092249999999</v>
      </c>
      <c r="F1943" s="49">
        <f t="shared" si="155"/>
        <v>1359.9</v>
      </c>
      <c r="G1943" s="49">
        <f t="shared" si="156"/>
        <v>135.99</v>
      </c>
      <c r="H1943" s="49">
        <f t="shared" si="157"/>
        <v>1495.89</v>
      </c>
    </row>
    <row r="1944" spans="1:8" ht="12.75" customHeight="1" x14ac:dyDescent="0.2">
      <c r="A1944" s="75" t="s">
        <v>158</v>
      </c>
      <c r="B1944" s="75" t="s">
        <v>203</v>
      </c>
      <c r="C1944" s="75" t="s">
        <v>218</v>
      </c>
      <c r="D1944" s="83">
        <v>41521</v>
      </c>
      <c r="E1944" s="76">
        <v>1447.87203</v>
      </c>
      <c r="F1944" s="49">
        <f t="shared" si="155"/>
        <v>1447.9</v>
      </c>
      <c r="G1944" s="49">
        <f t="shared" si="156"/>
        <v>144.79</v>
      </c>
      <c r="H1944" s="49">
        <f t="shared" si="157"/>
        <v>1592.69</v>
      </c>
    </row>
    <row r="1945" spans="1:8" ht="12.75" customHeight="1" x14ac:dyDescent="0.2">
      <c r="A1945" s="75" t="s">
        <v>158</v>
      </c>
      <c r="B1945" s="75" t="s">
        <v>203</v>
      </c>
      <c r="C1945" s="75" t="s">
        <v>218</v>
      </c>
      <c r="D1945" s="83">
        <v>41524</v>
      </c>
      <c r="E1945" s="76">
        <v>418.30254000000002</v>
      </c>
      <c r="F1945" s="49">
        <f t="shared" si="155"/>
        <v>418.3</v>
      </c>
      <c r="G1945" s="49">
        <f t="shared" si="156"/>
        <v>41.83</v>
      </c>
      <c r="H1945" s="49">
        <f t="shared" si="157"/>
        <v>460.13</v>
      </c>
    </row>
    <row r="1946" spans="1:8" ht="12.75" customHeight="1" x14ac:dyDescent="0.2">
      <c r="A1946" s="75" t="s">
        <v>158</v>
      </c>
      <c r="B1946" s="75" t="s">
        <v>203</v>
      </c>
      <c r="C1946" s="75" t="s">
        <v>218</v>
      </c>
      <c r="D1946" s="83">
        <v>41527</v>
      </c>
      <c r="E1946" s="76">
        <v>860.38840500000003</v>
      </c>
      <c r="F1946" s="49">
        <f t="shared" si="155"/>
        <v>860.40000000000009</v>
      </c>
      <c r="G1946" s="49">
        <f t="shared" si="156"/>
        <v>86.04</v>
      </c>
      <c r="H1946" s="49">
        <f t="shared" si="157"/>
        <v>946.44</v>
      </c>
    </row>
    <row r="1947" spans="1:8" ht="12.75" customHeight="1" x14ac:dyDescent="0.2">
      <c r="A1947" s="75" t="s">
        <v>158</v>
      </c>
      <c r="B1947" s="75" t="s">
        <v>203</v>
      </c>
      <c r="C1947" s="75" t="s">
        <v>218</v>
      </c>
      <c r="D1947" s="83">
        <v>41530</v>
      </c>
      <c r="E1947" s="76">
        <v>1401.7252800000001</v>
      </c>
      <c r="F1947" s="49">
        <f t="shared" si="155"/>
        <v>1401.75</v>
      </c>
      <c r="G1947" s="49">
        <f t="shared" si="156"/>
        <v>140.18</v>
      </c>
      <c r="H1947" s="49">
        <f t="shared" si="157"/>
        <v>1541.93</v>
      </c>
    </row>
    <row r="1948" spans="1:8" ht="12.75" customHeight="1" x14ac:dyDescent="0.2">
      <c r="A1948" s="75" t="s">
        <v>158</v>
      </c>
      <c r="B1948" s="75" t="s">
        <v>203</v>
      </c>
      <c r="C1948" s="75" t="s">
        <v>218</v>
      </c>
      <c r="D1948" s="83">
        <v>41533</v>
      </c>
      <c r="E1948" s="76">
        <v>1675.5529949999998</v>
      </c>
      <c r="F1948" s="49">
        <f t="shared" si="155"/>
        <v>1675.5500000000002</v>
      </c>
      <c r="G1948" s="49">
        <f t="shared" si="156"/>
        <v>167.56</v>
      </c>
      <c r="H1948" s="49">
        <f t="shared" si="157"/>
        <v>1843.1100000000001</v>
      </c>
    </row>
    <row r="1949" spans="1:8" ht="12.75" customHeight="1" x14ac:dyDescent="0.2">
      <c r="A1949" s="75" t="s">
        <v>158</v>
      </c>
      <c r="B1949" s="75" t="s">
        <v>203</v>
      </c>
      <c r="C1949" s="75" t="s">
        <v>218</v>
      </c>
      <c r="D1949" s="83">
        <v>41536</v>
      </c>
      <c r="E1949" s="76">
        <v>1876.752825</v>
      </c>
      <c r="F1949" s="49">
        <f t="shared" si="155"/>
        <v>1876.75</v>
      </c>
      <c r="G1949" s="49">
        <f t="shared" si="156"/>
        <v>187.68</v>
      </c>
      <c r="H1949" s="49">
        <f t="shared" si="157"/>
        <v>2064.4299999999998</v>
      </c>
    </row>
    <row r="1950" spans="1:8" ht="12.75" customHeight="1" x14ac:dyDescent="0.2">
      <c r="A1950" s="75" t="s">
        <v>158</v>
      </c>
      <c r="B1950" s="75" t="s">
        <v>203</v>
      </c>
      <c r="C1950" s="75" t="s">
        <v>218</v>
      </c>
      <c r="D1950" s="83">
        <v>41539</v>
      </c>
      <c r="E1950" s="76">
        <v>1595.8966049999999</v>
      </c>
      <c r="F1950" s="49">
        <f t="shared" si="155"/>
        <v>1595.9</v>
      </c>
      <c r="G1950" s="49">
        <f t="shared" si="156"/>
        <v>159.59</v>
      </c>
      <c r="H1950" s="49">
        <f t="shared" si="157"/>
        <v>1755.49</v>
      </c>
    </row>
    <row r="1951" spans="1:8" ht="12.75" customHeight="1" x14ac:dyDescent="0.2">
      <c r="A1951" s="75" t="s">
        <v>158</v>
      </c>
      <c r="B1951" s="75" t="s">
        <v>203</v>
      </c>
      <c r="C1951" s="75" t="s">
        <v>218</v>
      </c>
      <c r="D1951" s="83">
        <v>41542</v>
      </c>
      <c r="E1951" s="76">
        <v>1748.6778449999999</v>
      </c>
      <c r="F1951" s="49">
        <f t="shared" si="155"/>
        <v>1748.7</v>
      </c>
      <c r="G1951" s="49">
        <f t="shared" si="156"/>
        <v>174.87</v>
      </c>
      <c r="H1951" s="49">
        <f t="shared" si="157"/>
        <v>1923.5700000000002</v>
      </c>
    </row>
    <row r="1952" spans="1:8" ht="12.75" customHeight="1" x14ac:dyDescent="0.2">
      <c r="A1952" s="75" t="s">
        <v>158</v>
      </c>
      <c r="B1952" s="75" t="s">
        <v>203</v>
      </c>
      <c r="C1952" s="75" t="s">
        <v>218</v>
      </c>
      <c r="D1952" s="83">
        <v>41545</v>
      </c>
      <c r="E1952" s="76">
        <v>763.26724499999989</v>
      </c>
      <c r="F1952" s="49">
        <f t="shared" si="155"/>
        <v>763.30000000000007</v>
      </c>
      <c r="G1952" s="49">
        <f t="shared" si="156"/>
        <v>76.33</v>
      </c>
      <c r="H1952" s="49">
        <f t="shared" si="157"/>
        <v>839.63000000000011</v>
      </c>
    </row>
    <row r="1953" spans="1:8" ht="12.75" customHeight="1" x14ac:dyDescent="0.2">
      <c r="A1953" s="75" t="s">
        <v>158</v>
      </c>
      <c r="B1953" s="75" t="s">
        <v>203</v>
      </c>
      <c r="C1953" s="75" t="s">
        <v>218</v>
      </c>
      <c r="D1953" s="83">
        <v>41548</v>
      </c>
      <c r="E1953" s="76">
        <v>1012.885665</v>
      </c>
      <c r="F1953" s="49">
        <f t="shared" si="155"/>
        <v>1012.9000000000001</v>
      </c>
      <c r="G1953" s="49">
        <f t="shared" si="156"/>
        <v>101.29</v>
      </c>
      <c r="H1953" s="49">
        <f t="shared" si="157"/>
        <v>1114.19</v>
      </c>
    </row>
    <row r="1954" spans="1:8" ht="12.75" customHeight="1" x14ac:dyDescent="0.2">
      <c r="A1954" s="75" t="s">
        <v>158</v>
      </c>
      <c r="B1954" s="75" t="s">
        <v>203</v>
      </c>
      <c r="C1954" s="75" t="s">
        <v>218</v>
      </c>
      <c r="D1954" s="83">
        <v>41551</v>
      </c>
      <c r="E1954" s="76">
        <v>2332.6827149999999</v>
      </c>
      <c r="F1954" s="49">
        <f t="shared" si="155"/>
        <v>2332.7000000000003</v>
      </c>
      <c r="G1954" s="49">
        <f t="shared" si="156"/>
        <v>233.27</v>
      </c>
      <c r="H1954" s="49">
        <f t="shared" si="157"/>
        <v>2565.9700000000003</v>
      </c>
    </row>
    <row r="1955" spans="1:8" ht="12.75" customHeight="1" x14ac:dyDescent="0.2">
      <c r="A1955" s="75" t="s">
        <v>158</v>
      </c>
      <c r="B1955" s="75" t="s">
        <v>203</v>
      </c>
      <c r="C1955" s="75" t="s">
        <v>218</v>
      </c>
      <c r="D1955" s="83">
        <v>41554</v>
      </c>
      <c r="E1955" s="76">
        <v>2748.35844</v>
      </c>
      <c r="F1955" s="49">
        <f t="shared" si="155"/>
        <v>2748.3500000000004</v>
      </c>
      <c r="G1955" s="49">
        <f t="shared" si="156"/>
        <v>274.83999999999997</v>
      </c>
      <c r="H1955" s="49">
        <f t="shared" si="157"/>
        <v>3023.1900000000005</v>
      </c>
    </row>
    <row r="1956" spans="1:8" ht="12.75" customHeight="1" x14ac:dyDescent="0.2">
      <c r="A1956" s="75" t="s">
        <v>158</v>
      </c>
      <c r="B1956" s="75" t="s">
        <v>203</v>
      </c>
      <c r="C1956" s="75" t="s">
        <v>218</v>
      </c>
      <c r="D1956" s="83">
        <v>41557</v>
      </c>
      <c r="E1956" s="76">
        <v>1595.8966049999999</v>
      </c>
      <c r="F1956" s="49">
        <f t="shared" si="155"/>
        <v>1595.9</v>
      </c>
      <c r="G1956" s="49">
        <f t="shared" si="156"/>
        <v>159.59</v>
      </c>
      <c r="H1956" s="49">
        <f t="shared" si="157"/>
        <v>1755.49</v>
      </c>
    </row>
    <row r="1957" spans="1:8" ht="12.75" customHeight="1" x14ac:dyDescent="0.2">
      <c r="A1957" s="75" t="s">
        <v>158</v>
      </c>
      <c r="B1957" s="75" t="s">
        <v>203</v>
      </c>
      <c r="C1957" s="75" t="s">
        <v>218</v>
      </c>
      <c r="D1957" s="83">
        <v>41560</v>
      </c>
      <c r="E1957" s="76">
        <v>1748.6778449999999</v>
      </c>
      <c r="F1957" s="49">
        <f t="shared" si="155"/>
        <v>1748.7</v>
      </c>
      <c r="G1957" s="49">
        <f t="shared" si="156"/>
        <v>174.87</v>
      </c>
      <c r="H1957" s="49">
        <f t="shared" si="157"/>
        <v>1923.5700000000002</v>
      </c>
    </row>
    <row r="1958" spans="1:8" ht="12.75" customHeight="1" x14ac:dyDescent="0.2">
      <c r="A1958" s="75" t="s">
        <v>158</v>
      </c>
      <c r="B1958" s="75" t="s">
        <v>203</v>
      </c>
      <c r="C1958" s="75" t="s">
        <v>218</v>
      </c>
      <c r="D1958" s="83">
        <v>41563</v>
      </c>
      <c r="E1958" s="76">
        <v>2164.77954</v>
      </c>
      <c r="F1958" s="49">
        <f t="shared" si="155"/>
        <v>2164.8000000000002</v>
      </c>
      <c r="G1958" s="49">
        <f t="shared" si="156"/>
        <v>216.48</v>
      </c>
      <c r="H1958" s="49">
        <f t="shared" si="157"/>
        <v>2381.2800000000002</v>
      </c>
    </row>
    <row r="1959" spans="1:8" ht="12.75" customHeight="1" x14ac:dyDescent="0.2">
      <c r="A1959" s="75" t="s">
        <v>158</v>
      </c>
      <c r="B1959" s="75" t="s">
        <v>203</v>
      </c>
      <c r="C1959" s="75" t="s">
        <v>218</v>
      </c>
      <c r="D1959" s="83">
        <v>41564</v>
      </c>
      <c r="E1959" s="76">
        <v>2799.4038449999998</v>
      </c>
      <c r="F1959" s="49">
        <f t="shared" si="155"/>
        <v>2799.4</v>
      </c>
      <c r="G1959" s="49">
        <f t="shared" si="156"/>
        <v>279.94</v>
      </c>
      <c r="H1959" s="49">
        <f t="shared" si="157"/>
        <v>3079.34</v>
      </c>
    </row>
    <row r="1960" spans="1:8" ht="12.75" customHeight="1" x14ac:dyDescent="0.2">
      <c r="A1960" s="75" t="s">
        <v>158</v>
      </c>
      <c r="B1960" s="75" t="s">
        <v>203</v>
      </c>
      <c r="C1960" s="75" t="s">
        <v>218</v>
      </c>
      <c r="D1960" s="83">
        <v>41566</v>
      </c>
      <c r="E1960" s="76">
        <v>1595.8966049999999</v>
      </c>
      <c r="F1960" s="49">
        <f t="shared" si="155"/>
        <v>1595.9</v>
      </c>
      <c r="G1960" s="49">
        <f t="shared" si="156"/>
        <v>159.59</v>
      </c>
      <c r="H1960" s="49">
        <f t="shared" si="157"/>
        <v>1755.49</v>
      </c>
    </row>
    <row r="1961" spans="1:8" ht="12.75" customHeight="1" x14ac:dyDescent="0.2">
      <c r="A1961" s="75" t="s">
        <v>158</v>
      </c>
      <c r="B1961" s="75" t="s">
        <v>203</v>
      </c>
      <c r="C1961" s="75" t="s">
        <v>218</v>
      </c>
      <c r="D1961" s="83">
        <v>41569</v>
      </c>
      <c r="E1961" s="76">
        <v>1748.6778449999999</v>
      </c>
      <c r="F1961" s="49">
        <f t="shared" si="155"/>
        <v>1748.7</v>
      </c>
      <c r="G1961" s="49">
        <f t="shared" si="156"/>
        <v>174.87</v>
      </c>
      <c r="H1961" s="49">
        <f t="shared" si="157"/>
        <v>1923.5700000000002</v>
      </c>
    </row>
    <row r="1962" spans="1:8" ht="12.75" customHeight="1" x14ac:dyDescent="0.2">
      <c r="A1962" s="75" t="s">
        <v>158</v>
      </c>
      <c r="B1962" s="75" t="s">
        <v>203</v>
      </c>
      <c r="C1962" s="75" t="s">
        <v>218</v>
      </c>
      <c r="D1962" s="83">
        <v>41572</v>
      </c>
      <c r="E1962" s="76">
        <v>1512.90345</v>
      </c>
      <c r="F1962" s="49">
        <f t="shared" si="155"/>
        <v>1512.9</v>
      </c>
      <c r="G1962" s="49">
        <f t="shared" si="156"/>
        <v>151.29</v>
      </c>
      <c r="H1962" s="49">
        <f t="shared" si="157"/>
        <v>1664.19</v>
      </c>
    </row>
    <row r="1963" spans="1:8" ht="12.75" customHeight="1" x14ac:dyDescent="0.2">
      <c r="A1963" s="75" t="s">
        <v>158</v>
      </c>
      <c r="B1963" s="75" t="s">
        <v>203</v>
      </c>
      <c r="C1963" s="75" t="s">
        <v>218</v>
      </c>
      <c r="D1963" s="83">
        <v>41575</v>
      </c>
      <c r="E1963" s="76">
        <v>3566.4338250000001</v>
      </c>
      <c r="F1963" s="49">
        <f t="shared" si="155"/>
        <v>3566.4500000000003</v>
      </c>
      <c r="G1963" s="49">
        <f t="shared" si="156"/>
        <v>356.65</v>
      </c>
      <c r="H1963" s="49">
        <f t="shared" si="157"/>
        <v>3923.1000000000004</v>
      </c>
    </row>
    <row r="1964" spans="1:8" ht="12.75" customHeight="1" x14ac:dyDescent="0.2">
      <c r="A1964" s="75" t="s">
        <v>158</v>
      </c>
      <c r="B1964" s="75" t="s">
        <v>203</v>
      </c>
      <c r="C1964" s="75" t="s">
        <v>218</v>
      </c>
      <c r="D1964" s="83">
        <v>41576</v>
      </c>
      <c r="E1964" s="76">
        <v>5349.8282250000002</v>
      </c>
      <c r="F1964" s="49">
        <f t="shared" si="155"/>
        <v>5349.85</v>
      </c>
      <c r="G1964" s="49">
        <f t="shared" si="156"/>
        <v>534.99</v>
      </c>
      <c r="H1964" s="49">
        <f t="shared" si="157"/>
        <v>5884.84</v>
      </c>
    </row>
    <row r="1965" spans="1:8" ht="12.75" customHeight="1" x14ac:dyDescent="0.2">
      <c r="A1965" s="75" t="s">
        <v>158</v>
      </c>
      <c r="B1965" s="75" t="s">
        <v>203</v>
      </c>
      <c r="C1965" s="75" t="s">
        <v>218</v>
      </c>
      <c r="D1965" s="83">
        <v>41578</v>
      </c>
      <c r="E1965" s="76">
        <v>3566.4338250000001</v>
      </c>
      <c r="F1965" s="49">
        <f t="shared" si="155"/>
        <v>3566.4500000000003</v>
      </c>
      <c r="G1965" s="49">
        <f t="shared" si="156"/>
        <v>356.65</v>
      </c>
      <c r="H1965" s="49">
        <f t="shared" si="157"/>
        <v>3923.1000000000004</v>
      </c>
    </row>
    <row r="1966" spans="1:8" ht="12.75" customHeight="1" x14ac:dyDescent="0.2">
      <c r="A1966" s="75" t="s">
        <v>158</v>
      </c>
      <c r="B1966" s="75" t="s">
        <v>203</v>
      </c>
      <c r="C1966" s="75" t="s">
        <v>218</v>
      </c>
      <c r="D1966" s="83">
        <v>41579</v>
      </c>
      <c r="E1966" s="76">
        <v>2674.8786149999996</v>
      </c>
      <c r="F1966" s="49">
        <f t="shared" si="155"/>
        <v>2674.9</v>
      </c>
      <c r="G1966" s="49">
        <f t="shared" si="156"/>
        <v>267.49</v>
      </c>
      <c r="H1966" s="49">
        <f t="shared" si="157"/>
        <v>2942.3900000000003</v>
      </c>
    </row>
    <row r="1967" spans="1:8" ht="12.75" customHeight="1" x14ac:dyDescent="0.2">
      <c r="A1967" s="75" t="s">
        <v>158</v>
      </c>
      <c r="B1967" s="75" t="s">
        <v>203</v>
      </c>
      <c r="C1967" s="75" t="s">
        <v>218</v>
      </c>
      <c r="D1967" s="83">
        <v>41581</v>
      </c>
      <c r="E1967" s="76">
        <v>4102.1620949999997</v>
      </c>
      <c r="F1967" s="49">
        <f t="shared" si="155"/>
        <v>4102.2</v>
      </c>
      <c r="G1967" s="49">
        <f t="shared" si="156"/>
        <v>410.22</v>
      </c>
      <c r="H1967" s="49">
        <f t="shared" si="157"/>
        <v>4512.42</v>
      </c>
    </row>
    <row r="1968" spans="1:8" ht="12.75" customHeight="1" x14ac:dyDescent="0.2">
      <c r="A1968" s="75" t="s">
        <v>158</v>
      </c>
      <c r="B1968" s="75" t="s">
        <v>203</v>
      </c>
      <c r="C1968" s="75" t="s">
        <v>218</v>
      </c>
      <c r="D1968" s="83">
        <v>41584</v>
      </c>
      <c r="E1968" s="76">
        <v>2815.2357299999999</v>
      </c>
      <c r="F1968" s="49">
        <f t="shared" si="155"/>
        <v>2815.25</v>
      </c>
      <c r="G1968" s="49">
        <f t="shared" si="156"/>
        <v>281.52999999999997</v>
      </c>
      <c r="H1968" s="49">
        <f t="shared" si="157"/>
        <v>3096.7799999999997</v>
      </c>
    </row>
    <row r="1969" spans="1:8" ht="12.75" customHeight="1" x14ac:dyDescent="0.2">
      <c r="A1969" s="75" t="s">
        <v>158</v>
      </c>
      <c r="B1969" s="75" t="s">
        <v>203</v>
      </c>
      <c r="C1969" s="75" t="s">
        <v>218</v>
      </c>
      <c r="D1969" s="83">
        <v>41587</v>
      </c>
      <c r="E1969" s="76">
        <v>3834.2979599999999</v>
      </c>
      <c r="F1969" s="49">
        <f t="shared" si="155"/>
        <v>3834.3</v>
      </c>
      <c r="G1969" s="49">
        <f t="shared" si="156"/>
        <v>383.43</v>
      </c>
      <c r="H1969" s="49">
        <f t="shared" si="157"/>
        <v>4217.7300000000005</v>
      </c>
    </row>
    <row r="1970" spans="1:8" ht="12.75" customHeight="1" x14ac:dyDescent="0.2">
      <c r="A1970" s="75" t="s">
        <v>158</v>
      </c>
      <c r="B1970" s="75" t="s">
        <v>203</v>
      </c>
      <c r="C1970" s="75" t="s">
        <v>218</v>
      </c>
      <c r="D1970" s="83">
        <v>41590</v>
      </c>
      <c r="E1970" s="76">
        <v>1748.6778449999999</v>
      </c>
      <c r="F1970" s="49">
        <f t="shared" si="155"/>
        <v>1748.7</v>
      </c>
      <c r="G1970" s="49">
        <f t="shared" si="156"/>
        <v>174.87</v>
      </c>
      <c r="H1970" s="49">
        <f t="shared" si="157"/>
        <v>1923.5700000000002</v>
      </c>
    </row>
    <row r="1971" spans="1:8" ht="12.75" customHeight="1" x14ac:dyDescent="0.2">
      <c r="A1971" s="75" t="s">
        <v>158</v>
      </c>
      <c r="B1971" s="75" t="s">
        <v>203</v>
      </c>
      <c r="C1971" s="75" t="s">
        <v>218</v>
      </c>
      <c r="D1971" s="83">
        <v>41593</v>
      </c>
      <c r="E1971" s="76">
        <v>2279.0814899999996</v>
      </c>
      <c r="F1971" s="49">
        <f t="shared" si="155"/>
        <v>2279.1</v>
      </c>
      <c r="G1971" s="49">
        <f t="shared" si="156"/>
        <v>227.91</v>
      </c>
      <c r="H1971" s="49">
        <f t="shared" si="157"/>
        <v>2507.0099999999998</v>
      </c>
    </row>
    <row r="1972" spans="1:8" ht="12.75" customHeight="1" x14ac:dyDescent="0.2">
      <c r="A1972" s="75" t="s">
        <v>158</v>
      </c>
      <c r="B1972" s="75" t="s">
        <v>203</v>
      </c>
      <c r="C1972" s="75" t="s">
        <v>218</v>
      </c>
      <c r="D1972" s="83">
        <v>41596</v>
      </c>
      <c r="E1972" s="76">
        <v>2547.0876149999999</v>
      </c>
      <c r="F1972" s="49">
        <f t="shared" si="155"/>
        <v>2547.1000000000004</v>
      </c>
      <c r="G1972" s="49">
        <f t="shared" si="156"/>
        <v>254.71</v>
      </c>
      <c r="H1972" s="49">
        <f t="shared" si="157"/>
        <v>2801.8100000000004</v>
      </c>
    </row>
    <row r="1973" spans="1:8" ht="12.75" customHeight="1" x14ac:dyDescent="0.2">
      <c r="A1973" s="75" t="s">
        <v>158</v>
      </c>
      <c r="B1973" s="75" t="s">
        <v>203</v>
      </c>
      <c r="C1973" s="75" t="s">
        <v>218</v>
      </c>
      <c r="D1973" s="83">
        <v>41599</v>
      </c>
      <c r="E1973" s="76">
        <v>2547.0876149999999</v>
      </c>
      <c r="F1973" s="49">
        <f t="shared" si="155"/>
        <v>2547.1000000000004</v>
      </c>
      <c r="G1973" s="49">
        <f t="shared" si="156"/>
        <v>254.71</v>
      </c>
      <c r="H1973" s="49">
        <f t="shared" si="157"/>
        <v>2801.8100000000004</v>
      </c>
    </row>
    <row r="1974" spans="1:8" ht="12.75" customHeight="1" x14ac:dyDescent="0.2">
      <c r="A1974" s="75" t="s">
        <v>158</v>
      </c>
      <c r="B1974" s="75" t="s">
        <v>203</v>
      </c>
      <c r="C1974" s="75" t="s">
        <v>218</v>
      </c>
      <c r="D1974" s="83">
        <v>41603</v>
      </c>
      <c r="E1974" s="76">
        <v>737.78003999999999</v>
      </c>
      <c r="F1974" s="49">
        <f t="shared" si="155"/>
        <v>737.80000000000007</v>
      </c>
      <c r="G1974" s="49">
        <f t="shared" si="156"/>
        <v>73.78</v>
      </c>
      <c r="H1974" s="49">
        <f t="shared" si="157"/>
        <v>811.58</v>
      </c>
    </row>
    <row r="1975" spans="1:8" ht="12.75" customHeight="1" x14ac:dyDescent="0.2">
      <c r="A1975" s="75" t="s">
        <v>158</v>
      </c>
      <c r="B1975" s="75" t="s">
        <v>203</v>
      </c>
      <c r="C1975" s="75" t="s">
        <v>218</v>
      </c>
      <c r="D1975" s="83">
        <v>41604</v>
      </c>
      <c r="E1975" s="76">
        <v>273.11776499999996</v>
      </c>
      <c r="F1975" s="49">
        <f t="shared" si="155"/>
        <v>273.15000000000003</v>
      </c>
      <c r="G1975" s="49">
        <f t="shared" si="156"/>
        <v>27.32</v>
      </c>
      <c r="H1975" s="49">
        <f t="shared" si="157"/>
        <v>300.47000000000003</v>
      </c>
    </row>
    <row r="1976" spans="1:8" ht="12.75" customHeight="1" x14ac:dyDescent="0.2">
      <c r="A1976" s="75" t="s">
        <v>158</v>
      </c>
      <c r="B1976" s="75" t="s">
        <v>203</v>
      </c>
      <c r="C1976" s="75" t="s">
        <v>218</v>
      </c>
      <c r="D1976" s="83">
        <v>41608</v>
      </c>
      <c r="E1976" s="76">
        <v>1595.8966049999999</v>
      </c>
      <c r="F1976" s="49">
        <f t="shared" si="155"/>
        <v>1595.9</v>
      </c>
      <c r="G1976" s="49">
        <f t="shared" si="156"/>
        <v>159.59</v>
      </c>
      <c r="H1976" s="49">
        <f t="shared" si="157"/>
        <v>1755.49</v>
      </c>
    </row>
    <row r="1977" spans="1:8" ht="12.75" customHeight="1" x14ac:dyDescent="0.2">
      <c r="A1977" s="75" t="s">
        <v>158</v>
      </c>
      <c r="B1977" s="75" t="s">
        <v>203</v>
      </c>
      <c r="C1977" s="75" t="s">
        <v>218</v>
      </c>
      <c r="D1977" s="83">
        <v>41611</v>
      </c>
      <c r="E1977" s="76">
        <v>1026.87168</v>
      </c>
      <c r="F1977" s="49">
        <f t="shared" si="155"/>
        <v>1026.9000000000001</v>
      </c>
      <c r="G1977" s="49">
        <f t="shared" si="156"/>
        <v>102.69</v>
      </c>
      <c r="H1977" s="49">
        <f t="shared" si="157"/>
        <v>1129.5900000000001</v>
      </c>
    </row>
    <row r="1978" spans="1:8" ht="12.75" customHeight="1" x14ac:dyDescent="0.2">
      <c r="A1978" s="75" t="s">
        <v>158</v>
      </c>
      <c r="B1978" s="75" t="s">
        <v>203</v>
      </c>
      <c r="C1978" s="75" t="s">
        <v>218</v>
      </c>
      <c r="D1978" s="83">
        <v>41614</v>
      </c>
      <c r="E1978" s="76">
        <v>1595.8966049999999</v>
      </c>
      <c r="F1978" s="49">
        <f t="shared" si="155"/>
        <v>1595.9</v>
      </c>
      <c r="G1978" s="49">
        <f t="shared" si="156"/>
        <v>159.59</v>
      </c>
      <c r="H1978" s="49">
        <f t="shared" si="157"/>
        <v>1755.49</v>
      </c>
    </row>
    <row r="1979" spans="1:8" ht="12.75" customHeight="1" x14ac:dyDescent="0.2">
      <c r="A1979" s="75" t="s">
        <v>158</v>
      </c>
      <c r="B1979" s="75" t="s">
        <v>203</v>
      </c>
      <c r="C1979" s="75" t="s">
        <v>218</v>
      </c>
      <c r="D1979" s="83">
        <v>41615</v>
      </c>
      <c r="E1979" s="76">
        <v>1595.8966049999999</v>
      </c>
      <c r="F1979" s="49">
        <f t="shared" si="155"/>
        <v>1595.9</v>
      </c>
      <c r="G1979" s="49">
        <f t="shared" si="156"/>
        <v>159.59</v>
      </c>
      <c r="H1979" s="49">
        <f t="shared" si="157"/>
        <v>1755.49</v>
      </c>
    </row>
    <row r="1980" spans="1:8" ht="12.75" customHeight="1" x14ac:dyDescent="0.2">
      <c r="A1980" s="75" t="s">
        <v>158</v>
      </c>
      <c r="B1980" s="75" t="s">
        <v>203</v>
      </c>
      <c r="C1980" s="75" t="s">
        <v>218</v>
      </c>
      <c r="D1980" s="83">
        <v>41617</v>
      </c>
      <c r="E1980" s="76">
        <v>2775.0525600000001</v>
      </c>
      <c r="F1980" s="49">
        <f t="shared" si="155"/>
        <v>2775.05</v>
      </c>
      <c r="G1980" s="49">
        <f t="shared" si="156"/>
        <v>277.51</v>
      </c>
      <c r="H1980" s="49">
        <f t="shared" si="157"/>
        <v>3052.5600000000004</v>
      </c>
    </row>
    <row r="1981" spans="1:8" ht="12.75" customHeight="1" x14ac:dyDescent="0.2">
      <c r="A1981" s="75" t="s">
        <v>158</v>
      </c>
      <c r="B1981" s="75" t="s">
        <v>203</v>
      </c>
      <c r="C1981" s="75" t="s">
        <v>218</v>
      </c>
      <c r="D1981" s="83">
        <v>41618</v>
      </c>
      <c r="E1981" s="76">
        <v>2748.35844</v>
      </c>
      <c r="F1981" s="49">
        <f t="shared" si="155"/>
        <v>2748.3500000000004</v>
      </c>
      <c r="G1981" s="49">
        <f t="shared" si="156"/>
        <v>274.83999999999997</v>
      </c>
      <c r="H1981" s="49">
        <f t="shared" si="157"/>
        <v>3023.1900000000005</v>
      </c>
    </row>
    <row r="1982" spans="1:8" ht="12.75" customHeight="1" x14ac:dyDescent="0.2">
      <c r="A1982" s="75" t="s">
        <v>158</v>
      </c>
      <c r="B1982" s="75" t="s">
        <v>203</v>
      </c>
      <c r="C1982" s="75" t="s">
        <v>218</v>
      </c>
      <c r="D1982" s="83">
        <v>41620</v>
      </c>
      <c r="E1982" s="76">
        <v>1207.34097</v>
      </c>
      <c r="F1982" s="49">
        <f t="shared" si="155"/>
        <v>1207.3500000000001</v>
      </c>
      <c r="G1982" s="49">
        <f t="shared" si="156"/>
        <v>120.74</v>
      </c>
      <c r="H1982" s="49">
        <f t="shared" si="157"/>
        <v>1328.0900000000001</v>
      </c>
    </row>
    <row r="1983" spans="1:8" ht="12.75" customHeight="1" x14ac:dyDescent="0.2">
      <c r="A1983" s="75" t="s">
        <v>158</v>
      </c>
      <c r="B1983" s="75" t="s">
        <v>203</v>
      </c>
      <c r="C1983" s="75" t="s">
        <v>218</v>
      </c>
      <c r="D1983" s="83">
        <v>41623</v>
      </c>
      <c r="E1983" s="76">
        <v>1748.6778449999999</v>
      </c>
      <c r="F1983" s="49">
        <f t="shared" si="155"/>
        <v>1748.7</v>
      </c>
      <c r="G1983" s="49">
        <f t="shared" si="156"/>
        <v>174.87</v>
      </c>
      <c r="H1983" s="49">
        <f t="shared" si="157"/>
        <v>1923.5700000000002</v>
      </c>
    </row>
    <row r="1984" spans="1:8" ht="12.75" customHeight="1" x14ac:dyDescent="0.2">
      <c r="A1984" s="75" t="s">
        <v>158</v>
      </c>
      <c r="B1984" s="75" t="s">
        <v>203</v>
      </c>
      <c r="C1984" s="75" t="s">
        <v>218</v>
      </c>
      <c r="D1984" s="83">
        <v>41626</v>
      </c>
      <c r="E1984" s="76">
        <v>210.85514999999998</v>
      </c>
      <c r="F1984" s="49">
        <f t="shared" si="155"/>
        <v>210.85000000000002</v>
      </c>
      <c r="G1984" s="49">
        <f t="shared" si="156"/>
        <v>21.09</v>
      </c>
      <c r="H1984" s="49">
        <f t="shared" si="157"/>
        <v>231.94000000000003</v>
      </c>
    </row>
    <row r="1985" spans="1:8" ht="12.75" customHeight="1" x14ac:dyDescent="0.2">
      <c r="A1985" s="75" t="s">
        <v>158</v>
      </c>
      <c r="B1985" s="75" t="s">
        <v>203</v>
      </c>
      <c r="C1985" s="75" t="s">
        <v>218</v>
      </c>
      <c r="D1985" s="83">
        <v>41629</v>
      </c>
      <c r="E1985" s="76">
        <v>763.26724499999989</v>
      </c>
      <c r="F1985" s="49">
        <f t="shared" si="155"/>
        <v>763.30000000000007</v>
      </c>
      <c r="G1985" s="49">
        <f t="shared" si="156"/>
        <v>76.33</v>
      </c>
      <c r="H1985" s="49">
        <f t="shared" si="157"/>
        <v>839.63000000000011</v>
      </c>
    </row>
    <row r="1986" spans="1:8" ht="12.75" customHeight="1" x14ac:dyDescent="0.2">
      <c r="A1986" s="75" t="s">
        <v>158</v>
      </c>
      <c r="B1986" s="75" t="s">
        <v>203</v>
      </c>
      <c r="C1986" s="75" t="s">
        <v>218</v>
      </c>
      <c r="D1986" s="83">
        <v>41632</v>
      </c>
      <c r="E1986" s="76">
        <v>349.650375</v>
      </c>
      <c r="F1986" s="49">
        <f t="shared" si="155"/>
        <v>349.65000000000003</v>
      </c>
      <c r="G1986" s="49">
        <f t="shared" si="156"/>
        <v>34.97</v>
      </c>
      <c r="H1986" s="49">
        <f t="shared" si="157"/>
        <v>384.62</v>
      </c>
    </row>
    <row r="1987" spans="1:8" ht="12.75" customHeight="1" x14ac:dyDescent="0.2">
      <c r="A1987" s="75" t="s">
        <v>158</v>
      </c>
      <c r="B1987" s="75" t="s">
        <v>203</v>
      </c>
      <c r="C1987" s="75" t="s">
        <v>218</v>
      </c>
      <c r="D1987" s="83">
        <v>41635</v>
      </c>
      <c r="E1987" s="76">
        <v>1675.5529949999998</v>
      </c>
      <c r="F1987" s="49">
        <f t="shared" si="155"/>
        <v>1675.5500000000002</v>
      </c>
      <c r="G1987" s="49">
        <f t="shared" si="156"/>
        <v>167.56</v>
      </c>
      <c r="H1987" s="49">
        <f t="shared" si="157"/>
        <v>1843.1100000000001</v>
      </c>
    </row>
    <row r="1988" spans="1:8" ht="12.75" customHeight="1" x14ac:dyDescent="0.2">
      <c r="A1988" s="75" t="s">
        <v>158</v>
      </c>
      <c r="B1988" s="75" t="s">
        <v>203</v>
      </c>
      <c r="C1988" s="75" t="s">
        <v>218</v>
      </c>
      <c r="D1988" s="83">
        <v>41638</v>
      </c>
      <c r="E1988" s="76">
        <v>2091.4417050000002</v>
      </c>
      <c r="F1988" s="49">
        <f t="shared" si="155"/>
        <v>2091.4500000000003</v>
      </c>
      <c r="G1988" s="49">
        <f t="shared" si="156"/>
        <v>209.15</v>
      </c>
      <c r="H1988" s="49">
        <f t="shared" si="157"/>
        <v>2300.6000000000004</v>
      </c>
    </row>
    <row r="1989" spans="1:8" ht="12.75" customHeight="1" x14ac:dyDescent="0.2">
      <c r="A1989" s="75" t="s">
        <v>158</v>
      </c>
      <c r="B1989" s="75" t="s">
        <v>203</v>
      </c>
      <c r="C1989" s="75" t="s">
        <v>218</v>
      </c>
      <c r="D1989" s="83">
        <v>41641</v>
      </c>
      <c r="E1989" s="76">
        <v>69.433109999999999</v>
      </c>
      <c r="F1989" s="49">
        <f t="shared" si="155"/>
        <v>69.45</v>
      </c>
      <c r="G1989" s="49">
        <f t="shared" si="156"/>
        <v>6.95</v>
      </c>
      <c r="H1989" s="49">
        <f t="shared" si="157"/>
        <v>76.400000000000006</v>
      </c>
    </row>
    <row r="1990" spans="1:8" ht="12.75" customHeight="1" x14ac:dyDescent="0.2">
      <c r="A1990" s="75" t="s">
        <v>158</v>
      </c>
      <c r="B1990" s="75" t="s">
        <v>203</v>
      </c>
      <c r="C1990" s="75" t="s">
        <v>218</v>
      </c>
      <c r="D1990" s="83">
        <v>41644</v>
      </c>
      <c r="E1990" s="76">
        <v>209.15127000000001</v>
      </c>
      <c r="F1990" s="49">
        <f t="shared" si="155"/>
        <v>209.15</v>
      </c>
      <c r="G1990" s="49">
        <f t="shared" si="156"/>
        <v>20.92</v>
      </c>
      <c r="H1990" s="49">
        <f t="shared" si="157"/>
        <v>230.07</v>
      </c>
    </row>
    <row r="1991" spans="1:8" ht="12.75" customHeight="1" x14ac:dyDescent="0.2">
      <c r="A1991" s="75" t="s">
        <v>158</v>
      </c>
      <c r="B1991" s="75" t="s">
        <v>203</v>
      </c>
      <c r="C1991" s="75" t="s">
        <v>218</v>
      </c>
      <c r="D1991" s="83">
        <v>41647</v>
      </c>
      <c r="E1991" s="76">
        <v>160.87466999999998</v>
      </c>
      <c r="F1991" s="49">
        <f t="shared" si="155"/>
        <v>160.9</v>
      </c>
      <c r="G1991" s="49">
        <f t="shared" si="156"/>
        <v>16.09</v>
      </c>
      <c r="H1991" s="49">
        <f t="shared" si="157"/>
        <v>176.99</v>
      </c>
    </row>
    <row r="1992" spans="1:8" ht="12.75" customHeight="1" x14ac:dyDescent="0.2">
      <c r="A1992" s="75" t="s">
        <v>158</v>
      </c>
      <c r="B1992" s="75" t="s">
        <v>203</v>
      </c>
      <c r="C1992" s="75" t="s">
        <v>218</v>
      </c>
      <c r="D1992" s="83">
        <v>41650</v>
      </c>
      <c r="E1992" s="76">
        <v>160.87466999999998</v>
      </c>
      <c r="F1992" s="49">
        <f t="shared" si="155"/>
        <v>160.9</v>
      </c>
      <c r="G1992" s="49">
        <f t="shared" si="156"/>
        <v>16.09</v>
      </c>
      <c r="H1992" s="49">
        <f t="shared" si="157"/>
        <v>176.99</v>
      </c>
    </row>
    <row r="1993" spans="1:8" ht="12.75" customHeight="1" x14ac:dyDescent="0.2">
      <c r="A1993" s="75" t="s">
        <v>158</v>
      </c>
      <c r="B1993" s="75" t="s">
        <v>203</v>
      </c>
      <c r="C1993" s="75" t="s">
        <v>218</v>
      </c>
      <c r="D1993" s="83">
        <v>41653</v>
      </c>
      <c r="E1993" s="76">
        <v>105.35657999999999</v>
      </c>
      <c r="F1993" s="49">
        <f t="shared" si="155"/>
        <v>105.35000000000001</v>
      </c>
      <c r="G1993" s="49">
        <f t="shared" si="156"/>
        <v>10.54</v>
      </c>
      <c r="H1993" s="49">
        <f t="shared" si="157"/>
        <v>115.89000000000001</v>
      </c>
    </row>
    <row r="1994" spans="1:8" ht="12.75" customHeight="1" x14ac:dyDescent="0.2">
      <c r="A1994" s="75" t="s">
        <v>158</v>
      </c>
      <c r="B1994" s="75" t="s">
        <v>203</v>
      </c>
      <c r="C1994" s="75" t="s">
        <v>218</v>
      </c>
      <c r="D1994" s="83">
        <v>41656</v>
      </c>
      <c r="E1994" s="76">
        <v>179.83033499999999</v>
      </c>
      <c r="F1994" s="49">
        <f t="shared" si="155"/>
        <v>179.85000000000002</v>
      </c>
      <c r="G1994" s="49">
        <f t="shared" si="156"/>
        <v>17.989999999999998</v>
      </c>
      <c r="H1994" s="49">
        <f t="shared" si="157"/>
        <v>197.84000000000003</v>
      </c>
    </row>
    <row r="1995" spans="1:8" ht="12.75" customHeight="1" x14ac:dyDescent="0.2">
      <c r="A1995" s="75" t="s">
        <v>158</v>
      </c>
      <c r="B1995" s="75" t="s">
        <v>203</v>
      </c>
      <c r="C1995" s="75" t="s">
        <v>218</v>
      </c>
      <c r="D1995" s="83">
        <v>41659</v>
      </c>
      <c r="E1995" s="76">
        <v>113.592</v>
      </c>
      <c r="F1995" s="49">
        <f t="shared" si="155"/>
        <v>113.60000000000001</v>
      </c>
      <c r="G1995" s="49">
        <f t="shared" si="156"/>
        <v>11.36</v>
      </c>
      <c r="H1995" s="49">
        <f t="shared" si="157"/>
        <v>124.96000000000001</v>
      </c>
    </row>
    <row r="1996" spans="1:8" ht="12.75" customHeight="1" x14ac:dyDescent="0.2">
      <c r="A1996" s="75" t="s">
        <v>158</v>
      </c>
      <c r="B1996" s="75" t="s">
        <v>203</v>
      </c>
      <c r="C1996" s="75" t="s">
        <v>218</v>
      </c>
      <c r="D1996" s="83">
        <v>41662</v>
      </c>
      <c r="E1996" s="76">
        <v>120.76249499999999</v>
      </c>
      <c r="F1996" s="49">
        <f t="shared" si="155"/>
        <v>120.80000000000001</v>
      </c>
      <c r="G1996" s="49">
        <f t="shared" si="156"/>
        <v>12.08</v>
      </c>
      <c r="H1996" s="49">
        <f t="shared" si="157"/>
        <v>132.88000000000002</v>
      </c>
    </row>
    <row r="1997" spans="1:8" ht="12.75" customHeight="1" x14ac:dyDescent="0.2">
      <c r="A1997" s="75" t="s">
        <v>158</v>
      </c>
      <c r="B1997" s="75" t="s">
        <v>203</v>
      </c>
      <c r="C1997" s="75" t="s">
        <v>218</v>
      </c>
      <c r="D1997" s="83">
        <v>41668</v>
      </c>
      <c r="E1997" s="76">
        <v>322.03332</v>
      </c>
      <c r="F1997" s="49">
        <f t="shared" si="155"/>
        <v>322.05</v>
      </c>
      <c r="G1997" s="49">
        <f t="shared" si="156"/>
        <v>32.21</v>
      </c>
      <c r="H1997" s="49">
        <f t="shared" si="157"/>
        <v>354.26</v>
      </c>
    </row>
    <row r="1998" spans="1:8" ht="12.75" customHeight="1" x14ac:dyDescent="0.2">
      <c r="A1998" s="75" t="s">
        <v>158</v>
      </c>
      <c r="B1998" s="75" t="s">
        <v>203</v>
      </c>
      <c r="C1998" s="75" t="s">
        <v>218</v>
      </c>
      <c r="D1998" s="83">
        <v>41671</v>
      </c>
      <c r="E1998" s="76">
        <v>707.60716500000001</v>
      </c>
      <c r="F1998" s="49">
        <f t="shared" si="155"/>
        <v>707.6</v>
      </c>
      <c r="G1998" s="49">
        <f t="shared" ref="G1998:G2060" si="158">ROUND((+F1998*0.1),2)</f>
        <v>70.760000000000005</v>
      </c>
      <c r="H1998" s="49">
        <f t="shared" ref="H1998:H2060" si="159">+G1998+F1998</f>
        <v>778.36</v>
      </c>
    </row>
    <row r="1999" spans="1:8" ht="12.75" customHeight="1" x14ac:dyDescent="0.2">
      <c r="A1999" s="75" t="s">
        <v>158</v>
      </c>
      <c r="B1999" s="75" t="s">
        <v>203</v>
      </c>
      <c r="C1999" s="75" t="s">
        <v>218</v>
      </c>
      <c r="D1999" s="83">
        <v>41672</v>
      </c>
      <c r="E1999" s="76">
        <v>882.75183000000004</v>
      </c>
      <c r="F1999" s="49">
        <f t="shared" ref="F1999:F2062" si="160">CEILING(TRUNC(+E1999*F$2,2),0.05)</f>
        <v>882.75</v>
      </c>
      <c r="G1999" s="49">
        <f t="shared" si="158"/>
        <v>88.28</v>
      </c>
      <c r="H1999" s="49">
        <f t="shared" si="159"/>
        <v>971.03</v>
      </c>
    </row>
    <row r="2000" spans="1:8" ht="12.75" customHeight="1" x14ac:dyDescent="0.2">
      <c r="A2000" s="75" t="s">
        <v>158</v>
      </c>
      <c r="B2000" s="75" t="s">
        <v>203</v>
      </c>
      <c r="C2000" s="75" t="s">
        <v>218</v>
      </c>
      <c r="D2000" s="83">
        <v>41674</v>
      </c>
      <c r="E2000" s="76">
        <v>147.17263500000001</v>
      </c>
      <c r="F2000" s="49">
        <f t="shared" si="160"/>
        <v>147.20000000000002</v>
      </c>
      <c r="G2000" s="49">
        <f t="shared" si="158"/>
        <v>14.72</v>
      </c>
      <c r="H2000" s="49">
        <f t="shared" si="159"/>
        <v>161.92000000000002</v>
      </c>
    </row>
    <row r="2001" spans="1:8" ht="12.75" customHeight="1" x14ac:dyDescent="0.2">
      <c r="A2001" s="75" t="s">
        <v>158</v>
      </c>
      <c r="B2001" s="75" t="s">
        <v>203</v>
      </c>
      <c r="C2001" s="75" t="s">
        <v>218</v>
      </c>
      <c r="D2001" s="83">
        <v>41677</v>
      </c>
      <c r="E2001" s="76">
        <v>131.76671999999999</v>
      </c>
      <c r="F2001" s="49">
        <f t="shared" si="160"/>
        <v>131.80000000000001</v>
      </c>
      <c r="G2001" s="49">
        <f t="shared" si="158"/>
        <v>13.18</v>
      </c>
      <c r="H2001" s="49">
        <f t="shared" si="159"/>
        <v>144.98000000000002</v>
      </c>
    </row>
    <row r="2002" spans="1:8" ht="12.75" customHeight="1" x14ac:dyDescent="0.2">
      <c r="A2002" s="75" t="s">
        <v>158</v>
      </c>
      <c r="B2002" s="75" t="s">
        <v>203</v>
      </c>
      <c r="C2002" s="75" t="s">
        <v>218</v>
      </c>
      <c r="D2002" s="83">
        <v>41683</v>
      </c>
      <c r="E2002" s="76">
        <v>171.66591</v>
      </c>
      <c r="F2002" s="49">
        <f t="shared" si="160"/>
        <v>171.70000000000002</v>
      </c>
      <c r="G2002" s="49">
        <f t="shared" si="158"/>
        <v>17.170000000000002</v>
      </c>
      <c r="H2002" s="49">
        <f t="shared" si="159"/>
        <v>188.87</v>
      </c>
    </row>
    <row r="2003" spans="1:8" ht="12.75" customHeight="1" x14ac:dyDescent="0.2">
      <c r="A2003" s="75" t="s">
        <v>158</v>
      </c>
      <c r="B2003" s="75" t="s">
        <v>203</v>
      </c>
      <c r="C2003" s="75" t="s">
        <v>218</v>
      </c>
      <c r="D2003" s="83">
        <v>41686</v>
      </c>
      <c r="E2003" s="76">
        <v>105.35657999999999</v>
      </c>
      <c r="F2003" s="49">
        <f t="shared" si="160"/>
        <v>105.35000000000001</v>
      </c>
      <c r="G2003" s="49">
        <f t="shared" si="158"/>
        <v>10.54</v>
      </c>
      <c r="H2003" s="49">
        <f t="shared" si="159"/>
        <v>115.89000000000001</v>
      </c>
    </row>
    <row r="2004" spans="1:8" ht="12.75" customHeight="1" x14ac:dyDescent="0.2">
      <c r="A2004" s="75" t="s">
        <v>158</v>
      </c>
      <c r="B2004" s="75" t="s">
        <v>203</v>
      </c>
      <c r="C2004" s="75" t="s">
        <v>218</v>
      </c>
      <c r="D2004" s="83">
        <v>41689</v>
      </c>
      <c r="E2004" s="76">
        <v>199.92192</v>
      </c>
      <c r="F2004" s="49">
        <f t="shared" si="160"/>
        <v>199.95000000000002</v>
      </c>
      <c r="G2004" s="49">
        <f t="shared" si="158"/>
        <v>20</v>
      </c>
      <c r="H2004" s="49">
        <f t="shared" si="159"/>
        <v>219.95000000000002</v>
      </c>
    </row>
    <row r="2005" spans="1:8" ht="12.75" customHeight="1" x14ac:dyDescent="0.2">
      <c r="A2005" s="75" t="s">
        <v>158</v>
      </c>
      <c r="B2005" s="75" t="s">
        <v>203</v>
      </c>
      <c r="C2005" s="75" t="s">
        <v>218</v>
      </c>
      <c r="D2005" s="83">
        <v>41692</v>
      </c>
      <c r="E2005" s="76">
        <v>260.69363999999996</v>
      </c>
      <c r="F2005" s="49">
        <f t="shared" si="160"/>
        <v>260.7</v>
      </c>
      <c r="G2005" s="49">
        <f t="shared" si="158"/>
        <v>26.07</v>
      </c>
      <c r="H2005" s="49">
        <f t="shared" si="159"/>
        <v>286.77</v>
      </c>
    </row>
    <row r="2006" spans="1:8" ht="12.75" customHeight="1" x14ac:dyDescent="0.2">
      <c r="A2006" s="75" t="s">
        <v>158</v>
      </c>
      <c r="B2006" s="75" t="s">
        <v>203</v>
      </c>
      <c r="C2006" s="75" t="s">
        <v>218</v>
      </c>
      <c r="D2006" s="83">
        <v>41698</v>
      </c>
      <c r="E2006" s="76">
        <v>47.637644999999992</v>
      </c>
      <c r="F2006" s="49">
        <f t="shared" si="160"/>
        <v>47.650000000000006</v>
      </c>
      <c r="G2006" s="49">
        <f t="shared" si="158"/>
        <v>4.7699999999999996</v>
      </c>
      <c r="H2006" s="49">
        <f t="shared" si="159"/>
        <v>52.42</v>
      </c>
    </row>
    <row r="2007" spans="1:8" ht="12.75" customHeight="1" x14ac:dyDescent="0.2">
      <c r="A2007" s="75" t="s">
        <v>158</v>
      </c>
      <c r="B2007" s="75" t="s">
        <v>203</v>
      </c>
      <c r="C2007" s="75" t="s">
        <v>218</v>
      </c>
      <c r="D2007" s="83">
        <v>41701</v>
      </c>
      <c r="E2007" s="76">
        <v>134.53552500000001</v>
      </c>
      <c r="F2007" s="49">
        <f t="shared" si="160"/>
        <v>134.55000000000001</v>
      </c>
      <c r="G2007" s="49">
        <f t="shared" si="158"/>
        <v>13.46</v>
      </c>
      <c r="H2007" s="49">
        <f t="shared" si="159"/>
        <v>148.01000000000002</v>
      </c>
    </row>
    <row r="2008" spans="1:8" ht="12.75" customHeight="1" x14ac:dyDescent="0.2">
      <c r="A2008" s="75" t="s">
        <v>158</v>
      </c>
      <c r="B2008" s="75" t="s">
        <v>203</v>
      </c>
      <c r="C2008" s="75" t="s">
        <v>218</v>
      </c>
      <c r="D2008" s="83">
        <v>41704</v>
      </c>
      <c r="E2008" s="76">
        <v>53.175255</v>
      </c>
      <c r="F2008" s="49">
        <f t="shared" si="160"/>
        <v>53.2</v>
      </c>
      <c r="G2008" s="49">
        <f t="shared" si="158"/>
        <v>5.32</v>
      </c>
      <c r="H2008" s="49">
        <f t="shared" si="159"/>
        <v>58.52</v>
      </c>
    </row>
    <row r="2009" spans="1:8" ht="12.75" customHeight="1" x14ac:dyDescent="0.2">
      <c r="A2009" s="75" t="s">
        <v>158</v>
      </c>
      <c r="B2009" s="75" t="s">
        <v>203</v>
      </c>
      <c r="C2009" s="75" t="s">
        <v>218</v>
      </c>
      <c r="D2009" s="83">
        <v>41707</v>
      </c>
      <c r="E2009" s="76">
        <v>656.84573999999998</v>
      </c>
      <c r="F2009" s="49">
        <f t="shared" si="160"/>
        <v>656.85</v>
      </c>
      <c r="G2009" s="49">
        <f t="shared" si="158"/>
        <v>65.69</v>
      </c>
      <c r="H2009" s="49">
        <f t="shared" si="159"/>
        <v>722.54</v>
      </c>
    </row>
    <row r="2010" spans="1:8" ht="12.75" customHeight="1" x14ac:dyDescent="0.2">
      <c r="A2010" s="75" t="s">
        <v>158</v>
      </c>
      <c r="B2010" s="75" t="s">
        <v>203</v>
      </c>
      <c r="C2010" s="75" t="s">
        <v>218</v>
      </c>
      <c r="D2010" s="83">
        <v>41710</v>
      </c>
      <c r="E2010" s="76">
        <v>763.26724499999989</v>
      </c>
      <c r="F2010" s="49">
        <f t="shared" si="160"/>
        <v>763.30000000000007</v>
      </c>
      <c r="G2010" s="49">
        <f t="shared" si="158"/>
        <v>76.33</v>
      </c>
      <c r="H2010" s="49">
        <f t="shared" si="159"/>
        <v>839.63000000000011</v>
      </c>
    </row>
    <row r="2011" spans="1:8" ht="12.75" customHeight="1" x14ac:dyDescent="0.2">
      <c r="A2011" s="75" t="s">
        <v>158</v>
      </c>
      <c r="B2011" s="75" t="s">
        <v>203</v>
      </c>
      <c r="C2011" s="75" t="s">
        <v>218</v>
      </c>
      <c r="D2011" s="83">
        <v>41713</v>
      </c>
      <c r="E2011" s="76">
        <v>888.07645500000001</v>
      </c>
      <c r="F2011" s="49">
        <f t="shared" si="160"/>
        <v>888.1</v>
      </c>
      <c r="G2011" s="49">
        <f t="shared" si="158"/>
        <v>88.81</v>
      </c>
      <c r="H2011" s="49">
        <f t="shared" si="159"/>
        <v>976.91000000000008</v>
      </c>
    </row>
    <row r="2012" spans="1:8" ht="12.75" customHeight="1" x14ac:dyDescent="0.2">
      <c r="A2012" s="75" t="s">
        <v>158</v>
      </c>
      <c r="B2012" s="75" t="s">
        <v>203</v>
      </c>
      <c r="C2012" s="75" t="s">
        <v>218</v>
      </c>
      <c r="D2012" s="83">
        <v>41716</v>
      </c>
      <c r="E2012" s="76">
        <v>432.99850499999997</v>
      </c>
      <c r="F2012" s="49">
        <f t="shared" si="160"/>
        <v>433</v>
      </c>
      <c r="G2012" s="49">
        <f t="shared" si="158"/>
        <v>43.3</v>
      </c>
      <c r="H2012" s="49">
        <f t="shared" si="159"/>
        <v>476.3</v>
      </c>
    </row>
    <row r="2013" spans="1:8" ht="12.75" customHeight="1" x14ac:dyDescent="0.2">
      <c r="A2013" s="75" t="s">
        <v>158</v>
      </c>
      <c r="B2013" s="75" t="s">
        <v>203</v>
      </c>
      <c r="C2013" s="75" t="s">
        <v>218</v>
      </c>
      <c r="D2013" s="83">
        <v>41719</v>
      </c>
      <c r="E2013" s="76">
        <v>172.16287499999999</v>
      </c>
      <c r="F2013" s="49">
        <f t="shared" si="160"/>
        <v>172.20000000000002</v>
      </c>
      <c r="G2013" s="49">
        <f t="shared" si="158"/>
        <v>17.22</v>
      </c>
      <c r="H2013" s="49">
        <f t="shared" si="159"/>
        <v>189.42000000000002</v>
      </c>
    </row>
    <row r="2014" spans="1:8" ht="12.75" customHeight="1" x14ac:dyDescent="0.2">
      <c r="A2014" s="75" t="s">
        <v>158</v>
      </c>
      <c r="B2014" s="75" t="s">
        <v>203</v>
      </c>
      <c r="C2014" s="75" t="s">
        <v>218</v>
      </c>
      <c r="D2014" s="83">
        <v>41722</v>
      </c>
      <c r="E2014" s="76">
        <v>860.38840500000003</v>
      </c>
      <c r="F2014" s="49">
        <f t="shared" si="160"/>
        <v>860.40000000000009</v>
      </c>
      <c r="G2014" s="49">
        <f t="shared" si="158"/>
        <v>86.04</v>
      </c>
      <c r="H2014" s="49">
        <f t="shared" si="159"/>
        <v>946.44</v>
      </c>
    </row>
    <row r="2015" spans="1:8" ht="12.75" customHeight="1" x14ac:dyDescent="0.2">
      <c r="A2015" s="75" t="s">
        <v>158</v>
      </c>
      <c r="B2015" s="75" t="s">
        <v>203</v>
      </c>
      <c r="C2015" s="75" t="s">
        <v>218</v>
      </c>
      <c r="D2015" s="83">
        <v>41725</v>
      </c>
      <c r="E2015" s="76">
        <v>656.84573999999998</v>
      </c>
      <c r="F2015" s="49">
        <f t="shared" si="160"/>
        <v>656.85</v>
      </c>
      <c r="G2015" s="49">
        <f t="shared" si="158"/>
        <v>65.69</v>
      </c>
      <c r="H2015" s="49">
        <f t="shared" si="159"/>
        <v>722.54</v>
      </c>
    </row>
    <row r="2016" spans="1:8" ht="12.75" customHeight="1" x14ac:dyDescent="0.2">
      <c r="A2016" s="75" t="s">
        <v>158</v>
      </c>
      <c r="B2016" s="75" t="s">
        <v>203</v>
      </c>
      <c r="C2016" s="75" t="s">
        <v>218</v>
      </c>
      <c r="D2016" s="83">
        <v>41728</v>
      </c>
      <c r="E2016" s="76">
        <v>1313.8334699999998</v>
      </c>
      <c r="F2016" s="49">
        <f t="shared" si="160"/>
        <v>1313.8500000000001</v>
      </c>
      <c r="G2016" s="49">
        <f t="shared" si="158"/>
        <v>131.38999999999999</v>
      </c>
      <c r="H2016" s="49">
        <f t="shared" si="159"/>
        <v>1445.2400000000002</v>
      </c>
    </row>
    <row r="2017" spans="1:8" ht="12.75" customHeight="1" x14ac:dyDescent="0.2">
      <c r="A2017" s="75" t="s">
        <v>158</v>
      </c>
      <c r="B2017" s="75" t="s">
        <v>203</v>
      </c>
      <c r="C2017" s="75" t="s">
        <v>218</v>
      </c>
      <c r="D2017" s="83">
        <v>41729</v>
      </c>
      <c r="E2017" s="76">
        <v>832.62935999999991</v>
      </c>
      <c r="F2017" s="49">
        <f t="shared" si="160"/>
        <v>832.65000000000009</v>
      </c>
      <c r="G2017" s="49">
        <f t="shared" si="158"/>
        <v>83.27</v>
      </c>
      <c r="H2017" s="49">
        <f t="shared" si="159"/>
        <v>915.92000000000007</v>
      </c>
    </row>
    <row r="2018" spans="1:8" ht="12.75" customHeight="1" x14ac:dyDescent="0.2">
      <c r="A2018" s="75" t="s">
        <v>158</v>
      </c>
      <c r="B2018" s="75" t="s">
        <v>203</v>
      </c>
      <c r="C2018" s="75" t="s">
        <v>218</v>
      </c>
      <c r="D2018" s="83">
        <v>41731</v>
      </c>
      <c r="E2018" s="76">
        <v>1137.90786</v>
      </c>
      <c r="F2018" s="49">
        <f t="shared" si="160"/>
        <v>1137.9000000000001</v>
      </c>
      <c r="G2018" s="49">
        <f t="shared" si="158"/>
        <v>113.79</v>
      </c>
      <c r="H2018" s="49">
        <f t="shared" si="159"/>
        <v>1251.69</v>
      </c>
    </row>
    <row r="2019" spans="1:8" ht="12.75" customHeight="1" x14ac:dyDescent="0.2">
      <c r="A2019" s="75" t="s">
        <v>158</v>
      </c>
      <c r="B2019" s="75" t="s">
        <v>203</v>
      </c>
      <c r="C2019" s="75" t="s">
        <v>218</v>
      </c>
      <c r="D2019" s="83">
        <v>41734</v>
      </c>
      <c r="E2019" s="76">
        <v>1484.78943</v>
      </c>
      <c r="F2019" s="49">
        <f t="shared" si="160"/>
        <v>1484.8000000000002</v>
      </c>
      <c r="G2019" s="49">
        <f t="shared" si="158"/>
        <v>148.47999999999999</v>
      </c>
      <c r="H2019" s="49">
        <f t="shared" si="159"/>
        <v>1633.2800000000002</v>
      </c>
    </row>
    <row r="2020" spans="1:8" ht="12.75" customHeight="1" x14ac:dyDescent="0.2">
      <c r="A2020" s="75" t="s">
        <v>158</v>
      </c>
      <c r="B2020" s="75" t="s">
        <v>203</v>
      </c>
      <c r="C2020" s="75" t="s">
        <v>218</v>
      </c>
      <c r="D2020" s="83">
        <v>41737</v>
      </c>
      <c r="E2020" s="76">
        <v>707.60716500000001</v>
      </c>
      <c r="F2020" s="49">
        <f t="shared" si="160"/>
        <v>707.6</v>
      </c>
      <c r="G2020" s="49">
        <f t="shared" si="158"/>
        <v>70.760000000000005</v>
      </c>
      <c r="H2020" s="49">
        <f t="shared" si="159"/>
        <v>778.36</v>
      </c>
    </row>
    <row r="2021" spans="1:8" ht="12.75" customHeight="1" x14ac:dyDescent="0.2">
      <c r="A2021" s="75" t="s">
        <v>158</v>
      </c>
      <c r="B2021" s="75" t="s">
        <v>203</v>
      </c>
      <c r="C2021" s="75" t="s">
        <v>218</v>
      </c>
      <c r="D2021" s="83">
        <v>41740</v>
      </c>
      <c r="E2021" s="76">
        <v>86.116934999999998</v>
      </c>
      <c r="F2021" s="49">
        <f t="shared" si="160"/>
        <v>86.15</v>
      </c>
      <c r="G2021" s="49">
        <f t="shared" si="158"/>
        <v>8.6199999999999992</v>
      </c>
      <c r="H2021" s="49">
        <f t="shared" si="159"/>
        <v>94.77000000000001</v>
      </c>
    </row>
    <row r="2022" spans="1:8" ht="12.75" customHeight="1" x14ac:dyDescent="0.2">
      <c r="A2022" s="75" t="s">
        <v>158</v>
      </c>
      <c r="B2022" s="75" t="s">
        <v>203</v>
      </c>
      <c r="C2022" s="75" t="s">
        <v>218</v>
      </c>
      <c r="D2022" s="83">
        <v>41743</v>
      </c>
      <c r="E2022" s="76">
        <v>494.12520000000001</v>
      </c>
      <c r="F2022" s="49">
        <f t="shared" si="160"/>
        <v>494.15000000000003</v>
      </c>
      <c r="G2022" s="49">
        <f t="shared" si="158"/>
        <v>49.42</v>
      </c>
      <c r="H2022" s="49">
        <f t="shared" si="159"/>
        <v>543.57000000000005</v>
      </c>
    </row>
    <row r="2023" spans="1:8" ht="12.75" customHeight="1" x14ac:dyDescent="0.2">
      <c r="A2023" s="75" t="s">
        <v>158</v>
      </c>
      <c r="B2023" s="75" t="s">
        <v>203</v>
      </c>
      <c r="C2023" s="75" t="s">
        <v>218</v>
      </c>
      <c r="D2023" s="83">
        <v>41746</v>
      </c>
      <c r="E2023" s="76">
        <v>1137.90786</v>
      </c>
      <c r="F2023" s="49">
        <f t="shared" si="160"/>
        <v>1137.9000000000001</v>
      </c>
      <c r="G2023" s="49">
        <f t="shared" si="158"/>
        <v>113.79</v>
      </c>
      <c r="H2023" s="49">
        <f t="shared" si="159"/>
        <v>1251.69</v>
      </c>
    </row>
    <row r="2024" spans="1:8" ht="12.75" customHeight="1" x14ac:dyDescent="0.2">
      <c r="A2024" s="75" t="s">
        <v>158</v>
      </c>
      <c r="B2024" s="75" t="s">
        <v>203</v>
      </c>
      <c r="C2024" s="75" t="s">
        <v>218</v>
      </c>
      <c r="D2024" s="83">
        <v>41749</v>
      </c>
      <c r="E2024" s="76">
        <v>888.07645500000001</v>
      </c>
      <c r="F2024" s="49">
        <f t="shared" si="160"/>
        <v>888.1</v>
      </c>
      <c r="G2024" s="49">
        <f t="shared" si="158"/>
        <v>88.81</v>
      </c>
      <c r="H2024" s="49">
        <f t="shared" si="159"/>
        <v>976.91000000000008</v>
      </c>
    </row>
    <row r="2025" spans="1:8" ht="12.75" customHeight="1" x14ac:dyDescent="0.2">
      <c r="A2025" s="75" t="s">
        <v>158</v>
      </c>
      <c r="B2025" s="75" t="s">
        <v>203</v>
      </c>
      <c r="C2025" s="75" t="s">
        <v>218</v>
      </c>
      <c r="D2025" s="83">
        <v>41752</v>
      </c>
      <c r="E2025" s="76">
        <v>432.99850499999997</v>
      </c>
      <c r="F2025" s="49">
        <f t="shared" si="160"/>
        <v>433</v>
      </c>
      <c r="G2025" s="49">
        <f t="shared" si="158"/>
        <v>43.3</v>
      </c>
      <c r="H2025" s="49">
        <f t="shared" si="159"/>
        <v>476.3</v>
      </c>
    </row>
    <row r="2026" spans="1:8" ht="12.75" customHeight="1" x14ac:dyDescent="0.2">
      <c r="A2026" s="75" t="s">
        <v>158</v>
      </c>
      <c r="B2026" s="75" t="s">
        <v>203</v>
      </c>
      <c r="C2026" s="75" t="s">
        <v>218</v>
      </c>
      <c r="D2026" s="83">
        <v>41755</v>
      </c>
      <c r="E2026" s="76">
        <v>68.084204999999997</v>
      </c>
      <c r="F2026" s="49">
        <f t="shared" si="160"/>
        <v>68.100000000000009</v>
      </c>
      <c r="G2026" s="49">
        <f t="shared" si="158"/>
        <v>6.81</v>
      </c>
      <c r="H2026" s="49">
        <f t="shared" si="159"/>
        <v>74.910000000000011</v>
      </c>
    </row>
    <row r="2027" spans="1:8" ht="12.75" customHeight="1" x14ac:dyDescent="0.2">
      <c r="A2027" s="75" t="s">
        <v>158</v>
      </c>
      <c r="B2027" s="75" t="s">
        <v>203</v>
      </c>
      <c r="C2027" s="75" t="s">
        <v>218</v>
      </c>
      <c r="D2027" s="83">
        <v>41764</v>
      </c>
      <c r="E2027" s="76">
        <v>179.83033499999999</v>
      </c>
      <c r="F2027" s="49">
        <f t="shared" si="160"/>
        <v>179.85000000000002</v>
      </c>
      <c r="G2027" s="49">
        <f t="shared" si="158"/>
        <v>17.989999999999998</v>
      </c>
      <c r="H2027" s="49">
        <f t="shared" si="159"/>
        <v>197.84000000000003</v>
      </c>
    </row>
    <row r="2028" spans="1:8" ht="12.75" customHeight="1" x14ac:dyDescent="0.2">
      <c r="A2028" s="75" t="s">
        <v>158</v>
      </c>
      <c r="B2028" s="75" t="s">
        <v>203</v>
      </c>
      <c r="C2028" s="75" t="s">
        <v>218</v>
      </c>
      <c r="D2028" s="83">
        <v>41767</v>
      </c>
      <c r="E2028" s="76">
        <v>1079.1949949999998</v>
      </c>
      <c r="F2028" s="49">
        <f t="shared" si="160"/>
        <v>1079.2</v>
      </c>
      <c r="G2028" s="49">
        <f t="shared" si="158"/>
        <v>107.92</v>
      </c>
      <c r="H2028" s="49">
        <f t="shared" si="159"/>
        <v>1187.1200000000001</v>
      </c>
    </row>
    <row r="2029" spans="1:8" ht="12.75" customHeight="1" x14ac:dyDescent="0.2">
      <c r="A2029" s="75" t="s">
        <v>158</v>
      </c>
      <c r="B2029" s="75" t="s">
        <v>203</v>
      </c>
      <c r="C2029" s="75" t="s">
        <v>218</v>
      </c>
      <c r="D2029" s="83">
        <v>41770</v>
      </c>
      <c r="E2029" s="76">
        <v>1026.87168</v>
      </c>
      <c r="F2029" s="49">
        <f t="shared" si="160"/>
        <v>1026.9000000000001</v>
      </c>
      <c r="G2029" s="49">
        <f t="shared" si="158"/>
        <v>102.69</v>
      </c>
      <c r="H2029" s="49">
        <f t="shared" si="159"/>
        <v>1129.5900000000001</v>
      </c>
    </row>
    <row r="2030" spans="1:8" ht="12.75" customHeight="1" x14ac:dyDescent="0.2">
      <c r="A2030" s="75" t="s">
        <v>158</v>
      </c>
      <c r="B2030" s="75" t="s">
        <v>203</v>
      </c>
      <c r="C2030" s="75" t="s">
        <v>218</v>
      </c>
      <c r="D2030" s="83">
        <v>41773</v>
      </c>
      <c r="E2030" s="76">
        <v>860.38840500000003</v>
      </c>
      <c r="F2030" s="49">
        <f t="shared" si="160"/>
        <v>860.40000000000009</v>
      </c>
      <c r="G2030" s="49">
        <f t="shared" si="158"/>
        <v>86.04</v>
      </c>
      <c r="H2030" s="49">
        <f t="shared" si="159"/>
        <v>946.44</v>
      </c>
    </row>
    <row r="2031" spans="1:8" ht="12.75" customHeight="1" x14ac:dyDescent="0.2">
      <c r="A2031" s="75" t="s">
        <v>158</v>
      </c>
      <c r="B2031" s="75" t="s">
        <v>203</v>
      </c>
      <c r="C2031" s="75" t="s">
        <v>218</v>
      </c>
      <c r="D2031" s="83">
        <v>41776</v>
      </c>
      <c r="E2031" s="76">
        <v>857.90358000000003</v>
      </c>
      <c r="F2031" s="49">
        <f t="shared" si="160"/>
        <v>857.90000000000009</v>
      </c>
      <c r="G2031" s="49">
        <f t="shared" si="158"/>
        <v>85.79</v>
      </c>
      <c r="H2031" s="49">
        <f t="shared" si="159"/>
        <v>943.69</v>
      </c>
    </row>
    <row r="2032" spans="1:8" ht="12.75" customHeight="1" x14ac:dyDescent="0.2">
      <c r="A2032" s="75" t="s">
        <v>158</v>
      </c>
      <c r="B2032" s="75" t="s">
        <v>203</v>
      </c>
      <c r="C2032" s="75" t="s">
        <v>218</v>
      </c>
      <c r="D2032" s="83">
        <v>41779</v>
      </c>
      <c r="E2032" s="76">
        <v>1026.87168</v>
      </c>
      <c r="F2032" s="49">
        <f t="shared" si="160"/>
        <v>1026.9000000000001</v>
      </c>
      <c r="G2032" s="49">
        <f t="shared" si="158"/>
        <v>102.69</v>
      </c>
      <c r="H2032" s="49">
        <f t="shared" si="159"/>
        <v>1129.5900000000001</v>
      </c>
    </row>
    <row r="2033" spans="1:8" ht="12.75" customHeight="1" x14ac:dyDescent="0.2">
      <c r="A2033" s="75" t="s">
        <v>158</v>
      </c>
      <c r="B2033" s="75" t="s">
        <v>203</v>
      </c>
      <c r="C2033" s="75" t="s">
        <v>218</v>
      </c>
      <c r="D2033" s="83">
        <v>41782</v>
      </c>
      <c r="E2033" s="76">
        <v>1394.128815</v>
      </c>
      <c r="F2033" s="49">
        <f t="shared" si="160"/>
        <v>1394.15</v>
      </c>
      <c r="G2033" s="49">
        <f t="shared" si="158"/>
        <v>139.41999999999999</v>
      </c>
      <c r="H2033" s="49">
        <f t="shared" si="159"/>
        <v>1533.5700000000002</v>
      </c>
    </row>
    <row r="2034" spans="1:8" ht="12.75" customHeight="1" x14ac:dyDescent="0.2">
      <c r="A2034" s="75" t="s">
        <v>158</v>
      </c>
      <c r="B2034" s="75" t="s">
        <v>203</v>
      </c>
      <c r="C2034" s="75" t="s">
        <v>218</v>
      </c>
      <c r="D2034" s="83">
        <v>41785</v>
      </c>
      <c r="E2034" s="76">
        <v>1729.5091949999999</v>
      </c>
      <c r="F2034" s="49">
        <f t="shared" si="160"/>
        <v>1729.5</v>
      </c>
      <c r="G2034" s="49">
        <f t="shared" si="158"/>
        <v>172.95</v>
      </c>
      <c r="H2034" s="49">
        <f t="shared" si="159"/>
        <v>1902.45</v>
      </c>
    </row>
    <row r="2035" spans="1:8" ht="12.75" customHeight="1" x14ac:dyDescent="0.2">
      <c r="A2035" s="75" t="s">
        <v>158</v>
      </c>
      <c r="B2035" s="75" t="s">
        <v>203</v>
      </c>
      <c r="C2035" s="75" t="s">
        <v>218</v>
      </c>
      <c r="D2035" s="83">
        <v>41786</v>
      </c>
      <c r="E2035" s="76">
        <v>1079.1949949999998</v>
      </c>
      <c r="F2035" s="49">
        <f t="shared" si="160"/>
        <v>1079.2</v>
      </c>
      <c r="G2035" s="49">
        <f t="shared" si="158"/>
        <v>107.92</v>
      </c>
      <c r="H2035" s="49">
        <f t="shared" si="159"/>
        <v>1187.1200000000001</v>
      </c>
    </row>
    <row r="2036" spans="1:8" ht="12.75" customHeight="1" x14ac:dyDescent="0.2">
      <c r="A2036" s="75" t="s">
        <v>158</v>
      </c>
      <c r="B2036" s="75" t="s">
        <v>203</v>
      </c>
      <c r="C2036" s="75" t="s">
        <v>218</v>
      </c>
      <c r="D2036" s="83">
        <v>41787</v>
      </c>
      <c r="E2036" s="76">
        <v>832.62935999999991</v>
      </c>
      <c r="F2036" s="49">
        <f t="shared" si="160"/>
        <v>832.65000000000009</v>
      </c>
      <c r="G2036" s="49">
        <f t="shared" si="158"/>
        <v>83.27</v>
      </c>
      <c r="H2036" s="49">
        <f t="shared" si="159"/>
        <v>915.92000000000007</v>
      </c>
    </row>
    <row r="2037" spans="1:8" ht="12.75" customHeight="1" x14ac:dyDescent="0.2">
      <c r="A2037" s="75" t="s">
        <v>158</v>
      </c>
      <c r="B2037" s="75" t="s">
        <v>203</v>
      </c>
      <c r="C2037" s="75" t="s">
        <v>218</v>
      </c>
      <c r="D2037" s="83">
        <v>41789</v>
      </c>
      <c r="E2037" s="76">
        <v>432.99850499999997</v>
      </c>
      <c r="F2037" s="49">
        <f t="shared" si="160"/>
        <v>433</v>
      </c>
      <c r="G2037" s="49">
        <f t="shared" si="158"/>
        <v>43.3</v>
      </c>
      <c r="H2037" s="49">
        <f t="shared" si="159"/>
        <v>476.3</v>
      </c>
    </row>
    <row r="2038" spans="1:8" ht="12.75" customHeight="1" x14ac:dyDescent="0.2">
      <c r="A2038" s="75" t="s">
        <v>158</v>
      </c>
      <c r="B2038" s="75" t="s">
        <v>203</v>
      </c>
      <c r="C2038" s="75" t="s">
        <v>218</v>
      </c>
      <c r="D2038" s="83">
        <v>41793</v>
      </c>
      <c r="E2038" s="76">
        <v>543.96369000000004</v>
      </c>
      <c r="F2038" s="49">
        <f t="shared" si="160"/>
        <v>544</v>
      </c>
      <c r="G2038" s="49">
        <f t="shared" si="158"/>
        <v>54.4</v>
      </c>
      <c r="H2038" s="49">
        <f t="shared" si="159"/>
        <v>598.4</v>
      </c>
    </row>
    <row r="2039" spans="1:8" ht="12.75" customHeight="1" x14ac:dyDescent="0.2">
      <c r="A2039" s="75" t="s">
        <v>158</v>
      </c>
      <c r="B2039" s="75" t="s">
        <v>203</v>
      </c>
      <c r="C2039" s="75" t="s">
        <v>218</v>
      </c>
      <c r="D2039" s="83">
        <v>41797</v>
      </c>
      <c r="E2039" s="76">
        <v>210.85514999999998</v>
      </c>
      <c r="F2039" s="49">
        <f t="shared" si="160"/>
        <v>210.85000000000002</v>
      </c>
      <c r="G2039" s="49">
        <f t="shared" si="158"/>
        <v>21.09</v>
      </c>
      <c r="H2039" s="49">
        <f t="shared" si="159"/>
        <v>231.94000000000003</v>
      </c>
    </row>
    <row r="2040" spans="1:8" ht="12.75" customHeight="1" x14ac:dyDescent="0.2">
      <c r="A2040" s="75" t="s">
        <v>158</v>
      </c>
      <c r="B2040" s="75" t="s">
        <v>203</v>
      </c>
      <c r="C2040" s="75" t="s">
        <v>218</v>
      </c>
      <c r="D2040" s="83">
        <v>41801</v>
      </c>
      <c r="E2040" s="76">
        <v>238.614195</v>
      </c>
      <c r="F2040" s="49">
        <f t="shared" si="160"/>
        <v>238.65</v>
      </c>
      <c r="G2040" s="49">
        <f t="shared" si="158"/>
        <v>23.87</v>
      </c>
      <c r="H2040" s="49">
        <f t="shared" si="159"/>
        <v>262.52</v>
      </c>
    </row>
    <row r="2041" spans="1:8" ht="12.75" customHeight="1" x14ac:dyDescent="0.2">
      <c r="A2041" s="75" t="s">
        <v>158</v>
      </c>
      <c r="B2041" s="75" t="s">
        <v>203</v>
      </c>
      <c r="C2041" s="75" t="s">
        <v>218</v>
      </c>
      <c r="D2041" s="83">
        <v>41804</v>
      </c>
      <c r="E2041" s="76">
        <v>131.76671999999999</v>
      </c>
      <c r="F2041" s="49">
        <f t="shared" si="160"/>
        <v>131.80000000000001</v>
      </c>
      <c r="G2041" s="49">
        <f t="shared" si="158"/>
        <v>13.18</v>
      </c>
      <c r="H2041" s="49">
        <f t="shared" si="159"/>
        <v>144.98000000000002</v>
      </c>
    </row>
    <row r="2042" spans="1:8" ht="12.75" customHeight="1" x14ac:dyDescent="0.2">
      <c r="A2042" s="75" t="s">
        <v>158</v>
      </c>
      <c r="B2042" s="75" t="s">
        <v>203</v>
      </c>
      <c r="C2042" s="75" t="s">
        <v>218</v>
      </c>
      <c r="D2042" s="83">
        <v>41807</v>
      </c>
      <c r="E2042" s="76">
        <v>102.58777499999999</v>
      </c>
      <c r="F2042" s="49">
        <f t="shared" si="160"/>
        <v>102.60000000000001</v>
      </c>
      <c r="G2042" s="49">
        <f t="shared" si="158"/>
        <v>10.26</v>
      </c>
      <c r="H2042" s="49">
        <f t="shared" si="159"/>
        <v>112.86000000000001</v>
      </c>
    </row>
    <row r="2043" spans="1:8" ht="12.75" customHeight="1" x14ac:dyDescent="0.2">
      <c r="A2043" s="75" t="s">
        <v>158</v>
      </c>
      <c r="B2043" s="75" t="s">
        <v>203</v>
      </c>
      <c r="C2043" s="75" t="s">
        <v>218</v>
      </c>
      <c r="D2043" s="83">
        <v>41810</v>
      </c>
      <c r="E2043" s="76">
        <v>52.110330000000005</v>
      </c>
      <c r="F2043" s="49">
        <f t="shared" si="160"/>
        <v>52.150000000000006</v>
      </c>
      <c r="G2043" s="49">
        <f t="shared" si="158"/>
        <v>5.22</v>
      </c>
      <c r="H2043" s="49">
        <f t="shared" si="159"/>
        <v>57.370000000000005</v>
      </c>
    </row>
    <row r="2044" spans="1:8" ht="12.75" customHeight="1" x14ac:dyDescent="0.2">
      <c r="A2044" s="75" t="s">
        <v>158</v>
      </c>
      <c r="B2044" s="75" t="s">
        <v>203</v>
      </c>
      <c r="C2044" s="75" t="s">
        <v>218</v>
      </c>
      <c r="D2044" s="83">
        <v>41813</v>
      </c>
      <c r="E2044" s="76">
        <v>521.81324999999993</v>
      </c>
      <c r="F2044" s="49">
        <f t="shared" si="160"/>
        <v>521.85</v>
      </c>
      <c r="G2044" s="49">
        <f t="shared" si="158"/>
        <v>52.19</v>
      </c>
      <c r="H2044" s="49">
        <f t="shared" si="159"/>
        <v>574.04</v>
      </c>
    </row>
    <row r="2045" spans="1:8" ht="12.75" customHeight="1" x14ac:dyDescent="0.2">
      <c r="A2045" s="75" t="s">
        <v>158</v>
      </c>
      <c r="B2045" s="75" t="s">
        <v>203</v>
      </c>
      <c r="C2045" s="75" t="s">
        <v>218</v>
      </c>
      <c r="D2045" s="83">
        <v>41816</v>
      </c>
      <c r="E2045" s="76">
        <v>271.76886000000002</v>
      </c>
      <c r="F2045" s="49">
        <f t="shared" si="160"/>
        <v>271.8</v>
      </c>
      <c r="G2045" s="49">
        <f t="shared" si="158"/>
        <v>27.18</v>
      </c>
      <c r="H2045" s="49">
        <f t="shared" si="159"/>
        <v>298.98</v>
      </c>
    </row>
    <row r="2046" spans="1:8" ht="12.75" customHeight="1" x14ac:dyDescent="0.2">
      <c r="A2046" s="75" t="s">
        <v>158</v>
      </c>
      <c r="B2046" s="75" t="s">
        <v>203</v>
      </c>
      <c r="C2046" s="75" t="s">
        <v>218</v>
      </c>
      <c r="D2046" s="83">
        <v>41822</v>
      </c>
      <c r="E2046" s="76">
        <v>349.650375</v>
      </c>
      <c r="F2046" s="49">
        <f t="shared" si="160"/>
        <v>349.65000000000003</v>
      </c>
      <c r="G2046" s="49">
        <f t="shared" si="158"/>
        <v>34.97</v>
      </c>
      <c r="H2046" s="49">
        <f t="shared" si="159"/>
        <v>384.62</v>
      </c>
    </row>
    <row r="2047" spans="1:8" ht="12.75" customHeight="1" x14ac:dyDescent="0.2">
      <c r="A2047" s="75" t="s">
        <v>158</v>
      </c>
      <c r="B2047" s="75" t="s">
        <v>203</v>
      </c>
      <c r="C2047" s="75" t="s">
        <v>218</v>
      </c>
      <c r="D2047" s="83">
        <v>41825</v>
      </c>
      <c r="E2047" s="76">
        <v>521.81324999999993</v>
      </c>
      <c r="F2047" s="49">
        <f t="shared" si="160"/>
        <v>521.85</v>
      </c>
      <c r="G2047" s="49">
        <f t="shared" si="158"/>
        <v>52.19</v>
      </c>
      <c r="H2047" s="49">
        <f t="shared" si="159"/>
        <v>574.04</v>
      </c>
    </row>
    <row r="2048" spans="1:8" ht="12.75" customHeight="1" x14ac:dyDescent="0.2">
      <c r="A2048" s="75" t="s">
        <v>158</v>
      </c>
      <c r="B2048" s="75" t="s">
        <v>203</v>
      </c>
      <c r="C2048" s="75" t="s">
        <v>218</v>
      </c>
      <c r="D2048" s="83">
        <v>41828</v>
      </c>
      <c r="E2048" s="76">
        <v>76.461614999999995</v>
      </c>
      <c r="F2048" s="49">
        <f t="shared" si="160"/>
        <v>76.5</v>
      </c>
      <c r="G2048" s="49">
        <f t="shared" si="158"/>
        <v>7.65</v>
      </c>
      <c r="H2048" s="49">
        <f t="shared" si="159"/>
        <v>84.15</v>
      </c>
    </row>
    <row r="2049" spans="1:8" ht="12.75" customHeight="1" x14ac:dyDescent="0.2">
      <c r="A2049" s="75" t="s">
        <v>158</v>
      </c>
      <c r="B2049" s="75" t="s">
        <v>203</v>
      </c>
      <c r="C2049" s="75" t="s">
        <v>218</v>
      </c>
      <c r="D2049" s="83">
        <v>41831</v>
      </c>
      <c r="E2049" s="76">
        <v>522.73618499999998</v>
      </c>
      <c r="F2049" s="49">
        <f t="shared" si="160"/>
        <v>522.75</v>
      </c>
      <c r="G2049" s="49">
        <f t="shared" si="158"/>
        <v>52.28</v>
      </c>
      <c r="H2049" s="49">
        <f t="shared" si="159"/>
        <v>575.03</v>
      </c>
    </row>
    <row r="2050" spans="1:8" ht="12.75" customHeight="1" x14ac:dyDescent="0.2">
      <c r="A2050" s="75" t="s">
        <v>158</v>
      </c>
      <c r="B2050" s="75" t="s">
        <v>203</v>
      </c>
      <c r="C2050" s="75" t="s">
        <v>218</v>
      </c>
      <c r="D2050" s="83">
        <v>41832</v>
      </c>
      <c r="E2050" s="76">
        <v>334.59943499999997</v>
      </c>
      <c r="F2050" s="49">
        <f t="shared" si="160"/>
        <v>334.6</v>
      </c>
      <c r="G2050" s="49">
        <f t="shared" si="158"/>
        <v>33.46</v>
      </c>
      <c r="H2050" s="49">
        <f t="shared" si="159"/>
        <v>368.06</v>
      </c>
    </row>
    <row r="2051" spans="1:8" ht="12.75" customHeight="1" x14ac:dyDescent="0.2">
      <c r="A2051" s="75" t="s">
        <v>158</v>
      </c>
      <c r="B2051" s="75" t="s">
        <v>203</v>
      </c>
      <c r="C2051" s="75" t="s">
        <v>218</v>
      </c>
      <c r="D2051" s="83">
        <v>41834</v>
      </c>
      <c r="E2051" s="76">
        <v>1887.6860549999999</v>
      </c>
      <c r="F2051" s="49">
        <f t="shared" si="160"/>
        <v>1887.7</v>
      </c>
      <c r="G2051" s="49">
        <f t="shared" si="158"/>
        <v>188.77</v>
      </c>
      <c r="H2051" s="49">
        <f t="shared" si="159"/>
        <v>2076.4700000000003</v>
      </c>
    </row>
    <row r="2052" spans="1:8" ht="12.75" customHeight="1" x14ac:dyDescent="0.2">
      <c r="A2052" s="75" t="s">
        <v>158</v>
      </c>
      <c r="B2052" s="75" t="s">
        <v>203</v>
      </c>
      <c r="C2052" s="75" t="s">
        <v>218</v>
      </c>
      <c r="D2052" s="83">
        <v>41837</v>
      </c>
      <c r="E2052" s="76">
        <v>1809.9465299999999</v>
      </c>
      <c r="F2052" s="49">
        <f t="shared" si="160"/>
        <v>1809.95</v>
      </c>
      <c r="G2052" s="49">
        <f t="shared" si="158"/>
        <v>181</v>
      </c>
      <c r="H2052" s="49">
        <f t="shared" si="159"/>
        <v>1990.95</v>
      </c>
    </row>
    <row r="2053" spans="1:8" ht="12.75" customHeight="1" x14ac:dyDescent="0.2">
      <c r="A2053" s="75" t="s">
        <v>158</v>
      </c>
      <c r="B2053" s="75" t="s">
        <v>203</v>
      </c>
      <c r="C2053" s="75" t="s">
        <v>218</v>
      </c>
      <c r="D2053" s="83">
        <v>41840</v>
      </c>
      <c r="E2053" s="76">
        <v>2225.3382750000001</v>
      </c>
      <c r="F2053" s="49">
        <f t="shared" si="160"/>
        <v>2225.35</v>
      </c>
      <c r="G2053" s="49">
        <f t="shared" si="158"/>
        <v>222.54</v>
      </c>
      <c r="H2053" s="49">
        <f t="shared" si="159"/>
        <v>2447.89</v>
      </c>
    </row>
    <row r="2054" spans="1:8" ht="12.75" customHeight="1" x14ac:dyDescent="0.2">
      <c r="A2054" s="75" t="s">
        <v>158</v>
      </c>
      <c r="B2054" s="75" t="s">
        <v>203</v>
      </c>
      <c r="C2054" s="75" t="s">
        <v>218</v>
      </c>
      <c r="D2054" s="83">
        <v>41843</v>
      </c>
      <c r="E2054" s="76">
        <v>1956.9061799999999</v>
      </c>
      <c r="F2054" s="49">
        <f t="shared" si="160"/>
        <v>1956.9</v>
      </c>
      <c r="G2054" s="49">
        <f t="shared" si="158"/>
        <v>195.69</v>
      </c>
      <c r="H2054" s="49">
        <f t="shared" si="159"/>
        <v>2152.59</v>
      </c>
    </row>
    <row r="2055" spans="1:8" ht="12.75" customHeight="1" x14ac:dyDescent="0.2">
      <c r="A2055" s="75" t="s">
        <v>158</v>
      </c>
      <c r="B2055" s="75" t="s">
        <v>203</v>
      </c>
      <c r="C2055" s="75" t="s">
        <v>218</v>
      </c>
      <c r="D2055" s="83">
        <v>41855</v>
      </c>
      <c r="E2055" s="76">
        <v>421.99427999999995</v>
      </c>
      <c r="F2055" s="49">
        <f t="shared" si="160"/>
        <v>422</v>
      </c>
      <c r="G2055" s="49">
        <f t="shared" si="158"/>
        <v>42.2</v>
      </c>
      <c r="H2055" s="49">
        <f t="shared" si="159"/>
        <v>464.2</v>
      </c>
    </row>
    <row r="2056" spans="1:8" ht="12.75" customHeight="1" x14ac:dyDescent="0.2">
      <c r="A2056" s="75" t="s">
        <v>158</v>
      </c>
      <c r="B2056" s="75" t="s">
        <v>203</v>
      </c>
      <c r="C2056" s="75" t="s">
        <v>218</v>
      </c>
      <c r="D2056" s="83">
        <v>41858</v>
      </c>
      <c r="E2056" s="76">
        <v>723.58104000000003</v>
      </c>
      <c r="F2056" s="49">
        <f t="shared" si="160"/>
        <v>723.6</v>
      </c>
      <c r="G2056" s="49">
        <f t="shared" si="158"/>
        <v>72.36</v>
      </c>
      <c r="H2056" s="49">
        <f t="shared" si="159"/>
        <v>795.96</v>
      </c>
    </row>
    <row r="2057" spans="1:8" ht="12.75" customHeight="1" x14ac:dyDescent="0.2">
      <c r="A2057" s="75" t="s">
        <v>158</v>
      </c>
      <c r="B2057" s="75" t="s">
        <v>203</v>
      </c>
      <c r="C2057" s="75" t="s">
        <v>218</v>
      </c>
      <c r="D2057" s="83">
        <v>41861</v>
      </c>
      <c r="E2057" s="76">
        <v>884.81068499999992</v>
      </c>
      <c r="F2057" s="49">
        <f t="shared" si="160"/>
        <v>884.85</v>
      </c>
      <c r="G2057" s="49">
        <f t="shared" si="158"/>
        <v>88.49</v>
      </c>
      <c r="H2057" s="49">
        <f t="shared" si="159"/>
        <v>973.34</v>
      </c>
    </row>
    <row r="2058" spans="1:8" ht="12.75" customHeight="1" x14ac:dyDescent="0.2">
      <c r="A2058" s="75" t="s">
        <v>158</v>
      </c>
      <c r="B2058" s="75" t="s">
        <v>203</v>
      </c>
      <c r="C2058" s="75" t="s">
        <v>218</v>
      </c>
      <c r="D2058" s="83">
        <v>41864</v>
      </c>
      <c r="E2058" s="76">
        <v>596.64197999999999</v>
      </c>
      <c r="F2058" s="49">
        <f t="shared" si="160"/>
        <v>596.65</v>
      </c>
      <c r="G2058" s="49">
        <f t="shared" si="158"/>
        <v>59.67</v>
      </c>
      <c r="H2058" s="49">
        <f t="shared" si="159"/>
        <v>656.31999999999994</v>
      </c>
    </row>
    <row r="2059" spans="1:8" ht="12.75" customHeight="1" x14ac:dyDescent="0.2">
      <c r="A2059" s="75" t="s">
        <v>158</v>
      </c>
      <c r="B2059" s="75" t="s">
        <v>203</v>
      </c>
      <c r="C2059" s="75" t="s">
        <v>218</v>
      </c>
      <c r="D2059" s="83">
        <v>41867</v>
      </c>
      <c r="E2059" s="76">
        <v>898.15774499999986</v>
      </c>
      <c r="F2059" s="49">
        <f t="shared" si="160"/>
        <v>898.15000000000009</v>
      </c>
      <c r="G2059" s="49">
        <f t="shared" si="158"/>
        <v>89.82</v>
      </c>
      <c r="H2059" s="49">
        <f t="shared" si="159"/>
        <v>987.97</v>
      </c>
    </row>
    <row r="2060" spans="1:8" ht="12.75" customHeight="1" x14ac:dyDescent="0.2">
      <c r="A2060" s="75" t="s">
        <v>158</v>
      </c>
      <c r="B2060" s="75" t="s">
        <v>203</v>
      </c>
      <c r="C2060" s="75" t="s">
        <v>218</v>
      </c>
      <c r="D2060" s="83">
        <v>41868</v>
      </c>
      <c r="E2060" s="76">
        <v>569.09591999999998</v>
      </c>
      <c r="F2060" s="49">
        <f t="shared" si="160"/>
        <v>569.1</v>
      </c>
      <c r="G2060" s="49">
        <f t="shared" si="158"/>
        <v>56.91</v>
      </c>
      <c r="H2060" s="49">
        <f t="shared" si="159"/>
        <v>626.01</v>
      </c>
    </row>
    <row r="2061" spans="1:8" ht="12.75" customHeight="1" x14ac:dyDescent="0.2">
      <c r="A2061" s="75" t="s">
        <v>158</v>
      </c>
      <c r="B2061" s="75" t="s">
        <v>203</v>
      </c>
      <c r="C2061" s="75" t="s">
        <v>218</v>
      </c>
      <c r="D2061" s="83">
        <v>41870</v>
      </c>
      <c r="E2061" s="76">
        <v>666.07509000000005</v>
      </c>
      <c r="F2061" s="49">
        <f t="shared" si="160"/>
        <v>666.1</v>
      </c>
      <c r="G2061" s="49">
        <f t="shared" ref="G2061:G2125" si="161">ROUND((+F2061*0.1),2)</f>
        <v>66.61</v>
      </c>
      <c r="H2061" s="49">
        <f t="shared" ref="H2061:H2125" si="162">+G2061+F2061</f>
        <v>732.71</v>
      </c>
    </row>
    <row r="2062" spans="1:8" ht="12.75" customHeight="1" x14ac:dyDescent="0.2">
      <c r="A2062" s="75" t="s">
        <v>158</v>
      </c>
      <c r="B2062" s="75" t="s">
        <v>203</v>
      </c>
      <c r="C2062" s="75" t="s">
        <v>218</v>
      </c>
      <c r="D2062" s="83">
        <v>41873</v>
      </c>
      <c r="E2062" s="76">
        <v>860.38840500000003</v>
      </c>
      <c r="F2062" s="49">
        <f t="shared" si="160"/>
        <v>860.40000000000009</v>
      </c>
      <c r="G2062" s="49">
        <f t="shared" si="161"/>
        <v>86.04</v>
      </c>
      <c r="H2062" s="49">
        <f t="shared" si="162"/>
        <v>946.44</v>
      </c>
    </row>
    <row r="2063" spans="1:8" ht="12.75" customHeight="1" x14ac:dyDescent="0.2">
      <c r="A2063" s="75" t="s">
        <v>158</v>
      </c>
      <c r="B2063" s="75" t="s">
        <v>203</v>
      </c>
      <c r="C2063" s="75" t="s">
        <v>218</v>
      </c>
      <c r="D2063" s="83">
        <v>41876</v>
      </c>
      <c r="E2063" s="76">
        <v>860.38840500000003</v>
      </c>
      <c r="F2063" s="49">
        <f t="shared" ref="F2063:F2127" si="163">CEILING(TRUNC(+E2063*F$2,2),0.05)</f>
        <v>860.40000000000009</v>
      </c>
      <c r="G2063" s="49">
        <f t="shared" si="161"/>
        <v>86.04</v>
      </c>
      <c r="H2063" s="49">
        <f t="shared" si="162"/>
        <v>946.44</v>
      </c>
    </row>
    <row r="2064" spans="1:8" ht="12.75" customHeight="1" x14ac:dyDescent="0.2">
      <c r="A2064" s="75" t="s">
        <v>158</v>
      </c>
      <c r="B2064" s="75" t="s">
        <v>203</v>
      </c>
      <c r="C2064" s="75" t="s">
        <v>218</v>
      </c>
      <c r="D2064" s="83">
        <v>41879</v>
      </c>
      <c r="E2064" s="76">
        <v>1394.128815</v>
      </c>
      <c r="F2064" s="49">
        <f t="shared" si="163"/>
        <v>1394.15</v>
      </c>
      <c r="G2064" s="49">
        <f t="shared" si="161"/>
        <v>139.41999999999999</v>
      </c>
      <c r="H2064" s="49">
        <f t="shared" si="162"/>
        <v>1533.5700000000002</v>
      </c>
    </row>
    <row r="2065" spans="1:8" ht="12.75" customHeight="1" x14ac:dyDescent="0.2">
      <c r="A2065" s="75" t="s">
        <v>158</v>
      </c>
      <c r="B2065" s="75" t="s">
        <v>203</v>
      </c>
      <c r="C2065" s="75" t="s">
        <v>218</v>
      </c>
      <c r="D2065" s="83">
        <v>41880</v>
      </c>
      <c r="E2065" s="76">
        <v>372.08479499999999</v>
      </c>
      <c r="F2065" s="49">
        <f t="shared" si="163"/>
        <v>372.1</v>
      </c>
      <c r="G2065" s="49">
        <f t="shared" si="161"/>
        <v>37.21</v>
      </c>
      <c r="H2065" s="49">
        <f t="shared" si="162"/>
        <v>409.31</v>
      </c>
    </row>
    <row r="2066" spans="1:8" ht="12.75" customHeight="1" x14ac:dyDescent="0.2">
      <c r="A2066" s="75" t="s">
        <v>158</v>
      </c>
      <c r="B2066" s="75" t="s">
        <v>203</v>
      </c>
      <c r="C2066" s="75" t="s">
        <v>218</v>
      </c>
      <c r="D2066" s="83">
        <v>41881</v>
      </c>
      <c r="E2066" s="76">
        <v>588.26456999999994</v>
      </c>
      <c r="F2066" s="49">
        <f t="shared" si="163"/>
        <v>588.30000000000007</v>
      </c>
      <c r="G2066" s="49">
        <f t="shared" si="161"/>
        <v>58.83</v>
      </c>
      <c r="H2066" s="49">
        <f t="shared" si="162"/>
        <v>647.13000000000011</v>
      </c>
    </row>
    <row r="2067" spans="1:8" ht="12.75" customHeight="1" x14ac:dyDescent="0.2">
      <c r="A2067" s="75" t="s">
        <v>158</v>
      </c>
      <c r="B2067" s="75" t="s">
        <v>203</v>
      </c>
      <c r="C2067" s="75" t="s">
        <v>218</v>
      </c>
      <c r="D2067" s="83">
        <v>41884</v>
      </c>
      <c r="E2067" s="76">
        <v>133.32861</v>
      </c>
      <c r="F2067" s="49">
        <f t="shared" si="163"/>
        <v>133.35</v>
      </c>
      <c r="G2067" s="49">
        <f t="shared" si="161"/>
        <v>13.34</v>
      </c>
      <c r="H2067" s="49">
        <f t="shared" si="162"/>
        <v>146.69</v>
      </c>
    </row>
    <row r="2068" spans="1:8" ht="12.75" customHeight="1" x14ac:dyDescent="0.2">
      <c r="A2068" s="75" t="s">
        <v>158</v>
      </c>
      <c r="B2068" s="75" t="s">
        <v>203</v>
      </c>
      <c r="C2068" s="75" t="s">
        <v>218</v>
      </c>
      <c r="D2068" s="83">
        <v>41885</v>
      </c>
      <c r="E2068" s="76">
        <v>421.56830999999994</v>
      </c>
      <c r="F2068" s="49">
        <f t="shared" si="163"/>
        <v>421.6</v>
      </c>
      <c r="G2068" s="49">
        <f t="shared" si="161"/>
        <v>42.16</v>
      </c>
      <c r="H2068" s="49">
        <f t="shared" si="162"/>
        <v>463.76</v>
      </c>
    </row>
    <row r="2069" spans="1:8" ht="12.75" customHeight="1" x14ac:dyDescent="0.2">
      <c r="A2069" s="75" t="s">
        <v>158</v>
      </c>
      <c r="B2069" s="75" t="s">
        <v>203</v>
      </c>
      <c r="C2069" s="75" t="s">
        <v>218</v>
      </c>
      <c r="D2069" s="83">
        <v>41886</v>
      </c>
      <c r="E2069" s="76">
        <v>260.69363999999996</v>
      </c>
      <c r="F2069" s="49">
        <f t="shared" si="163"/>
        <v>260.7</v>
      </c>
      <c r="G2069" s="49">
        <f t="shared" si="161"/>
        <v>26.07</v>
      </c>
      <c r="H2069" s="49">
        <f t="shared" si="162"/>
        <v>286.77</v>
      </c>
    </row>
    <row r="2070" spans="1:8" ht="12.75" customHeight="1" x14ac:dyDescent="0.2">
      <c r="A2070" s="75" t="s">
        <v>158</v>
      </c>
      <c r="B2070" s="75" t="s">
        <v>203</v>
      </c>
      <c r="C2070" s="75" t="s">
        <v>218</v>
      </c>
      <c r="D2070" s="83">
        <v>41889</v>
      </c>
      <c r="E2070" s="76">
        <v>260.69363999999996</v>
      </c>
      <c r="F2070" s="49">
        <f t="shared" si="163"/>
        <v>260.7</v>
      </c>
      <c r="G2070" s="49">
        <f t="shared" si="161"/>
        <v>26.07</v>
      </c>
      <c r="H2070" s="49">
        <f t="shared" si="162"/>
        <v>286.77</v>
      </c>
    </row>
    <row r="2071" spans="1:8" ht="12.75" customHeight="1" x14ac:dyDescent="0.2">
      <c r="A2071" s="75" t="s">
        <v>158</v>
      </c>
      <c r="B2071" s="75" t="s">
        <v>203</v>
      </c>
      <c r="C2071" s="75" t="s">
        <v>218</v>
      </c>
      <c r="D2071" s="83">
        <v>41892</v>
      </c>
      <c r="E2071" s="76">
        <v>344.18376000000001</v>
      </c>
      <c r="F2071" s="49">
        <f t="shared" si="163"/>
        <v>344.20000000000005</v>
      </c>
      <c r="G2071" s="49">
        <f t="shared" si="161"/>
        <v>34.42</v>
      </c>
      <c r="H2071" s="49">
        <f t="shared" si="162"/>
        <v>378.62000000000006</v>
      </c>
    </row>
    <row r="2072" spans="1:8" ht="12.75" customHeight="1" x14ac:dyDescent="0.2">
      <c r="A2072" s="75" t="s">
        <v>158</v>
      </c>
      <c r="B2072" s="75" t="s">
        <v>203</v>
      </c>
      <c r="C2072" s="75" t="s">
        <v>218</v>
      </c>
      <c r="D2072" s="83">
        <v>41895</v>
      </c>
      <c r="E2072" s="76">
        <v>538.497075</v>
      </c>
      <c r="F2072" s="49">
        <f t="shared" si="163"/>
        <v>538.5</v>
      </c>
      <c r="G2072" s="49">
        <f t="shared" si="161"/>
        <v>53.85</v>
      </c>
      <c r="H2072" s="49">
        <f t="shared" si="162"/>
        <v>592.35</v>
      </c>
    </row>
    <row r="2073" spans="1:8" ht="12.75" customHeight="1" x14ac:dyDescent="0.2">
      <c r="A2073" s="75" t="s">
        <v>158</v>
      </c>
      <c r="B2073" s="75" t="s">
        <v>203</v>
      </c>
      <c r="C2073" s="75" t="s">
        <v>218</v>
      </c>
      <c r="D2073" s="83">
        <v>41898</v>
      </c>
      <c r="E2073" s="76">
        <v>376.20250499999997</v>
      </c>
      <c r="F2073" s="49">
        <f t="shared" si="163"/>
        <v>376.20000000000005</v>
      </c>
      <c r="G2073" s="49">
        <f t="shared" si="161"/>
        <v>37.619999999999997</v>
      </c>
      <c r="H2073" s="49">
        <f t="shared" si="162"/>
        <v>413.82000000000005</v>
      </c>
    </row>
    <row r="2074" spans="1:8" ht="12.75" customHeight="1" x14ac:dyDescent="0.2">
      <c r="A2074" s="75" t="s">
        <v>158</v>
      </c>
      <c r="B2074" s="75" t="s">
        <v>203</v>
      </c>
      <c r="C2074" s="75" t="s">
        <v>218</v>
      </c>
      <c r="D2074" s="83">
        <v>41901</v>
      </c>
      <c r="E2074" s="76">
        <v>884.81068499999992</v>
      </c>
      <c r="F2074" s="49">
        <f t="shared" si="163"/>
        <v>884.85</v>
      </c>
      <c r="G2074" s="49">
        <f t="shared" si="161"/>
        <v>88.49</v>
      </c>
      <c r="H2074" s="49">
        <f t="shared" si="162"/>
        <v>973.34</v>
      </c>
    </row>
    <row r="2075" spans="1:8" ht="12.75" customHeight="1" x14ac:dyDescent="0.2">
      <c r="A2075" s="75" t="s">
        <v>158</v>
      </c>
      <c r="B2075" s="75" t="s">
        <v>203</v>
      </c>
      <c r="C2075" s="75" t="s">
        <v>218</v>
      </c>
      <c r="D2075" s="83">
        <v>41904</v>
      </c>
      <c r="E2075" s="76">
        <v>360.93857999999994</v>
      </c>
      <c r="F2075" s="49">
        <f t="shared" si="163"/>
        <v>360.95000000000005</v>
      </c>
      <c r="G2075" s="49">
        <f t="shared" si="161"/>
        <v>36.1</v>
      </c>
      <c r="H2075" s="49">
        <f t="shared" si="162"/>
        <v>397.05000000000007</v>
      </c>
    </row>
    <row r="2076" spans="1:8" ht="12.75" customHeight="1" x14ac:dyDescent="0.2">
      <c r="A2076" s="75" t="s">
        <v>158</v>
      </c>
      <c r="B2076" s="75" t="s">
        <v>203</v>
      </c>
      <c r="C2076" s="75" t="s">
        <v>218</v>
      </c>
      <c r="D2076" s="83">
        <v>41905</v>
      </c>
      <c r="E2076" s="76">
        <v>663.80324999999993</v>
      </c>
      <c r="F2076" s="49">
        <f t="shared" si="163"/>
        <v>663.80000000000007</v>
      </c>
      <c r="G2076" s="49">
        <f t="shared" si="161"/>
        <v>66.38</v>
      </c>
      <c r="H2076" s="49">
        <f t="shared" si="162"/>
        <v>730.18000000000006</v>
      </c>
    </row>
    <row r="2077" spans="1:8" ht="12.75" customHeight="1" x14ac:dyDescent="0.2">
      <c r="A2077" s="75" t="s">
        <v>158</v>
      </c>
      <c r="B2077" s="75" t="s">
        <v>203</v>
      </c>
      <c r="C2077" s="75" t="s">
        <v>218</v>
      </c>
      <c r="D2077" s="83">
        <v>41907</v>
      </c>
      <c r="E2077" s="76">
        <v>179.83033499999999</v>
      </c>
      <c r="F2077" s="49">
        <f t="shared" si="163"/>
        <v>179.85000000000002</v>
      </c>
      <c r="G2077" s="49">
        <f t="shared" si="161"/>
        <v>17.989999999999998</v>
      </c>
      <c r="H2077" s="49">
        <f t="shared" si="162"/>
        <v>197.84000000000003</v>
      </c>
    </row>
    <row r="2078" spans="1:8" ht="12.75" customHeight="1" x14ac:dyDescent="0.2">
      <c r="A2078" s="75" t="s">
        <v>158</v>
      </c>
      <c r="B2078" s="75" t="s">
        <v>203</v>
      </c>
      <c r="C2078" s="75" t="s">
        <v>218</v>
      </c>
      <c r="D2078" s="83">
        <v>41910</v>
      </c>
      <c r="E2078" s="76">
        <v>571.43875500000001</v>
      </c>
      <c r="F2078" s="49">
        <f t="shared" si="163"/>
        <v>571.45000000000005</v>
      </c>
      <c r="G2078" s="49">
        <f t="shared" si="161"/>
        <v>57.15</v>
      </c>
      <c r="H2078" s="49">
        <f t="shared" si="162"/>
        <v>628.6</v>
      </c>
    </row>
    <row r="2079" spans="1:8" ht="12.75" customHeight="1" x14ac:dyDescent="0.2">
      <c r="A2079" s="75" t="s">
        <v>158</v>
      </c>
      <c r="B2079" s="75" t="s">
        <v>203</v>
      </c>
      <c r="C2079" s="75" t="s">
        <v>220</v>
      </c>
      <c r="D2079" s="83">
        <v>42503</v>
      </c>
      <c r="E2079" s="76">
        <v>149.90374</v>
      </c>
      <c r="F2079" s="49">
        <f t="shared" si="163"/>
        <v>149.9</v>
      </c>
      <c r="G2079" s="49">
        <f t="shared" si="161"/>
        <v>14.99</v>
      </c>
      <c r="H2079" s="49">
        <f t="shared" si="162"/>
        <v>164.89000000000001</v>
      </c>
    </row>
    <row r="2080" spans="1:8" ht="12.75" customHeight="1" x14ac:dyDescent="0.2">
      <c r="A2080" s="75" t="s">
        <v>158</v>
      </c>
      <c r="B2080" s="75" t="s">
        <v>203</v>
      </c>
      <c r="C2080" s="75" t="s">
        <v>220</v>
      </c>
      <c r="D2080" s="83" t="s">
        <v>1574</v>
      </c>
      <c r="E2080" s="76">
        <v>439.85472999999996</v>
      </c>
      <c r="F2080" s="49">
        <f>CEILING(TRUNC(+E2080*F$2,2),0.05)</f>
        <v>439.85</v>
      </c>
      <c r="G2080" s="49">
        <f t="shared" ref="G2080" si="164">ROUND((+F2080*0.1),2)</f>
        <v>43.99</v>
      </c>
      <c r="H2080" s="49">
        <f t="shared" ref="H2080" si="165">+G2080+F2080</f>
        <v>483.84000000000003</v>
      </c>
    </row>
    <row r="2081" spans="1:8" ht="12.75" customHeight="1" x14ac:dyDescent="0.2">
      <c r="A2081" s="75" t="s">
        <v>158</v>
      </c>
      <c r="B2081" s="75" t="s">
        <v>203</v>
      </c>
      <c r="C2081" s="75" t="s">
        <v>220</v>
      </c>
      <c r="D2081" s="83" t="s">
        <v>1170</v>
      </c>
      <c r="E2081" s="76">
        <v>439.85472999999996</v>
      </c>
      <c r="F2081" s="49">
        <f t="shared" si="163"/>
        <v>439.85</v>
      </c>
      <c r="G2081" s="49">
        <f t="shared" si="161"/>
        <v>43.99</v>
      </c>
      <c r="H2081" s="49">
        <f t="shared" si="162"/>
        <v>483.84000000000003</v>
      </c>
    </row>
    <row r="2082" spans="1:8" ht="12.75" customHeight="1" x14ac:dyDescent="0.2">
      <c r="A2082" s="75" t="s">
        <v>158</v>
      </c>
      <c r="B2082" s="75" t="s">
        <v>203</v>
      </c>
      <c r="C2082" s="75" t="s">
        <v>220</v>
      </c>
      <c r="D2082" s="83">
        <v>42506</v>
      </c>
      <c r="E2082" s="76">
        <v>703.85266000000001</v>
      </c>
      <c r="F2082" s="49">
        <f t="shared" si="163"/>
        <v>703.85</v>
      </c>
      <c r="G2082" s="49">
        <f t="shared" si="161"/>
        <v>70.39</v>
      </c>
      <c r="H2082" s="49">
        <f t="shared" si="162"/>
        <v>774.24</v>
      </c>
    </row>
    <row r="2083" spans="1:8" ht="12.75" customHeight="1" x14ac:dyDescent="0.2">
      <c r="A2083" s="75" t="s">
        <v>158</v>
      </c>
      <c r="B2083" s="75" t="s">
        <v>203</v>
      </c>
      <c r="C2083" s="75" t="s">
        <v>220</v>
      </c>
      <c r="D2083" s="83">
        <v>42509</v>
      </c>
      <c r="E2083" s="76">
        <v>890.77141999999992</v>
      </c>
      <c r="F2083" s="49">
        <f t="shared" si="163"/>
        <v>890.80000000000007</v>
      </c>
      <c r="G2083" s="49">
        <f t="shared" si="161"/>
        <v>89.08</v>
      </c>
      <c r="H2083" s="49">
        <f t="shared" si="162"/>
        <v>979.88000000000011</v>
      </c>
    </row>
    <row r="2084" spans="1:8" ht="12.75" customHeight="1" x14ac:dyDescent="0.2">
      <c r="A2084" s="75" t="s">
        <v>158</v>
      </c>
      <c r="B2084" s="75" t="s">
        <v>203</v>
      </c>
      <c r="C2084" s="75" t="s">
        <v>220</v>
      </c>
      <c r="D2084" s="83">
        <v>42510</v>
      </c>
      <c r="E2084" s="76">
        <v>1026.7767999999999</v>
      </c>
      <c r="F2084" s="49">
        <f t="shared" si="163"/>
        <v>1026.8</v>
      </c>
      <c r="G2084" s="49">
        <f t="shared" si="161"/>
        <v>102.68</v>
      </c>
      <c r="H2084" s="49">
        <f t="shared" si="162"/>
        <v>1129.48</v>
      </c>
    </row>
    <row r="2085" spans="1:8" ht="12.75" customHeight="1" x14ac:dyDescent="0.2">
      <c r="A2085" s="75" t="s">
        <v>158</v>
      </c>
      <c r="B2085" s="75" t="s">
        <v>203</v>
      </c>
      <c r="C2085" s="75" t="s">
        <v>220</v>
      </c>
      <c r="D2085" s="83">
        <v>42512</v>
      </c>
      <c r="E2085" s="76">
        <v>703.85266000000001</v>
      </c>
      <c r="F2085" s="49">
        <f t="shared" si="163"/>
        <v>703.85</v>
      </c>
      <c r="G2085" s="49">
        <f t="shared" si="161"/>
        <v>70.39</v>
      </c>
      <c r="H2085" s="49">
        <f t="shared" si="162"/>
        <v>774.24</v>
      </c>
    </row>
    <row r="2086" spans="1:8" ht="12.75" customHeight="1" x14ac:dyDescent="0.2">
      <c r="A2086" s="75" t="s">
        <v>158</v>
      </c>
      <c r="B2086" s="75" t="s">
        <v>203</v>
      </c>
      <c r="C2086" s="75" t="s">
        <v>220</v>
      </c>
      <c r="D2086" s="83">
        <v>42515</v>
      </c>
      <c r="E2086" s="76">
        <v>890.77141999999992</v>
      </c>
      <c r="F2086" s="49">
        <f t="shared" si="163"/>
        <v>890.80000000000007</v>
      </c>
      <c r="G2086" s="49">
        <f t="shared" si="161"/>
        <v>89.08</v>
      </c>
      <c r="H2086" s="49">
        <f t="shared" si="162"/>
        <v>979.88000000000011</v>
      </c>
    </row>
    <row r="2087" spans="1:8" ht="12.75" customHeight="1" x14ac:dyDescent="0.2">
      <c r="A2087" s="75" t="s">
        <v>158</v>
      </c>
      <c r="B2087" s="75" t="s">
        <v>203</v>
      </c>
      <c r="C2087" s="75" t="s">
        <v>220</v>
      </c>
      <c r="D2087" s="83">
        <v>42518</v>
      </c>
      <c r="E2087" s="76">
        <v>516.79207999999994</v>
      </c>
      <c r="F2087" s="49">
        <f t="shared" si="163"/>
        <v>516.80000000000007</v>
      </c>
      <c r="G2087" s="49">
        <f t="shared" si="161"/>
        <v>51.68</v>
      </c>
      <c r="H2087" s="49">
        <f t="shared" si="162"/>
        <v>568.48</v>
      </c>
    </row>
    <row r="2088" spans="1:8" ht="12.75" customHeight="1" x14ac:dyDescent="0.2">
      <c r="A2088" s="75" t="s">
        <v>158</v>
      </c>
      <c r="B2088" s="75" t="s">
        <v>203</v>
      </c>
      <c r="C2088" s="75" t="s">
        <v>220</v>
      </c>
      <c r="D2088" s="83">
        <v>42521</v>
      </c>
      <c r="E2088" s="76">
        <v>1759.7025599999997</v>
      </c>
      <c r="F2088" s="49">
        <f t="shared" si="163"/>
        <v>1759.7</v>
      </c>
      <c r="G2088" s="49">
        <f t="shared" si="161"/>
        <v>175.97</v>
      </c>
      <c r="H2088" s="49">
        <f t="shared" si="162"/>
        <v>1935.67</v>
      </c>
    </row>
    <row r="2089" spans="1:8" ht="12.75" customHeight="1" x14ac:dyDescent="0.2">
      <c r="A2089" s="75" t="s">
        <v>158</v>
      </c>
      <c r="B2089" s="75" t="s">
        <v>203</v>
      </c>
      <c r="C2089" s="75" t="s">
        <v>220</v>
      </c>
      <c r="D2089" s="83">
        <v>42524</v>
      </c>
      <c r="E2089" s="76">
        <v>299.16928999999999</v>
      </c>
      <c r="F2089" s="49">
        <f t="shared" si="163"/>
        <v>299.2</v>
      </c>
      <c r="G2089" s="49">
        <f t="shared" si="161"/>
        <v>29.92</v>
      </c>
      <c r="H2089" s="49">
        <f t="shared" si="162"/>
        <v>329.12</v>
      </c>
    </row>
    <row r="2090" spans="1:8" ht="12.75" customHeight="1" x14ac:dyDescent="0.2">
      <c r="A2090" s="75" t="s">
        <v>158</v>
      </c>
      <c r="B2090" s="75" t="s">
        <v>203</v>
      </c>
      <c r="C2090" s="75" t="s">
        <v>220</v>
      </c>
      <c r="D2090" s="83">
        <v>42527</v>
      </c>
      <c r="E2090" s="76">
        <v>593.87124999999992</v>
      </c>
      <c r="F2090" s="49">
        <f t="shared" si="163"/>
        <v>593.9</v>
      </c>
      <c r="G2090" s="49">
        <f t="shared" si="161"/>
        <v>59.39</v>
      </c>
      <c r="H2090" s="49">
        <f t="shared" si="162"/>
        <v>653.29</v>
      </c>
    </row>
    <row r="2091" spans="1:8" ht="12.75" customHeight="1" x14ac:dyDescent="0.2">
      <c r="A2091" s="75" t="s">
        <v>158</v>
      </c>
      <c r="B2091" s="75" t="s">
        <v>203</v>
      </c>
      <c r="C2091" s="75" t="s">
        <v>220</v>
      </c>
      <c r="D2091" s="83">
        <v>42530</v>
      </c>
      <c r="E2091" s="76">
        <v>923.95729999999992</v>
      </c>
      <c r="F2091" s="49">
        <f t="shared" si="163"/>
        <v>923.95</v>
      </c>
      <c r="G2091" s="49">
        <f t="shared" si="161"/>
        <v>92.4</v>
      </c>
      <c r="H2091" s="49">
        <f t="shared" si="162"/>
        <v>1016.35</v>
      </c>
    </row>
    <row r="2092" spans="1:8" ht="12.75" customHeight="1" x14ac:dyDescent="0.2">
      <c r="A2092" s="75" t="s">
        <v>158</v>
      </c>
      <c r="B2092" s="75" t="s">
        <v>203</v>
      </c>
      <c r="C2092" s="75" t="s">
        <v>220</v>
      </c>
      <c r="D2092" s="83">
        <v>42533</v>
      </c>
      <c r="E2092" s="76">
        <v>593.87124999999992</v>
      </c>
      <c r="F2092" s="49">
        <f t="shared" si="163"/>
        <v>593.9</v>
      </c>
      <c r="G2092" s="49">
        <f t="shared" si="161"/>
        <v>59.39</v>
      </c>
      <c r="H2092" s="49">
        <f t="shared" si="162"/>
        <v>653.29</v>
      </c>
    </row>
    <row r="2093" spans="1:8" ht="12.75" customHeight="1" x14ac:dyDescent="0.2">
      <c r="A2093" s="75" t="s">
        <v>158</v>
      </c>
      <c r="B2093" s="75" t="s">
        <v>203</v>
      </c>
      <c r="C2093" s="75" t="s">
        <v>220</v>
      </c>
      <c r="D2093" s="83">
        <v>42536</v>
      </c>
      <c r="E2093" s="76">
        <v>1220.5738299999998</v>
      </c>
      <c r="F2093" s="49">
        <f t="shared" si="163"/>
        <v>1220.6000000000001</v>
      </c>
      <c r="G2093" s="49">
        <f t="shared" si="161"/>
        <v>122.06</v>
      </c>
      <c r="H2093" s="49">
        <f t="shared" si="162"/>
        <v>1342.66</v>
      </c>
    </row>
    <row r="2094" spans="1:8" ht="12.75" customHeight="1" x14ac:dyDescent="0.2">
      <c r="A2094" s="75" t="s">
        <v>158</v>
      </c>
      <c r="B2094" s="75" t="s">
        <v>203</v>
      </c>
      <c r="C2094" s="75" t="s">
        <v>220</v>
      </c>
      <c r="D2094" s="83">
        <v>42539</v>
      </c>
      <c r="E2094" s="76">
        <v>1737.7204599999998</v>
      </c>
      <c r="F2094" s="49">
        <f t="shared" si="163"/>
        <v>1737.75</v>
      </c>
      <c r="G2094" s="49">
        <f t="shared" si="161"/>
        <v>173.78</v>
      </c>
      <c r="H2094" s="49">
        <f t="shared" si="162"/>
        <v>1911.53</v>
      </c>
    </row>
    <row r="2095" spans="1:8" ht="12.75" customHeight="1" x14ac:dyDescent="0.2">
      <c r="A2095" s="75" t="s">
        <v>158</v>
      </c>
      <c r="B2095" s="75" t="s">
        <v>203</v>
      </c>
      <c r="C2095" s="75" t="s">
        <v>220</v>
      </c>
      <c r="D2095" s="83">
        <v>42542</v>
      </c>
      <c r="E2095" s="76">
        <v>736.89671999999996</v>
      </c>
      <c r="F2095" s="49">
        <f t="shared" si="163"/>
        <v>736.90000000000009</v>
      </c>
      <c r="G2095" s="49">
        <f t="shared" si="161"/>
        <v>73.69</v>
      </c>
      <c r="H2095" s="49">
        <f t="shared" si="162"/>
        <v>810.59000000000015</v>
      </c>
    </row>
    <row r="2096" spans="1:8" ht="12.75" customHeight="1" x14ac:dyDescent="0.2">
      <c r="A2096" s="75" t="s">
        <v>158</v>
      </c>
      <c r="B2096" s="75" t="s">
        <v>203</v>
      </c>
      <c r="C2096" s="75" t="s">
        <v>220</v>
      </c>
      <c r="D2096" s="83">
        <v>42543</v>
      </c>
      <c r="E2096" s="76">
        <v>1292.6183900000001</v>
      </c>
      <c r="F2096" s="49">
        <f t="shared" si="163"/>
        <v>1292.6500000000001</v>
      </c>
      <c r="G2096" s="49">
        <f t="shared" si="161"/>
        <v>129.27000000000001</v>
      </c>
      <c r="H2096" s="49">
        <f t="shared" si="162"/>
        <v>1421.92</v>
      </c>
    </row>
    <row r="2097" spans="1:8" ht="12.75" customHeight="1" x14ac:dyDescent="0.2">
      <c r="A2097" s="75" t="s">
        <v>158</v>
      </c>
      <c r="B2097" s="75" t="s">
        <v>203</v>
      </c>
      <c r="C2097" s="75" t="s">
        <v>220</v>
      </c>
      <c r="D2097" s="83">
        <v>42545</v>
      </c>
      <c r="E2097" s="76">
        <v>1869.6130599999999</v>
      </c>
      <c r="F2097" s="49">
        <f t="shared" si="163"/>
        <v>1869.65</v>
      </c>
      <c r="G2097" s="49">
        <f t="shared" si="161"/>
        <v>186.97</v>
      </c>
      <c r="H2097" s="49">
        <f t="shared" si="162"/>
        <v>2056.62</v>
      </c>
    </row>
    <row r="2098" spans="1:8" ht="12.75" customHeight="1" x14ac:dyDescent="0.2">
      <c r="A2098" s="75" t="s">
        <v>158</v>
      </c>
      <c r="B2098" s="75" t="s">
        <v>203</v>
      </c>
      <c r="C2098" s="75" t="s">
        <v>220</v>
      </c>
      <c r="D2098" s="83">
        <v>42548</v>
      </c>
      <c r="E2098" s="76">
        <v>1110.5924199999999</v>
      </c>
      <c r="F2098" s="49">
        <f t="shared" si="163"/>
        <v>1110.6000000000001</v>
      </c>
      <c r="G2098" s="49">
        <f t="shared" si="161"/>
        <v>111.06</v>
      </c>
      <c r="H2098" s="49">
        <f t="shared" si="162"/>
        <v>1221.6600000000001</v>
      </c>
    </row>
    <row r="2099" spans="1:8" ht="12.75" customHeight="1" x14ac:dyDescent="0.2">
      <c r="A2099" s="75" t="s">
        <v>158</v>
      </c>
      <c r="B2099" s="75" t="s">
        <v>203</v>
      </c>
      <c r="C2099" s="75" t="s">
        <v>220</v>
      </c>
      <c r="D2099" s="83">
        <v>42551</v>
      </c>
      <c r="E2099" s="76">
        <v>923.95729999999992</v>
      </c>
      <c r="F2099" s="49">
        <f t="shared" si="163"/>
        <v>923.95</v>
      </c>
      <c r="G2099" s="49">
        <f t="shared" si="161"/>
        <v>92.4</v>
      </c>
      <c r="H2099" s="49">
        <f t="shared" si="162"/>
        <v>1016.35</v>
      </c>
    </row>
    <row r="2100" spans="1:8" ht="12.75" customHeight="1" x14ac:dyDescent="0.2">
      <c r="A2100" s="75" t="s">
        <v>158</v>
      </c>
      <c r="B2100" s="75" t="s">
        <v>203</v>
      </c>
      <c r="C2100" s="75" t="s">
        <v>220</v>
      </c>
      <c r="D2100" s="83">
        <v>42554</v>
      </c>
      <c r="E2100" s="76">
        <v>1077.9029099999998</v>
      </c>
      <c r="F2100" s="49">
        <f t="shared" si="163"/>
        <v>1077.9000000000001</v>
      </c>
      <c r="G2100" s="49">
        <f t="shared" si="161"/>
        <v>107.79</v>
      </c>
      <c r="H2100" s="49">
        <f t="shared" si="162"/>
        <v>1185.69</v>
      </c>
    </row>
    <row r="2101" spans="1:8" ht="12.75" customHeight="1" x14ac:dyDescent="0.2">
      <c r="A2101" s="75" t="s">
        <v>158</v>
      </c>
      <c r="B2101" s="75" t="s">
        <v>203</v>
      </c>
      <c r="C2101" s="75" t="s">
        <v>220</v>
      </c>
      <c r="D2101" s="83">
        <v>42557</v>
      </c>
      <c r="E2101" s="76">
        <v>1506.69568</v>
      </c>
      <c r="F2101" s="49">
        <f t="shared" si="163"/>
        <v>1506.7</v>
      </c>
      <c r="G2101" s="49">
        <f t="shared" si="161"/>
        <v>150.66999999999999</v>
      </c>
      <c r="H2101" s="49">
        <f t="shared" si="162"/>
        <v>1657.3700000000001</v>
      </c>
    </row>
    <row r="2102" spans="1:8" ht="12.75" customHeight="1" x14ac:dyDescent="0.2">
      <c r="A2102" s="75" t="s">
        <v>158</v>
      </c>
      <c r="B2102" s="75" t="s">
        <v>203</v>
      </c>
      <c r="C2102" s="75" t="s">
        <v>220</v>
      </c>
      <c r="D2102" s="83">
        <v>42563</v>
      </c>
      <c r="E2102" s="76">
        <v>759.02063999999996</v>
      </c>
      <c r="F2102" s="49">
        <f t="shared" si="163"/>
        <v>759.05000000000007</v>
      </c>
      <c r="G2102" s="49">
        <f t="shared" si="161"/>
        <v>75.91</v>
      </c>
      <c r="H2102" s="49">
        <f t="shared" si="162"/>
        <v>834.96</v>
      </c>
    </row>
    <row r="2103" spans="1:8" ht="12.75" customHeight="1" x14ac:dyDescent="0.2">
      <c r="A2103" s="75" t="s">
        <v>158</v>
      </c>
      <c r="B2103" s="75" t="s">
        <v>203</v>
      </c>
      <c r="C2103" s="75" t="s">
        <v>220</v>
      </c>
      <c r="D2103" s="83">
        <v>42569</v>
      </c>
      <c r="E2103" s="76">
        <v>1506.69568</v>
      </c>
      <c r="F2103" s="49">
        <f t="shared" si="163"/>
        <v>1506.7</v>
      </c>
      <c r="G2103" s="49">
        <f t="shared" si="161"/>
        <v>150.66999999999999</v>
      </c>
      <c r="H2103" s="49">
        <f t="shared" si="162"/>
        <v>1657.3700000000001</v>
      </c>
    </row>
    <row r="2104" spans="1:8" ht="12.75" customHeight="1" x14ac:dyDescent="0.2">
      <c r="A2104" s="75" t="s">
        <v>158</v>
      </c>
      <c r="B2104" s="75" t="s">
        <v>203</v>
      </c>
      <c r="C2104" s="75" t="s">
        <v>220</v>
      </c>
      <c r="D2104" s="83">
        <v>42572</v>
      </c>
      <c r="E2104" s="76">
        <v>171.67310999999998</v>
      </c>
      <c r="F2104" s="49">
        <f t="shared" si="163"/>
        <v>171.70000000000002</v>
      </c>
      <c r="G2104" s="49">
        <f t="shared" si="161"/>
        <v>17.170000000000002</v>
      </c>
      <c r="H2104" s="49">
        <f t="shared" si="162"/>
        <v>188.87</v>
      </c>
    </row>
    <row r="2105" spans="1:8" ht="12.75" customHeight="1" x14ac:dyDescent="0.2">
      <c r="A2105" s="75" t="s">
        <v>158</v>
      </c>
      <c r="B2105" s="75" t="s">
        <v>203</v>
      </c>
      <c r="C2105" s="75" t="s">
        <v>220</v>
      </c>
      <c r="D2105" s="83">
        <v>42573</v>
      </c>
      <c r="E2105" s="76">
        <v>332.63880999999998</v>
      </c>
      <c r="F2105" s="49">
        <f t="shared" si="163"/>
        <v>332.65000000000003</v>
      </c>
      <c r="G2105" s="49">
        <f t="shared" si="161"/>
        <v>33.270000000000003</v>
      </c>
      <c r="H2105" s="49">
        <f t="shared" si="162"/>
        <v>365.92</v>
      </c>
    </row>
    <row r="2106" spans="1:8" ht="12.75" customHeight="1" x14ac:dyDescent="0.2">
      <c r="A2106" s="75" t="s">
        <v>158</v>
      </c>
      <c r="B2106" s="75" t="s">
        <v>203</v>
      </c>
      <c r="C2106" s="75" t="s">
        <v>220</v>
      </c>
      <c r="D2106" s="83">
        <v>42574</v>
      </c>
      <c r="E2106" s="76">
        <v>706.75996999999995</v>
      </c>
      <c r="F2106" s="49">
        <f t="shared" si="163"/>
        <v>706.75</v>
      </c>
      <c r="G2106" s="49">
        <f t="shared" si="161"/>
        <v>70.680000000000007</v>
      </c>
      <c r="H2106" s="49">
        <f t="shared" si="162"/>
        <v>777.43000000000006</v>
      </c>
    </row>
    <row r="2107" spans="1:8" ht="12.75" customHeight="1" x14ac:dyDescent="0.2">
      <c r="A2107" s="75" t="s">
        <v>158</v>
      </c>
      <c r="B2107" s="75" t="s">
        <v>203</v>
      </c>
      <c r="C2107" s="75" t="s">
        <v>220</v>
      </c>
      <c r="D2107" s="83">
        <v>42575</v>
      </c>
      <c r="E2107" s="76">
        <v>120.97245999999998</v>
      </c>
      <c r="F2107" s="49">
        <f t="shared" si="163"/>
        <v>121</v>
      </c>
      <c r="G2107" s="49">
        <f t="shared" si="161"/>
        <v>12.1</v>
      </c>
      <c r="H2107" s="49">
        <f t="shared" si="162"/>
        <v>133.1</v>
      </c>
    </row>
    <row r="2108" spans="1:8" ht="12.75" customHeight="1" x14ac:dyDescent="0.2">
      <c r="A2108" s="75" t="s">
        <v>158</v>
      </c>
      <c r="B2108" s="75" t="s">
        <v>203</v>
      </c>
      <c r="C2108" s="75" t="s">
        <v>220</v>
      </c>
      <c r="D2108" s="83">
        <v>42576</v>
      </c>
      <c r="E2108" s="76">
        <v>432.48008999999996</v>
      </c>
      <c r="F2108" s="49">
        <f t="shared" si="163"/>
        <v>432.5</v>
      </c>
      <c r="G2108" s="49">
        <f t="shared" si="161"/>
        <v>43.25</v>
      </c>
      <c r="H2108" s="49">
        <f t="shared" si="162"/>
        <v>475.75</v>
      </c>
    </row>
    <row r="2109" spans="1:8" ht="12.75" customHeight="1" x14ac:dyDescent="0.2">
      <c r="A2109" s="75" t="s">
        <v>158</v>
      </c>
      <c r="B2109" s="75" t="s">
        <v>203</v>
      </c>
      <c r="C2109" s="75" t="s">
        <v>220</v>
      </c>
      <c r="D2109" s="83">
        <v>42581</v>
      </c>
      <c r="E2109" s="76">
        <v>171.67310999999998</v>
      </c>
      <c r="F2109" s="49">
        <f t="shared" si="163"/>
        <v>171.70000000000002</v>
      </c>
      <c r="G2109" s="49">
        <f t="shared" si="161"/>
        <v>17.170000000000002</v>
      </c>
      <c r="H2109" s="49">
        <f t="shared" si="162"/>
        <v>188.87</v>
      </c>
    </row>
    <row r="2110" spans="1:8" ht="12.75" customHeight="1" x14ac:dyDescent="0.2">
      <c r="A2110" s="75" t="s">
        <v>158</v>
      </c>
      <c r="B2110" s="75" t="s">
        <v>203</v>
      </c>
      <c r="C2110" s="75" t="s">
        <v>220</v>
      </c>
      <c r="D2110" s="83">
        <v>42584</v>
      </c>
      <c r="E2110" s="76">
        <v>404.82518999999996</v>
      </c>
      <c r="F2110" s="49">
        <f t="shared" si="163"/>
        <v>404.85</v>
      </c>
      <c r="G2110" s="49">
        <f t="shared" si="161"/>
        <v>40.49</v>
      </c>
      <c r="H2110" s="49">
        <f t="shared" si="162"/>
        <v>445.34000000000003</v>
      </c>
    </row>
    <row r="2111" spans="1:8" ht="12.75" customHeight="1" x14ac:dyDescent="0.2">
      <c r="A2111" s="75" t="s">
        <v>158</v>
      </c>
      <c r="B2111" s="75" t="s">
        <v>203</v>
      </c>
      <c r="C2111" s="75" t="s">
        <v>220</v>
      </c>
      <c r="D2111" s="83">
        <v>42587</v>
      </c>
      <c r="E2111" s="76">
        <v>76.015519999999995</v>
      </c>
      <c r="F2111" s="49">
        <f t="shared" si="163"/>
        <v>76.05</v>
      </c>
      <c r="G2111" s="49">
        <f t="shared" si="161"/>
        <v>7.61</v>
      </c>
      <c r="H2111" s="49">
        <f t="shared" si="162"/>
        <v>83.66</v>
      </c>
    </row>
    <row r="2112" spans="1:8" ht="12.75" customHeight="1" x14ac:dyDescent="0.2">
      <c r="A2112" s="75" t="s">
        <v>158</v>
      </c>
      <c r="B2112" s="75" t="s">
        <v>203</v>
      </c>
      <c r="C2112" s="75" t="s">
        <v>220</v>
      </c>
      <c r="D2112" s="83" t="s">
        <v>1171</v>
      </c>
      <c r="E2112" s="76">
        <v>76.015519999999995</v>
      </c>
      <c r="F2112" s="49">
        <f t="shared" si="163"/>
        <v>76.05</v>
      </c>
      <c r="G2112" s="49">
        <f t="shared" si="161"/>
        <v>7.61</v>
      </c>
      <c r="H2112" s="49">
        <f t="shared" si="162"/>
        <v>83.66</v>
      </c>
    </row>
    <row r="2113" spans="1:8" ht="12.75" customHeight="1" x14ac:dyDescent="0.2">
      <c r="A2113" s="75" t="s">
        <v>158</v>
      </c>
      <c r="B2113" s="75" t="s">
        <v>203</v>
      </c>
      <c r="C2113" s="75" t="s">
        <v>220</v>
      </c>
      <c r="D2113" s="83">
        <v>42590</v>
      </c>
      <c r="E2113" s="76">
        <v>494.80997999999994</v>
      </c>
      <c r="F2113" s="49">
        <f t="shared" si="163"/>
        <v>494.8</v>
      </c>
      <c r="G2113" s="49">
        <f t="shared" si="161"/>
        <v>49.48</v>
      </c>
      <c r="H2113" s="49">
        <f t="shared" si="162"/>
        <v>544.28</v>
      </c>
    </row>
    <row r="2114" spans="1:8" ht="12.75" customHeight="1" x14ac:dyDescent="0.2">
      <c r="A2114" s="75" t="s">
        <v>158</v>
      </c>
      <c r="B2114" s="75" t="s">
        <v>203</v>
      </c>
      <c r="C2114" s="75" t="s">
        <v>220</v>
      </c>
      <c r="D2114" s="83">
        <v>42593</v>
      </c>
      <c r="E2114" s="76">
        <v>299.16928999999999</v>
      </c>
      <c r="F2114" s="49">
        <f t="shared" si="163"/>
        <v>299.2</v>
      </c>
      <c r="G2114" s="49">
        <f t="shared" si="161"/>
        <v>29.92</v>
      </c>
      <c r="H2114" s="49">
        <f t="shared" si="162"/>
        <v>329.12</v>
      </c>
    </row>
    <row r="2115" spans="1:8" ht="12.75" customHeight="1" x14ac:dyDescent="0.2">
      <c r="A2115" s="75" t="s">
        <v>158</v>
      </c>
      <c r="B2115" s="75" t="s">
        <v>203</v>
      </c>
      <c r="C2115" s="75" t="s">
        <v>220</v>
      </c>
      <c r="D2115" s="83">
        <v>42596</v>
      </c>
      <c r="E2115" s="76">
        <v>736.89671999999996</v>
      </c>
      <c r="F2115" s="49">
        <f t="shared" si="163"/>
        <v>736.90000000000009</v>
      </c>
      <c r="G2115" s="49">
        <f t="shared" si="161"/>
        <v>73.69</v>
      </c>
      <c r="H2115" s="49">
        <f t="shared" si="162"/>
        <v>810.59000000000015</v>
      </c>
    </row>
    <row r="2116" spans="1:8" ht="12.75" customHeight="1" x14ac:dyDescent="0.2">
      <c r="A2116" s="75" t="s">
        <v>158</v>
      </c>
      <c r="B2116" s="75" t="s">
        <v>203</v>
      </c>
      <c r="C2116" s="75" t="s">
        <v>220</v>
      </c>
      <c r="D2116" s="83">
        <v>42599</v>
      </c>
      <c r="E2116" s="76">
        <v>923.95729999999992</v>
      </c>
      <c r="F2116" s="49">
        <f t="shared" si="163"/>
        <v>923.95</v>
      </c>
      <c r="G2116" s="49">
        <f t="shared" si="161"/>
        <v>92.4</v>
      </c>
      <c r="H2116" s="49">
        <f t="shared" si="162"/>
        <v>1016.35</v>
      </c>
    </row>
    <row r="2117" spans="1:8" ht="12.75" customHeight="1" x14ac:dyDescent="0.2">
      <c r="A2117" s="75" t="s">
        <v>158</v>
      </c>
      <c r="B2117" s="75" t="s">
        <v>203</v>
      </c>
      <c r="C2117" s="75" t="s">
        <v>220</v>
      </c>
      <c r="D2117" s="83">
        <v>42602</v>
      </c>
      <c r="E2117" s="76">
        <v>923.95729999999992</v>
      </c>
      <c r="F2117" s="49">
        <f t="shared" si="163"/>
        <v>923.95</v>
      </c>
      <c r="G2117" s="49">
        <f t="shared" si="161"/>
        <v>92.4</v>
      </c>
      <c r="H2117" s="49">
        <f t="shared" si="162"/>
        <v>1016.35</v>
      </c>
    </row>
    <row r="2118" spans="1:8" ht="12.75" customHeight="1" x14ac:dyDescent="0.2">
      <c r="A2118" s="75" t="s">
        <v>158</v>
      </c>
      <c r="B2118" s="75" t="s">
        <v>203</v>
      </c>
      <c r="C2118" s="75" t="s">
        <v>220</v>
      </c>
      <c r="D2118" s="83">
        <v>42605</v>
      </c>
      <c r="E2118" s="76">
        <v>681.65782999999988</v>
      </c>
      <c r="F2118" s="49">
        <f t="shared" si="163"/>
        <v>681.65000000000009</v>
      </c>
      <c r="G2118" s="49">
        <f t="shared" si="161"/>
        <v>68.17</v>
      </c>
      <c r="H2118" s="49">
        <f t="shared" si="162"/>
        <v>749.82</v>
      </c>
    </row>
    <row r="2119" spans="1:8" ht="12.75" customHeight="1" x14ac:dyDescent="0.2">
      <c r="A2119" s="75" t="s">
        <v>158</v>
      </c>
      <c r="B2119" s="75" t="s">
        <v>203</v>
      </c>
      <c r="C2119" s="75" t="s">
        <v>220</v>
      </c>
      <c r="D2119" s="83">
        <v>42608</v>
      </c>
      <c r="E2119" s="76">
        <v>439.85472999999996</v>
      </c>
      <c r="F2119" s="49">
        <f t="shared" si="163"/>
        <v>439.85</v>
      </c>
      <c r="G2119" s="49">
        <f t="shared" si="161"/>
        <v>43.99</v>
      </c>
      <c r="H2119" s="49">
        <f t="shared" si="162"/>
        <v>483.84000000000003</v>
      </c>
    </row>
    <row r="2120" spans="1:8" ht="12.75" customHeight="1" x14ac:dyDescent="0.2">
      <c r="A2120" s="75" t="s">
        <v>158</v>
      </c>
      <c r="B2120" s="75" t="s">
        <v>203</v>
      </c>
      <c r="C2120" s="75" t="s">
        <v>220</v>
      </c>
      <c r="D2120" s="83">
        <v>42610</v>
      </c>
      <c r="E2120" s="76">
        <v>140.75635</v>
      </c>
      <c r="F2120" s="49">
        <f t="shared" si="163"/>
        <v>140.75</v>
      </c>
      <c r="G2120" s="49">
        <f t="shared" si="161"/>
        <v>14.08</v>
      </c>
      <c r="H2120" s="49">
        <f t="shared" si="162"/>
        <v>154.83000000000001</v>
      </c>
    </row>
    <row r="2121" spans="1:8" ht="12.75" customHeight="1" x14ac:dyDescent="0.2">
      <c r="A2121" s="75" t="s">
        <v>158</v>
      </c>
      <c r="B2121" s="75" t="s">
        <v>203</v>
      </c>
      <c r="C2121" s="75" t="s">
        <v>220</v>
      </c>
      <c r="D2121" s="83">
        <v>42611</v>
      </c>
      <c r="E2121" s="76">
        <v>211.09906999999998</v>
      </c>
      <c r="F2121" s="49">
        <f t="shared" si="163"/>
        <v>211.10000000000002</v>
      </c>
      <c r="G2121" s="49">
        <f t="shared" si="161"/>
        <v>21.11</v>
      </c>
      <c r="H2121" s="49">
        <f t="shared" si="162"/>
        <v>232.21000000000004</v>
      </c>
    </row>
    <row r="2122" spans="1:8" ht="12.75" customHeight="1" x14ac:dyDescent="0.2">
      <c r="A2122" s="75" t="s">
        <v>158</v>
      </c>
      <c r="B2122" s="75" t="s">
        <v>203</v>
      </c>
      <c r="C2122" s="75" t="s">
        <v>220</v>
      </c>
      <c r="D2122" s="83">
        <v>42614</v>
      </c>
      <c r="E2122" s="76">
        <v>70.626359999999991</v>
      </c>
      <c r="F2122" s="49">
        <f t="shared" si="163"/>
        <v>70.650000000000006</v>
      </c>
      <c r="G2122" s="49">
        <f t="shared" si="161"/>
        <v>7.07</v>
      </c>
      <c r="H2122" s="49">
        <f t="shared" si="162"/>
        <v>77.72</v>
      </c>
    </row>
    <row r="2123" spans="1:8" ht="12.75" customHeight="1" x14ac:dyDescent="0.2">
      <c r="A2123" s="75" t="s">
        <v>158</v>
      </c>
      <c r="B2123" s="75" t="s">
        <v>203</v>
      </c>
      <c r="C2123" s="75" t="s">
        <v>220</v>
      </c>
      <c r="D2123" s="83">
        <v>42615</v>
      </c>
      <c r="E2123" s="76">
        <v>105.65589999999999</v>
      </c>
      <c r="F2123" s="49">
        <f t="shared" si="163"/>
        <v>105.65</v>
      </c>
      <c r="G2123" s="49">
        <f t="shared" si="161"/>
        <v>10.57</v>
      </c>
      <c r="H2123" s="49">
        <f t="shared" si="162"/>
        <v>116.22</v>
      </c>
    </row>
    <row r="2124" spans="1:8" ht="12.75" customHeight="1" x14ac:dyDescent="0.2">
      <c r="A2124" s="75" t="s">
        <v>158</v>
      </c>
      <c r="B2124" s="75" t="s">
        <v>203</v>
      </c>
      <c r="C2124" s="75" t="s">
        <v>220</v>
      </c>
      <c r="D2124" s="83">
        <v>42617</v>
      </c>
      <c r="E2124" s="76">
        <v>200.32074999999998</v>
      </c>
      <c r="F2124" s="49">
        <f t="shared" si="163"/>
        <v>200.35000000000002</v>
      </c>
      <c r="G2124" s="49">
        <f t="shared" si="161"/>
        <v>20.04</v>
      </c>
      <c r="H2124" s="49">
        <f t="shared" si="162"/>
        <v>220.39000000000001</v>
      </c>
    </row>
    <row r="2125" spans="1:8" ht="12.75" customHeight="1" x14ac:dyDescent="0.2">
      <c r="A2125" s="75" t="s">
        <v>158</v>
      </c>
      <c r="B2125" s="75" t="s">
        <v>203</v>
      </c>
      <c r="C2125" s="75" t="s">
        <v>220</v>
      </c>
      <c r="D2125" s="83">
        <v>42620</v>
      </c>
      <c r="E2125" s="76">
        <v>77.008259999999993</v>
      </c>
      <c r="F2125" s="49">
        <f t="shared" si="163"/>
        <v>77</v>
      </c>
      <c r="G2125" s="49">
        <f t="shared" si="161"/>
        <v>7.7</v>
      </c>
      <c r="H2125" s="49">
        <f t="shared" si="162"/>
        <v>84.7</v>
      </c>
    </row>
    <row r="2126" spans="1:8" ht="12.75" customHeight="1" x14ac:dyDescent="0.2">
      <c r="A2126" s="75" t="s">
        <v>158</v>
      </c>
      <c r="B2126" s="75" t="s">
        <v>203</v>
      </c>
      <c r="C2126" s="75" t="s">
        <v>220</v>
      </c>
      <c r="D2126" s="83">
        <v>42622</v>
      </c>
      <c r="E2126" s="76">
        <v>120.97245999999998</v>
      </c>
      <c r="F2126" s="49">
        <f t="shared" si="163"/>
        <v>121</v>
      </c>
      <c r="G2126" s="49">
        <f t="shared" ref="G2126:G2189" si="166">ROUND((+F2126*0.1),2)</f>
        <v>12.1</v>
      </c>
      <c r="H2126" s="49">
        <f t="shared" ref="H2126:H2189" si="167">+G2126+F2126</f>
        <v>133.1</v>
      </c>
    </row>
    <row r="2127" spans="1:8" ht="12.75" customHeight="1" x14ac:dyDescent="0.2">
      <c r="A2127" s="75" t="s">
        <v>158</v>
      </c>
      <c r="B2127" s="75" t="s">
        <v>203</v>
      </c>
      <c r="C2127" s="75" t="s">
        <v>220</v>
      </c>
      <c r="D2127" s="83">
        <v>42623</v>
      </c>
      <c r="E2127" s="76">
        <v>1022.9476599999998</v>
      </c>
      <c r="F2127" s="49">
        <f t="shared" si="163"/>
        <v>1022.95</v>
      </c>
      <c r="G2127" s="49">
        <f t="shared" si="166"/>
        <v>102.3</v>
      </c>
      <c r="H2127" s="49">
        <f t="shared" si="167"/>
        <v>1125.25</v>
      </c>
    </row>
    <row r="2128" spans="1:8" ht="12.75" customHeight="1" x14ac:dyDescent="0.2">
      <c r="A2128" s="75" t="s">
        <v>158</v>
      </c>
      <c r="B2128" s="75" t="s">
        <v>203</v>
      </c>
      <c r="C2128" s="75" t="s">
        <v>220</v>
      </c>
      <c r="D2128" s="83">
        <v>42626</v>
      </c>
      <c r="E2128" s="76">
        <v>1649.7920599999998</v>
      </c>
      <c r="F2128" s="49">
        <f t="shared" ref="F2128:F2191" si="168">CEILING(TRUNC(+E2128*F$2,2),0.05)</f>
        <v>1649.8000000000002</v>
      </c>
      <c r="G2128" s="49">
        <f t="shared" si="166"/>
        <v>164.98</v>
      </c>
      <c r="H2128" s="49">
        <f t="shared" si="167"/>
        <v>1814.7800000000002</v>
      </c>
    </row>
    <row r="2129" spans="1:8" ht="12.75" customHeight="1" x14ac:dyDescent="0.2">
      <c r="A2129" s="75" t="s">
        <v>158</v>
      </c>
      <c r="B2129" s="75" t="s">
        <v>203</v>
      </c>
      <c r="C2129" s="75" t="s">
        <v>220</v>
      </c>
      <c r="D2129" s="83">
        <v>42629</v>
      </c>
      <c r="E2129" s="76">
        <v>1242.6977499999998</v>
      </c>
      <c r="F2129" s="49">
        <f t="shared" si="168"/>
        <v>1242.7</v>
      </c>
      <c r="G2129" s="49">
        <f t="shared" si="166"/>
        <v>124.27</v>
      </c>
      <c r="H2129" s="49">
        <f t="shared" si="167"/>
        <v>1366.97</v>
      </c>
    </row>
    <row r="2130" spans="1:8" ht="12.75" customHeight="1" x14ac:dyDescent="0.2">
      <c r="A2130" s="75" t="s">
        <v>158</v>
      </c>
      <c r="B2130" s="75" t="s">
        <v>203</v>
      </c>
      <c r="C2130" s="75" t="s">
        <v>220</v>
      </c>
      <c r="D2130" s="83">
        <v>42632</v>
      </c>
      <c r="E2130" s="76">
        <v>171.67310999999998</v>
      </c>
      <c r="F2130" s="49">
        <f t="shared" si="168"/>
        <v>171.70000000000002</v>
      </c>
      <c r="G2130" s="49">
        <f t="shared" si="166"/>
        <v>17.170000000000002</v>
      </c>
      <c r="H2130" s="49">
        <f t="shared" si="167"/>
        <v>188.87</v>
      </c>
    </row>
    <row r="2131" spans="1:8" ht="12.75" customHeight="1" x14ac:dyDescent="0.2">
      <c r="A2131" s="75" t="s">
        <v>158</v>
      </c>
      <c r="B2131" s="75" t="s">
        <v>203</v>
      </c>
      <c r="C2131" s="75" t="s">
        <v>220</v>
      </c>
      <c r="D2131" s="83">
        <v>42635</v>
      </c>
      <c r="E2131" s="76">
        <v>439.85472999999996</v>
      </c>
      <c r="F2131" s="49">
        <f t="shared" si="168"/>
        <v>439.85</v>
      </c>
      <c r="G2131" s="49">
        <f t="shared" si="166"/>
        <v>43.99</v>
      </c>
      <c r="H2131" s="49">
        <f t="shared" si="167"/>
        <v>483.84000000000003</v>
      </c>
    </row>
    <row r="2132" spans="1:8" ht="12.75" customHeight="1" x14ac:dyDescent="0.2">
      <c r="A2132" s="75" t="s">
        <v>158</v>
      </c>
      <c r="B2132" s="75" t="s">
        <v>203</v>
      </c>
      <c r="C2132" s="75" t="s">
        <v>220</v>
      </c>
      <c r="D2132" s="83">
        <v>42638</v>
      </c>
      <c r="E2132" s="76">
        <v>549.90704999999991</v>
      </c>
      <c r="F2132" s="49">
        <f t="shared" si="168"/>
        <v>549.9</v>
      </c>
      <c r="G2132" s="49">
        <f t="shared" si="166"/>
        <v>54.99</v>
      </c>
      <c r="H2132" s="49">
        <f t="shared" si="167"/>
        <v>604.89</v>
      </c>
    </row>
    <row r="2133" spans="1:8" ht="12.75" customHeight="1" x14ac:dyDescent="0.2">
      <c r="A2133" s="75" t="s">
        <v>158</v>
      </c>
      <c r="B2133" s="75" t="s">
        <v>203</v>
      </c>
      <c r="C2133" s="75" t="s">
        <v>220</v>
      </c>
      <c r="D2133" s="83">
        <v>42641</v>
      </c>
      <c r="E2133" s="76">
        <v>714.77279999999996</v>
      </c>
      <c r="F2133" s="49">
        <f t="shared" si="168"/>
        <v>714.80000000000007</v>
      </c>
      <c r="G2133" s="49">
        <f t="shared" si="166"/>
        <v>71.48</v>
      </c>
      <c r="H2133" s="49">
        <f t="shared" si="167"/>
        <v>786.28000000000009</v>
      </c>
    </row>
    <row r="2134" spans="1:8" ht="12.75" customHeight="1" x14ac:dyDescent="0.2">
      <c r="A2134" s="75" t="s">
        <v>158</v>
      </c>
      <c r="B2134" s="75" t="s">
        <v>203</v>
      </c>
      <c r="C2134" s="75" t="s">
        <v>220</v>
      </c>
      <c r="D2134" s="83">
        <v>42644</v>
      </c>
      <c r="E2134" s="76">
        <v>105.51408000000001</v>
      </c>
      <c r="F2134" s="49">
        <f t="shared" si="168"/>
        <v>105.55000000000001</v>
      </c>
      <c r="G2134" s="49">
        <f t="shared" si="166"/>
        <v>10.56</v>
      </c>
      <c r="H2134" s="49">
        <f t="shared" si="167"/>
        <v>116.11000000000001</v>
      </c>
    </row>
    <row r="2135" spans="1:8" ht="12.75" customHeight="1" x14ac:dyDescent="0.2">
      <c r="A2135" s="75" t="s">
        <v>158</v>
      </c>
      <c r="B2135" s="75" t="s">
        <v>203</v>
      </c>
      <c r="C2135" s="75" t="s">
        <v>220</v>
      </c>
      <c r="D2135" s="83">
        <v>42647</v>
      </c>
      <c r="E2135" s="76">
        <v>299.16928999999999</v>
      </c>
      <c r="F2135" s="49">
        <f t="shared" si="168"/>
        <v>299.2</v>
      </c>
      <c r="G2135" s="49">
        <f t="shared" si="166"/>
        <v>29.92</v>
      </c>
      <c r="H2135" s="49">
        <f t="shared" si="167"/>
        <v>329.12</v>
      </c>
    </row>
    <row r="2136" spans="1:8" ht="12.75" customHeight="1" x14ac:dyDescent="0.2">
      <c r="A2136" s="75" t="s">
        <v>158</v>
      </c>
      <c r="B2136" s="75" t="s">
        <v>203</v>
      </c>
      <c r="C2136" s="75" t="s">
        <v>220</v>
      </c>
      <c r="D2136" s="83">
        <v>42650</v>
      </c>
      <c r="E2136" s="76">
        <v>105.51408000000001</v>
      </c>
      <c r="F2136" s="49">
        <f t="shared" si="168"/>
        <v>105.55000000000001</v>
      </c>
      <c r="G2136" s="49">
        <f t="shared" si="166"/>
        <v>10.56</v>
      </c>
      <c r="H2136" s="49">
        <f t="shared" si="167"/>
        <v>116.11000000000001</v>
      </c>
    </row>
    <row r="2137" spans="1:8" ht="12.75" customHeight="1" x14ac:dyDescent="0.2">
      <c r="A2137" s="75" t="s">
        <v>158</v>
      </c>
      <c r="B2137" s="75" t="s">
        <v>203</v>
      </c>
      <c r="C2137" s="75" t="s">
        <v>220</v>
      </c>
      <c r="D2137" s="83">
        <v>42651</v>
      </c>
      <c r="E2137" s="76">
        <v>235.13756000000001</v>
      </c>
      <c r="F2137" s="49">
        <f t="shared" si="168"/>
        <v>235.15</v>
      </c>
      <c r="G2137" s="49">
        <f t="shared" si="166"/>
        <v>23.52</v>
      </c>
      <c r="H2137" s="49">
        <f t="shared" si="167"/>
        <v>258.67</v>
      </c>
    </row>
    <row r="2138" spans="1:8" ht="12.75" customHeight="1" x14ac:dyDescent="0.2">
      <c r="A2138" s="75" t="s">
        <v>158</v>
      </c>
      <c r="B2138" s="75" t="s">
        <v>203</v>
      </c>
      <c r="C2138" s="75" t="s">
        <v>220</v>
      </c>
      <c r="D2138" s="83" t="s">
        <v>1172</v>
      </c>
      <c r="E2138" s="76">
        <v>1755.0224999999998</v>
      </c>
      <c r="F2138" s="49">
        <f t="shared" si="168"/>
        <v>1755.0500000000002</v>
      </c>
      <c r="G2138" s="49">
        <f t="shared" si="166"/>
        <v>175.51</v>
      </c>
      <c r="H2138" s="49">
        <f t="shared" si="167"/>
        <v>1930.5600000000002</v>
      </c>
    </row>
    <row r="2139" spans="1:8" ht="12.75" customHeight="1" x14ac:dyDescent="0.2">
      <c r="A2139" s="75" t="s">
        <v>158</v>
      </c>
      <c r="B2139" s="75" t="s">
        <v>203</v>
      </c>
      <c r="C2139" s="75" t="s">
        <v>220</v>
      </c>
      <c r="D2139" s="83">
        <v>42653</v>
      </c>
      <c r="E2139" s="76">
        <v>1912.5845199999997</v>
      </c>
      <c r="F2139" s="49">
        <f t="shared" si="168"/>
        <v>1912.6000000000001</v>
      </c>
      <c r="G2139" s="49">
        <f t="shared" si="166"/>
        <v>191.26</v>
      </c>
      <c r="H2139" s="49">
        <f t="shared" si="167"/>
        <v>2103.86</v>
      </c>
    </row>
    <row r="2140" spans="1:8" ht="12.75" customHeight="1" x14ac:dyDescent="0.2">
      <c r="A2140" s="75" t="s">
        <v>158</v>
      </c>
      <c r="B2140" s="75" t="s">
        <v>203</v>
      </c>
      <c r="C2140" s="75" t="s">
        <v>220</v>
      </c>
      <c r="D2140" s="83">
        <v>42656</v>
      </c>
      <c r="E2140" s="76">
        <v>2441.5731199999996</v>
      </c>
      <c r="F2140" s="49">
        <f t="shared" si="168"/>
        <v>2441.6</v>
      </c>
      <c r="G2140" s="49">
        <f t="shared" si="166"/>
        <v>244.16</v>
      </c>
      <c r="H2140" s="49">
        <f t="shared" si="167"/>
        <v>2685.7599999999998</v>
      </c>
    </row>
    <row r="2141" spans="1:8" ht="12.75" customHeight="1" x14ac:dyDescent="0.2">
      <c r="A2141" s="75" t="s">
        <v>158</v>
      </c>
      <c r="B2141" s="75" t="s">
        <v>203</v>
      </c>
      <c r="C2141" s="75" t="s">
        <v>220</v>
      </c>
      <c r="D2141" s="83">
        <v>42662</v>
      </c>
      <c r="E2141" s="76">
        <v>1319.6351</v>
      </c>
      <c r="F2141" s="49">
        <f t="shared" si="168"/>
        <v>1319.65</v>
      </c>
      <c r="G2141" s="49">
        <f t="shared" si="166"/>
        <v>131.97</v>
      </c>
      <c r="H2141" s="49">
        <f t="shared" si="167"/>
        <v>1451.6200000000001</v>
      </c>
    </row>
    <row r="2142" spans="1:8" ht="12.75" customHeight="1" x14ac:dyDescent="0.2">
      <c r="A2142" s="75" t="s">
        <v>158</v>
      </c>
      <c r="B2142" s="75" t="s">
        <v>203</v>
      </c>
      <c r="C2142" s="75" t="s">
        <v>220</v>
      </c>
      <c r="D2142" s="83">
        <v>42665</v>
      </c>
      <c r="E2142" s="76">
        <v>879.92219</v>
      </c>
      <c r="F2142" s="49">
        <f t="shared" si="168"/>
        <v>879.95</v>
      </c>
      <c r="G2142" s="49">
        <f t="shared" si="166"/>
        <v>88</v>
      </c>
      <c r="H2142" s="49">
        <f t="shared" si="167"/>
        <v>967.95</v>
      </c>
    </row>
    <row r="2143" spans="1:8" ht="12.75" customHeight="1" x14ac:dyDescent="0.2">
      <c r="A2143" s="75" t="s">
        <v>158</v>
      </c>
      <c r="B2143" s="75" t="s">
        <v>203</v>
      </c>
      <c r="C2143" s="75" t="s">
        <v>220</v>
      </c>
      <c r="D2143" s="83">
        <v>42667</v>
      </c>
      <c r="E2143" s="76">
        <v>207.55356999999998</v>
      </c>
      <c r="F2143" s="49">
        <f t="shared" si="168"/>
        <v>207.55</v>
      </c>
      <c r="G2143" s="49">
        <f t="shared" si="166"/>
        <v>20.76</v>
      </c>
      <c r="H2143" s="49">
        <f t="shared" si="167"/>
        <v>228.31</v>
      </c>
    </row>
    <row r="2144" spans="1:8" ht="12.75" customHeight="1" x14ac:dyDescent="0.2">
      <c r="A2144" s="75" t="s">
        <v>158</v>
      </c>
      <c r="B2144" s="75" t="s">
        <v>203</v>
      </c>
      <c r="C2144" s="75" t="s">
        <v>220</v>
      </c>
      <c r="D2144" s="83">
        <v>42668</v>
      </c>
      <c r="E2144" s="76">
        <v>110.12323000000001</v>
      </c>
      <c r="F2144" s="49">
        <f t="shared" si="168"/>
        <v>110.15</v>
      </c>
      <c r="G2144" s="49">
        <f t="shared" si="166"/>
        <v>11.02</v>
      </c>
      <c r="H2144" s="49">
        <f t="shared" si="167"/>
        <v>121.17</v>
      </c>
    </row>
    <row r="2145" spans="1:8" ht="12.75" customHeight="1" x14ac:dyDescent="0.2">
      <c r="A2145" s="75" t="s">
        <v>158</v>
      </c>
      <c r="B2145" s="75" t="s">
        <v>203</v>
      </c>
      <c r="C2145" s="75" t="s">
        <v>220</v>
      </c>
      <c r="D2145" s="83">
        <v>42672</v>
      </c>
      <c r="E2145" s="76">
        <v>1319.6351</v>
      </c>
      <c r="F2145" s="49">
        <f t="shared" si="168"/>
        <v>1319.65</v>
      </c>
      <c r="G2145" s="49">
        <f t="shared" si="166"/>
        <v>131.97</v>
      </c>
      <c r="H2145" s="49">
        <f t="shared" si="167"/>
        <v>1451.6200000000001</v>
      </c>
    </row>
    <row r="2146" spans="1:8" ht="12.75" customHeight="1" x14ac:dyDescent="0.2">
      <c r="A2146" s="75" t="s">
        <v>158</v>
      </c>
      <c r="B2146" s="75" t="s">
        <v>203</v>
      </c>
      <c r="C2146" s="75" t="s">
        <v>220</v>
      </c>
      <c r="D2146" s="83">
        <v>42673</v>
      </c>
      <c r="E2146" s="76">
        <v>659.67572999999993</v>
      </c>
      <c r="F2146" s="49">
        <f t="shared" si="168"/>
        <v>659.7</v>
      </c>
      <c r="G2146" s="49">
        <f t="shared" si="166"/>
        <v>65.97</v>
      </c>
      <c r="H2146" s="49">
        <f t="shared" si="167"/>
        <v>725.67000000000007</v>
      </c>
    </row>
    <row r="2147" spans="1:8" ht="12.75" customHeight="1" x14ac:dyDescent="0.2">
      <c r="A2147" s="75" t="s">
        <v>158</v>
      </c>
      <c r="B2147" s="75" t="s">
        <v>203</v>
      </c>
      <c r="C2147" s="75" t="s">
        <v>220</v>
      </c>
      <c r="D2147" s="83">
        <v>42676</v>
      </c>
      <c r="E2147" s="76">
        <v>169.19125999999997</v>
      </c>
      <c r="F2147" s="49">
        <f t="shared" si="168"/>
        <v>169.20000000000002</v>
      </c>
      <c r="G2147" s="49">
        <f t="shared" si="166"/>
        <v>16.920000000000002</v>
      </c>
      <c r="H2147" s="49">
        <f t="shared" si="167"/>
        <v>186.12</v>
      </c>
    </row>
    <row r="2148" spans="1:8" ht="12.75" customHeight="1" x14ac:dyDescent="0.2">
      <c r="A2148" s="75" t="s">
        <v>158</v>
      </c>
      <c r="B2148" s="75" t="s">
        <v>203</v>
      </c>
      <c r="C2148" s="75" t="s">
        <v>220</v>
      </c>
      <c r="D2148" s="83">
        <v>42677</v>
      </c>
      <c r="E2148" s="76">
        <v>89.204779999999985</v>
      </c>
      <c r="F2148" s="49">
        <f t="shared" si="168"/>
        <v>89.2</v>
      </c>
      <c r="G2148" s="49">
        <f t="shared" si="166"/>
        <v>8.92</v>
      </c>
      <c r="H2148" s="49">
        <f t="shared" si="167"/>
        <v>98.12</v>
      </c>
    </row>
    <row r="2149" spans="1:8" ht="12.75" customHeight="1" x14ac:dyDescent="0.2">
      <c r="A2149" s="75" t="s">
        <v>158</v>
      </c>
      <c r="B2149" s="75" t="s">
        <v>203</v>
      </c>
      <c r="C2149" s="75" t="s">
        <v>220</v>
      </c>
      <c r="D2149" s="83">
        <v>42680</v>
      </c>
      <c r="E2149" s="76">
        <v>439.85472999999996</v>
      </c>
      <c r="F2149" s="49">
        <f t="shared" si="168"/>
        <v>439.85</v>
      </c>
      <c r="G2149" s="49">
        <f t="shared" si="166"/>
        <v>43.99</v>
      </c>
      <c r="H2149" s="49">
        <f t="shared" si="167"/>
        <v>483.84000000000003</v>
      </c>
    </row>
    <row r="2150" spans="1:8" ht="12.75" customHeight="1" x14ac:dyDescent="0.2">
      <c r="A2150" s="75" t="s">
        <v>158</v>
      </c>
      <c r="B2150" s="75" t="s">
        <v>203</v>
      </c>
      <c r="C2150" s="75" t="s">
        <v>220</v>
      </c>
      <c r="D2150" s="83">
        <v>42683</v>
      </c>
      <c r="E2150" s="76">
        <v>176.06952999999999</v>
      </c>
      <c r="F2150" s="49">
        <f t="shared" si="168"/>
        <v>176.10000000000002</v>
      </c>
      <c r="G2150" s="49">
        <f t="shared" si="166"/>
        <v>17.61</v>
      </c>
      <c r="H2150" s="49">
        <f t="shared" si="167"/>
        <v>193.71000000000004</v>
      </c>
    </row>
    <row r="2151" spans="1:8" ht="12.75" customHeight="1" x14ac:dyDescent="0.2">
      <c r="A2151" s="75" t="s">
        <v>158</v>
      </c>
      <c r="B2151" s="75" t="s">
        <v>203</v>
      </c>
      <c r="C2151" s="75" t="s">
        <v>220</v>
      </c>
      <c r="D2151" s="83">
        <v>42686</v>
      </c>
      <c r="E2151" s="76">
        <v>400.21603999999996</v>
      </c>
      <c r="F2151" s="49">
        <f t="shared" si="168"/>
        <v>400.25</v>
      </c>
      <c r="G2151" s="49">
        <f t="shared" si="166"/>
        <v>40.03</v>
      </c>
      <c r="H2151" s="49">
        <f t="shared" si="167"/>
        <v>440.28</v>
      </c>
    </row>
    <row r="2152" spans="1:8" ht="12.75" customHeight="1" x14ac:dyDescent="0.2">
      <c r="A2152" s="75" t="s">
        <v>158</v>
      </c>
      <c r="B2152" s="75" t="s">
        <v>203</v>
      </c>
      <c r="C2152" s="75" t="s">
        <v>220</v>
      </c>
      <c r="D2152" s="83">
        <v>42689</v>
      </c>
      <c r="E2152" s="76">
        <v>171.67310999999998</v>
      </c>
      <c r="F2152" s="49">
        <f t="shared" si="168"/>
        <v>171.70000000000002</v>
      </c>
      <c r="G2152" s="49">
        <f t="shared" si="166"/>
        <v>17.170000000000002</v>
      </c>
      <c r="H2152" s="49">
        <f t="shared" si="167"/>
        <v>188.87</v>
      </c>
    </row>
    <row r="2153" spans="1:8" ht="12.75" customHeight="1" x14ac:dyDescent="0.2">
      <c r="A2153" s="75" t="s">
        <v>158</v>
      </c>
      <c r="B2153" s="75" t="s">
        <v>203</v>
      </c>
      <c r="C2153" s="75" t="s">
        <v>220</v>
      </c>
      <c r="D2153" s="83">
        <v>42692</v>
      </c>
      <c r="E2153" s="76">
        <v>404.82518999999996</v>
      </c>
      <c r="F2153" s="49">
        <f t="shared" si="168"/>
        <v>404.85</v>
      </c>
      <c r="G2153" s="49">
        <f t="shared" si="166"/>
        <v>40.49</v>
      </c>
      <c r="H2153" s="49">
        <f t="shared" si="167"/>
        <v>445.34000000000003</v>
      </c>
    </row>
    <row r="2154" spans="1:8" ht="12.75" customHeight="1" x14ac:dyDescent="0.2">
      <c r="A2154" s="75" t="s">
        <v>158</v>
      </c>
      <c r="B2154" s="75" t="s">
        <v>203</v>
      </c>
      <c r="C2154" s="75" t="s">
        <v>220</v>
      </c>
      <c r="D2154" s="83">
        <v>42695</v>
      </c>
      <c r="E2154" s="76">
        <v>659.67572999999993</v>
      </c>
      <c r="F2154" s="49">
        <f t="shared" si="168"/>
        <v>659.7</v>
      </c>
      <c r="G2154" s="49">
        <f t="shared" si="166"/>
        <v>65.97</v>
      </c>
      <c r="H2154" s="49">
        <f t="shared" si="167"/>
        <v>725.67000000000007</v>
      </c>
    </row>
    <row r="2155" spans="1:8" ht="12.75" customHeight="1" x14ac:dyDescent="0.2">
      <c r="A2155" s="75" t="s">
        <v>158</v>
      </c>
      <c r="B2155" s="75" t="s">
        <v>203</v>
      </c>
      <c r="C2155" s="75" t="s">
        <v>220</v>
      </c>
      <c r="D2155" s="83">
        <v>42698</v>
      </c>
      <c r="E2155" s="76">
        <v>869.78205999999989</v>
      </c>
      <c r="F2155" s="49">
        <f t="shared" si="168"/>
        <v>869.80000000000007</v>
      </c>
      <c r="G2155" s="49">
        <f t="shared" si="166"/>
        <v>86.98</v>
      </c>
      <c r="H2155" s="49">
        <f t="shared" si="167"/>
        <v>956.78000000000009</v>
      </c>
    </row>
    <row r="2156" spans="1:8" ht="12.75" customHeight="1" x14ac:dyDescent="0.2">
      <c r="A2156" s="75" t="s">
        <v>158</v>
      </c>
      <c r="B2156" s="75" t="s">
        <v>203</v>
      </c>
      <c r="C2156" s="75" t="s">
        <v>220</v>
      </c>
      <c r="D2156" s="83">
        <v>42701</v>
      </c>
      <c r="E2156" s="76">
        <v>485.09530999999998</v>
      </c>
      <c r="F2156" s="49">
        <f t="shared" si="168"/>
        <v>485.1</v>
      </c>
      <c r="G2156" s="49">
        <f t="shared" si="166"/>
        <v>48.51</v>
      </c>
      <c r="H2156" s="49">
        <f t="shared" si="167"/>
        <v>533.61</v>
      </c>
    </row>
    <row r="2157" spans="1:8" ht="12.75" customHeight="1" x14ac:dyDescent="0.2">
      <c r="A2157" s="75" t="s">
        <v>158</v>
      </c>
      <c r="B2157" s="75" t="s">
        <v>203</v>
      </c>
      <c r="C2157" s="75" t="s">
        <v>220</v>
      </c>
      <c r="D2157" s="83">
        <v>42702</v>
      </c>
      <c r="E2157" s="76">
        <v>1112.4360799999999</v>
      </c>
      <c r="F2157" s="49">
        <f t="shared" si="168"/>
        <v>1112.45</v>
      </c>
      <c r="G2157" s="49">
        <f t="shared" si="166"/>
        <v>111.25</v>
      </c>
      <c r="H2157" s="49">
        <f t="shared" si="167"/>
        <v>1223.7</v>
      </c>
    </row>
    <row r="2158" spans="1:8" ht="12.75" customHeight="1" x14ac:dyDescent="0.2">
      <c r="A2158" s="75" t="s">
        <v>158</v>
      </c>
      <c r="B2158" s="75" t="s">
        <v>203</v>
      </c>
      <c r="C2158" s="75" t="s">
        <v>220</v>
      </c>
      <c r="D2158" s="83">
        <v>42703</v>
      </c>
      <c r="E2158" s="76">
        <v>836.59617999999989</v>
      </c>
      <c r="F2158" s="49">
        <f t="shared" si="168"/>
        <v>836.6</v>
      </c>
      <c r="G2158" s="49">
        <f t="shared" si="166"/>
        <v>83.66</v>
      </c>
      <c r="H2158" s="49">
        <f t="shared" si="167"/>
        <v>920.26</v>
      </c>
    </row>
    <row r="2159" spans="1:8" ht="12.75" customHeight="1" x14ac:dyDescent="0.2">
      <c r="A2159" s="75" t="s">
        <v>158</v>
      </c>
      <c r="B2159" s="75" t="s">
        <v>203</v>
      </c>
      <c r="C2159" s="75" t="s">
        <v>220</v>
      </c>
      <c r="D2159" s="83">
        <v>42704</v>
      </c>
      <c r="E2159" s="76">
        <v>681.65782999999988</v>
      </c>
      <c r="F2159" s="49">
        <f t="shared" si="168"/>
        <v>681.65000000000009</v>
      </c>
      <c r="G2159" s="49">
        <f t="shared" si="166"/>
        <v>68.17</v>
      </c>
      <c r="H2159" s="49">
        <f t="shared" si="167"/>
        <v>749.82</v>
      </c>
    </row>
    <row r="2160" spans="1:8" ht="12.75" customHeight="1" x14ac:dyDescent="0.2">
      <c r="A2160" s="75" t="s">
        <v>158</v>
      </c>
      <c r="B2160" s="75" t="s">
        <v>203</v>
      </c>
      <c r="C2160" s="75" t="s">
        <v>220</v>
      </c>
      <c r="D2160" s="83">
        <v>42705</v>
      </c>
      <c r="E2160" s="76">
        <v>1332.54072</v>
      </c>
      <c r="F2160" s="49">
        <f t="shared" si="168"/>
        <v>1332.5500000000002</v>
      </c>
      <c r="G2160" s="49">
        <f t="shared" si="166"/>
        <v>133.26</v>
      </c>
      <c r="H2160" s="49">
        <f t="shared" si="167"/>
        <v>1465.8100000000002</v>
      </c>
    </row>
    <row r="2161" spans="1:8" ht="12.75" customHeight="1" x14ac:dyDescent="0.2">
      <c r="A2161" s="75" t="s">
        <v>158</v>
      </c>
      <c r="B2161" s="75" t="s">
        <v>203</v>
      </c>
      <c r="C2161" s="75" t="s">
        <v>220</v>
      </c>
      <c r="D2161" s="83">
        <v>42707</v>
      </c>
      <c r="E2161" s="76">
        <v>1165.7603999999999</v>
      </c>
      <c r="F2161" s="49">
        <f t="shared" si="168"/>
        <v>1165.8</v>
      </c>
      <c r="G2161" s="49">
        <f t="shared" si="166"/>
        <v>116.58</v>
      </c>
      <c r="H2161" s="49">
        <f t="shared" si="167"/>
        <v>1282.3799999999999</v>
      </c>
    </row>
    <row r="2162" spans="1:8" ht="12.75" customHeight="1" x14ac:dyDescent="0.2">
      <c r="A2162" s="75" t="s">
        <v>158</v>
      </c>
      <c r="B2162" s="75" t="s">
        <v>203</v>
      </c>
      <c r="C2162" s="75" t="s">
        <v>220</v>
      </c>
      <c r="D2162" s="83">
        <v>42710</v>
      </c>
      <c r="E2162" s="76">
        <v>1319.6351</v>
      </c>
      <c r="F2162" s="49">
        <f t="shared" si="168"/>
        <v>1319.65</v>
      </c>
      <c r="G2162" s="49">
        <f t="shared" si="166"/>
        <v>131.97</v>
      </c>
      <c r="H2162" s="49">
        <f t="shared" si="167"/>
        <v>1451.6200000000001</v>
      </c>
    </row>
    <row r="2163" spans="1:8" ht="12.75" customHeight="1" x14ac:dyDescent="0.2">
      <c r="A2163" s="75" t="s">
        <v>158</v>
      </c>
      <c r="B2163" s="75" t="s">
        <v>203</v>
      </c>
      <c r="C2163" s="75" t="s">
        <v>220</v>
      </c>
      <c r="D2163" s="83">
        <v>42713</v>
      </c>
      <c r="E2163" s="76">
        <v>549.90704999999991</v>
      </c>
      <c r="F2163" s="49">
        <f t="shared" si="168"/>
        <v>549.9</v>
      </c>
      <c r="G2163" s="49">
        <f t="shared" si="166"/>
        <v>54.99</v>
      </c>
      <c r="H2163" s="49">
        <f t="shared" si="167"/>
        <v>604.89</v>
      </c>
    </row>
    <row r="2164" spans="1:8" ht="12.75" customHeight="1" x14ac:dyDescent="0.2">
      <c r="A2164" s="75" t="s">
        <v>158</v>
      </c>
      <c r="B2164" s="75" t="s">
        <v>203</v>
      </c>
      <c r="C2164" s="75" t="s">
        <v>220</v>
      </c>
      <c r="D2164" s="83">
        <v>42716</v>
      </c>
      <c r="E2164" s="76">
        <v>1748.7115099999999</v>
      </c>
      <c r="F2164" s="49">
        <f t="shared" si="168"/>
        <v>1748.75</v>
      </c>
      <c r="G2164" s="49">
        <f t="shared" si="166"/>
        <v>174.88</v>
      </c>
      <c r="H2164" s="49">
        <f t="shared" si="167"/>
        <v>1923.63</v>
      </c>
    </row>
    <row r="2165" spans="1:8" ht="12.75" customHeight="1" x14ac:dyDescent="0.2">
      <c r="A2165" s="75" t="s">
        <v>158</v>
      </c>
      <c r="B2165" s="75" t="s">
        <v>203</v>
      </c>
      <c r="C2165" s="75" t="s">
        <v>220</v>
      </c>
      <c r="D2165" s="83">
        <v>42719</v>
      </c>
      <c r="E2165" s="76">
        <v>759.02063999999996</v>
      </c>
      <c r="F2165" s="49">
        <f t="shared" si="168"/>
        <v>759.05000000000007</v>
      </c>
      <c r="G2165" s="49">
        <f t="shared" si="166"/>
        <v>75.91</v>
      </c>
      <c r="H2165" s="49">
        <f t="shared" si="167"/>
        <v>834.96</v>
      </c>
    </row>
    <row r="2166" spans="1:8" ht="12.75" customHeight="1" x14ac:dyDescent="0.2">
      <c r="A2166" s="75" t="s">
        <v>158</v>
      </c>
      <c r="B2166" s="75" t="s">
        <v>203</v>
      </c>
      <c r="C2166" s="75" t="s">
        <v>220</v>
      </c>
      <c r="D2166" s="83">
        <v>42725</v>
      </c>
      <c r="E2166" s="76">
        <v>1957.4705499999998</v>
      </c>
      <c r="F2166" s="49">
        <f t="shared" si="168"/>
        <v>1957.5</v>
      </c>
      <c r="G2166" s="49">
        <f t="shared" si="166"/>
        <v>195.75</v>
      </c>
      <c r="H2166" s="49">
        <f t="shared" si="167"/>
        <v>2153.25</v>
      </c>
    </row>
    <row r="2167" spans="1:8" ht="12.75" customHeight="1" x14ac:dyDescent="0.2">
      <c r="A2167" s="75" t="s">
        <v>158</v>
      </c>
      <c r="B2167" s="75" t="s">
        <v>203</v>
      </c>
      <c r="C2167" s="75" t="s">
        <v>220</v>
      </c>
      <c r="D2167" s="83">
        <v>42731</v>
      </c>
      <c r="E2167" s="76">
        <v>2221.5393899999999</v>
      </c>
      <c r="F2167" s="49">
        <f t="shared" si="168"/>
        <v>2221.5500000000002</v>
      </c>
      <c r="G2167" s="49">
        <f t="shared" si="166"/>
        <v>222.16</v>
      </c>
      <c r="H2167" s="49">
        <f t="shared" si="167"/>
        <v>2443.71</v>
      </c>
    </row>
    <row r="2168" spans="1:8" ht="12.75" customHeight="1" x14ac:dyDescent="0.2">
      <c r="A2168" s="75" t="s">
        <v>158</v>
      </c>
      <c r="B2168" s="75" t="s">
        <v>203</v>
      </c>
      <c r="C2168" s="75" t="s">
        <v>220</v>
      </c>
      <c r="D2168" s="83">
        <v>42734</v>
      </c>
      <c r="E2168" s="76">
        <v>439.85472999999996</v>
      </c>
      <c r="F2168" s="49">
        <f t="shared" si="168"/>
        <v>439.85</v>
      </c>
      <c r="G2168" s="49">
        <f t="shared" si="166"/>
        <v>43.99</v>
      </c>
      <c r="H2168" s="49">
        <f t="shared" si="167"/>
        <v>483.84000000000003</v>
      </c>
    </row>
    <row r="2169" spans="1:8" ht="12.75" customHeight="1" x14ac:dyDescent="0.2">
      <c r="A2169" s="75" t="s">
        <v>158</v>
      </c>
      <c r="B2169" s="75" t="s">
        <v>203</v>
      </c>
      <c r="C2169" s="75" t="s">
        <v>220</v>
      </c>
      <c r="D2169" s="83">
        <v>42738</v>
      </c>
      <c r="E2169" s="76">
        <v>439.85472999999996</v>
      </c>
      <c r="F2169" s="49">
        <f t="shared" si="168"/>
        <v>439.85</v>
      </c>
      <c r="G2169" s="49">
        <f t="shared" si="166"/>
        <v>43.99</v>
      </c>
      <c r="H2169" s="49">
        <f t="shared" si="167"/>
        <v>483.84000000000003</v>
      </c>
    </row>
    <row r="2170" spans="1:8" ht="12.75" customHeight="1" x14ac:dyDescent="0.2">
      <c r="A2170" s="75" t="s">
        <v>158</v>
      </c>
      <c r="B2170" s="75" t="s">
        <v>203</v>
      </c>
      <c r="C2170" s="75" t="s">
        <v>220</v>
      </c>
      <c r="D2170" s="83">
        <v>42739</v>
      </c>
      <c r="E2170" s="76">
        <v>439.85472999999996</v>
      </c>
      <c r="F2170" s="49">
        <f t="shared" si="168"/>
        <v>439.85</v>
      </c>
      <c r="G2170" s="49">
        <f t="shared" si="166"/>
        <v>43.99</v>
      </c>
      <c r="H2170" s="49">
        <f t="shared" si="167"/>
        <v>483.84000000000003</v>
      </c>
    </row>
    <row r="2171" spans="1:8" ht="12.75" customHeight="1" x14ac:dyDescent="0.2">
      <c r="A2171" s="75" t="s">
        <v>158</v>
      </c>
      <c r="B2171" s="75" t="s">
        <v>203</v>
      </c>
      <c r="C2171" s="75" t="s">
        <v>220</v>
      </c>
      <c r="D2171" s="83">
        <v>42740</v>
      </c>
      <c r="E2171" s="76">
        <v>439.85472999999996</v>
      </c>
      <c r="F2171" s="49">
        <f t="shared" si="168"/>
        <v>439.85</v>
      </c>
      <c r="G2171" s="49">
        <f t="shared" si="166"/>
        <v>43.99</v>
      </c>
      <c r="H2171" s="49">
        <f t="shared" si="167"/>
        <v>483.84000000000003</v>
      </c>
    </row>
    <row r="2172" spans="1:8" ht="12.75" customHeight="1" x14ac:dyDescent="0.2">
      <c r="A2172" s="75" t="s">
        <v>158</v>
      </c>
      <c r="B2172" s="75" t="s">
        <v>203</v>
      </c>
      <c r="C2172" s="75" t="s">
        <v>220</v>
      </c>
      <c r="D2172" s="83">
        <v>42741</v>
      </c>
      <c r="E2172" s="76">
        <v>439.85472999999996</v>
      </c>
      <c r="F2172" s="49">
        <f t="shared" si="168"/>
        <v>439.85</v>
      </c>
      <c r="G2172" s="49">
        <f t="shared" si="166"/>
        <v>43.99</v>
      </c>
      <c r="H2172" s="49">
        <f t="shared" si="167"/>
        <v>483.84000000000003</v>
      </c>
    </row>
    <row r="2173" spans="1:8" ht="12.75" customHeight="1" x14ac:dyDescent="0.2">
      <c r="A2173" s="75" t="s">
        <v>158</v>
      </c>
      <c r="B2173" s="75" t="s">
        <v>203</v>
      </c>
      <c r="C2173" s="75" t="s">
        <v>220</v>
      </c>
      <c r="D2173" s="83">
        <v>42743</v>
      </c>
      <c r="E2173" s="76">
        <v>923.95729999999992</v>
      </c>
      <c r="F2173" s="49">
        <f t="shared" si="168"/>
        <v>923.95</v>
      </c>
      <c r="G2173" s="49">
        <f t="shared" si="166"/>
        <v>92.4</v>
      </c>
      <c r="H2173" s="49">
        <f t="shared" si="167"/>
        <v>1016.35</v>
      </c>
    </row>
    <row r="2174" spans="1:8" ht="12.75" customHeight="1" x14ac:dyDescent="0.2">
      <c r="A2174" s="75" t="s">
        <v>158</v>
      </c>
      <c r="B2174" s="75" t="s">
        <v>203</v>
      </c>
      <c r="C2174" s="75" t="s">
        <v>220</v>
      </c>
      <c r="D2174" s="83">
        <v>42744</v>
      </c>
      <c r="E2174" s="76">
        <v>439.57108999999997</v>
      </c>
      <c r="F2174" s="49">
        <f t="shared" si="168"/>
        <v>439.6</v>
      </c>
      <c r="G2174" s="49">
        <f t="shared" si="166"/>
        <v>43.96</v>
      </c>
      <c r="H2174" s="49">
        <f t="shared" si="167"/>
        <v>483.56</v>
      </c>
    </row>
    <row r="2175" spans="1:8" ht="12.75" customHeight="1" x14ac:dyDescent="0.2">
      <c r="A2175" s="75" t="s">
        <v>158</v>
      </c>
      <c r="B2175" s="75" t="s">
        <v>203</v>
      </c>
      <c r="C2175" s="75" t="s">
        <v>220</v>
      </c>
      <c r="D2175" s="83">
        <v>42746</v>
      </c>
      <c r="E2175" s="76">
        <v>1396.7142699999999</v>
      </c>
      <c r="F2175" s="49">
        <f t="shared" si="168"/>
        <v>1396.75</v>
      </c>
      <c r="G2175" s="49">
        <f t="shared" si="166"/>
        <v>139.68</v>
      </c>
      <c r="H2175" s="49">
        <f t="shared" si="167"/>
        <v>1536.43</v>
      </c>
    </row>
    <row r="2176" spans="1:8" ht="12.75" customHeight="1" x14ac:dyDescent="0.2">
      <c r="A2176" s="75" t="s">
        <v>158</v>
      </c>
      <c r="B2176" s="75" t="s">
        <v>203</v>
      </c>
      <c r="C2176" s="75" t="s">
        <v>220</v>
      </c>
      <c r="D2176" s="83">
        <v>42749</v>
      </c>
      <c r="E2176" s="76">
        <v>1748.7115099999999</v>
      </c>
      <c r="F2176" s="49">
        <f t="shared" si="168"/>
        <v>1748.75</v>
      </c>
      <c r="G2176" s="49">
        <f t="shared" si="166"/>
        <v>174.88</v>
      </c>
      <c r="H2176" s="49">
        <f t="shared" si="167"/>
        <v>1923.63</v>
      </c>
    </row>
    <row r="2177" spans="1:8" ht="12.75" customHeight="1" x14ac:dyDescent="0.2">
      <c r="A2177" s="75" t="s">
        <v>158</v>
      </c>
      <c r="B2177" s="75" t="s">
        <v>203</v>
      </c>
      <c r="C2177" s="75" t="s">
        <v>220</v>
      </c>
      <c r="D2177" s="83">
        <v>42752</v>
      </c>
      <c r="E2177" s="76">
        <v>1957.4705499999998</v>
      </c>
      <c r="F2177" s="49">
        <f t="shared" si="168"/>
        <v>1957.5</v>
      </c>
      <c r="G2177" s="49">
        <f t="shared" si="166"/>
        <v>195.75</v>
      </c>
      <c r="H2177" s="49">
        <f t="shared" si="167"/>
        <v>2153.25</v>
      </c>
    </row>
    <row r="2178" spans="1:8" ht="12.75" customHeight="1" x14ac:dyDescent="0.2">
      <c r="A2178" s="75" t="s">
        <v>158</v>
      </c>
      <c r="B2178" s="75" t="s">
        <v>203</v>
      </c>
      <c r="C2178" s="75" t="s">
        <v>220</v>
      </c>
      <c r="D2178" s="83">
        <v>42755</v>
      </c>
      <c r="E2178" s="76">
        <v>241.94491999999997</v>
      </c>
      <c r="F2178" s="49">
        <f t="shared" si="168"/>
        <v>241.95000000000002</v>
      </c>
      <c r="G2178" s="49">
        <f t="shared" si="166"/>
        <v>24.2</v>
      </c>
      <c r="H2178" s="49">
        <f t="shared" si="167"/>
        <v>266.15000000000003</v>
      </c>
    </row>
    <row r="2179" spans="1:8" ht="12.75" customHeight="1" x14ac:dyDescent="0.2">
      <c r="A2179" s="75" t="s">
        <v>158</v>
      </c>
      <c r="B2179" s="75" t="s">
        <v>203</v>
      </c>
      <c r="C2179" s="75" t="s">
        <v>220</v>
      </c>
      <c r="D2179" s="83">
        <v>42758</v>
      </c>
      <c r="E2179" s="76">
        <v>1022.9476599999998</v>
      </c>
      <c r="F2179" s="49">
        <f t="shared" si="168"/>
        <v>1022.95</v>
      </c>
      <c r="G2179" s="49">
        <f t="shared" si="166"/>
        <v>102.3</v>
      </c>
      <c r="H2179" s="49">
        <f t="shared" si="167"/>
        <v>1125.25</v>
      </c>
    </row>
    <row r="2180" spans="1:8" ht="12.75" customHeight="1" x14ac:dyDescent="0.2">
      <c r="A2180" s="75" t="s">
        <v>158</v>
      </c>
      <c r="B2180" s="75" t="s">
        <v>203</v>
      </c>
      <c r="C2180" s="75" t="s">
        <v>220</v>
      </c>
      <c r="D2180" s="83">
        <v>42761</v>
      </c>
      <c r="E2180" s="76">
        <v>759.02063999999996</v>
      </c>
      <c r="F2180" s="49">
        <f t="shared" si="168"/>
        <v>759.05000000000007</v>
      </c>
      <c r="G2180" s="49">
        <f t="shared" si="166"/>
        <v>75.91</v>
      </c>
      <c r="H2180" s="49">
        <f t="shared" si="167"/>
        <v>834.96</v>
      </c>
    </row>
    <row r="2181" spans="1:8" ht="12.75" customHeight="1" x14ac:dyDescent="0.2">
      <c r="A2181" s="75" t="s">
        <v>158</v>
      </c>
      <c r="B2181" s="75" t="s">
        <v>203</v>
      </c>
      <c r="C2181" s="75" t="s">
        <v>220</v>
      </c>
      <c r="D2181" s="83">
        <v>42764</v>
      </c>
      <c r="E2181" s="76">
        <v>759.02063999999996</v>
      </c>
      <c r="F2181" s="49">
        <f t="shared" si="168"/>
        <v>759.05000000000007</v>
      </c>
      <c r="G2181" s="49">
        <f t="shared" si="166"/>
        <v>75.91</v>
      </c>
      <c r="H2181" s="49">
        <f t="shared" si="167"/>
        <v>834.96</v>
      </c>
    </row>
    <row r="2182" spans="1:8" ht="12.75" customHeight="1" x14ac:dyDescent="0.2">
      <c r="A2182" s="75" t="s">
        <v>158</v>
      </c>
      <c r="B2182" s="75" t="s">
        <v>203</v>
      </c>
      <c r="C2182" s="75" t="s">
        <v>220</v>
      </c>
      <c r="D2182" s="83">
        <v>42767</v>
      </c>
      <c r="E2182" s="76">
        <v>1594.62408</v>
      </c>
      <c r="F2182" s="49">
        <f t="shared" si="168"/>
        <v>1594.65</v>
      </c>
      <c r="G2182" s="49">
        <f t="shared" si="166"/>
        <v>159.47</v>
      </c>
      <c r="H2182" s="49">
        <f t="shared" si="167"/>
        <v>1754.1200000000001</v>
      </c>
    </row>
    <row r="2183" spans="1:8" ht="12.75" customHeight="1" x14ac:dyDescent="0.2">
      <c r="A2183" s="75" t="s">
        <v>158</v>
      </c>
      <c r="B2183" s="75" t="s">
        <v>203</v>
      </c>
      <c r="C2183" s="75" t="s">
        <v>220</v>
      </c>
      <c r="D2183" s="83">
        <v>42770</v>
      </c>
      <c r="E2183" s="76">
        <v>431.13279999999997</v>
      </c>
      <c r="F2183" s="49">
        <f t="shared" si="168"/>
        <v>431.15000000000003</v>
      </c>
      <c r="G2183" s="49">
        <f t="shared" si="166"/>
        <v>43.12</v>
      </c>
      <c r="H2183" s="49">
        <f t="shared" si="167"/>
        <v>474.27000000000004</v>
      </c>
    </row>
    <row r="2184" spans="1:8" ht="12.75" customHeight="1" x14ac:dyDescent="0.2">
      <c r="A2184" s="75" t="s">
        <v>158</v>
      </c>
      <c r="B2184" s="75" t="s">
        <v>203</v>
      </c>
      <c r="C2184" s="75" t="s">
        <v>220</v>
      </c>
      <c r="D2184" s="83">
        <v>42773</v>
      </c>
      <c r="E2184" s="76">
        <v>1319.6351</v>
      </c>
      <c r="F2184" s="49">
        <f t="shared" si="168"/>
        <v>1319.65</v>
      </c>
      <c r="G2184" s="49">
        <f t="shared" si="166"/>
        <v>131.97</v>
      </c>
      <c r="H2184" s="49">
        <f t="shared" si="167"/>
        <v>1451.6200000000001</v>
      </c>
    </row>
    <row r="2185" spans="1:8" ht="12.75" customHeight="1" x14ac:dyDescent="0.2">
      <c r="A2185" s="75" t="s">
        <v>158</v>
      </c>
      <c r="B2185" s="75" t="s">
        <v>203</v>
      </c>
      <c r="C2185" s="75" t="s">
        <v>220</v>
      </c>
      <c r="D2185" s="83">
        <v>42776</v>
      </c>
      <c r="E2185" s="76">
        <v>1957.4705499999998</v>
      </c>
      <c r="F2185" s="49">
        <f t="shared" si="168"/>
        <v>1957.5</v>
      </c>
      <c r="G2185" s="49">
        <f t="shared" si="166"/>
        <v>195.75</v>
      </c>
      <c r="H2185" s="49">
        <f t="shared" si="167"/>
        <v>2153.25</v>
      </c>
    </row>
    <row r="2186" spans="1:8" ht="12.75" customHeight="1" x14ac:dyDescent="0.2">
      <c r="A2186" s="75" t="s">
        <v>158</v>
      </c>
      <c r="B2186" s="75" t="s">
        <v>203</v>
      </c>
      <c r="C2186" s="75" t="s">
        <v>220</v>
      </c>
      <c r="D2186" s="83">
        <v>42779</v>
      </c>
      <c r="E2186" s="76">
        <v>2441.5731199999996</v>
      </c>
      <c r="F2186" s="49">
        <f t="shared" si="168"/>
        <v>2441.6</v>
      </c>
      <c r="G2186" s="49">
        <f t="shared" si="166"/>
        <v>244.16</v>
      </c>
      <c r="H2186" s="49">
        <f t="shared" si="167"/>
        <v>2685.7599999999998</v>
      </c>
    </row>
    <row r="2187" spans="1:8" ht="12.75" customHeight="1" x14ac:dyDescent="0.2">
      <c r="A2187" s="75" t="s">
        <v>158</v>
      </c>
      <c r="B2187" s="75" t="s">
        <v>203</v>
      </c>
      <c r="C2187" s="75" t="s">
        <v>220</v>
      </c>
      <c r="D2187" s="83">
        <v>42782</v>
      </c>
      <c r="E2187" s="76">
        <v>659.67572999999993</v>
      </c>
      <c r="F2187" s="49">
        <f t="shared" si="168"/>
        <v>659.7</v>
      </c>
      <c r="G2187" s="49">
        <f t="shared" si="166"/>
        <v>65.97</v>
      </c>
      <c r="H2187" s="49">
        <f t="shared" si="167"/>
        <v>725.67000000000007</v>
      </c>
    </row>
    <row r="2188" spans="1:8" ht="12.75" customHeight="1" x14ac:dyDescent="0.2">
      <c r="A2188" s="75" t="s">
        <v>158</v>
      </c>
      <c r="B2188" s="75" t="s">
        <v>203</v>
      </c>
      <c r="C2188" s="75" t="s">
        <v>220</v>
      </c>
      <c r="D2188" s="83">
        <v>42785</v>
      </c>
      <c r="E2188" s="76">
        <v>516.79207999999994</v>
      </c>
      <c r="F2188" s="49">
        <f t="shared" si="168"/>
        <v>516.80000000000007</v>
      </c>
      <c r="G2188" s="49">
        <f t="shared" si="166"/>
        <v>51.68</v>
      </c>
      <c r="H2188" s="49">
        <f t="shared" si="167"/>
        <v>568.48</v>
      </c>
    </row>
    <row r="2189" spans="1:8" ht="12.75" customHeight="1" x14ac:dyDescent="0.2">
      <c r="A2189" s="75" t="s">
        <v>158</v>
      </c>
      <c r="B2189" s="75" t="s">
        <v>203</v>
      </c>
      <c r="C2189" s="75" t="s">
        <v>220</v>
      </c>
      <c r="D2189" s="83">
        <v>42788</v>
      </c>
      <c r="E2189" s="76">
        <v>516.79207999999994</v>
      </c>
      <c r="F2189" s="49">
        <f t="shared" si="168"/>
        <v>516.80000000000007</v>
      </c>
      <c r="G2189" s="49">
        <f t="shared" si="166"/>
        <v>51.68</v>
      </c>
      <c r="H2189" s="49">
        <f t="shared" si="167"/>
        <v>568.48</v>
      </c>
    </row>
    <row r="2190" spans="1:8" ht="12.75" customHeight="1" x14ac:dyDescent="0.2">
      <c r="A2190" s="75" t="s">
        <v>158</v>
      </c>
      <c r="B2190" s="75" t="s">
        <v>203</v>
      </c>
      <c r="C2190" s="75" t="s">
        <v>220</v>
      </c>
      <c r="D2190" s="83">
        <v>42791</v>
      </c>
      <c r="E2190" s="76">
        <v>516.79207999999994</v>
      </c>
      <c r="F2190" s="49">
        <f t="shared" si="168"/>
        <v>516.80000000000007</v>
      </c>
      <c r="G2190" s="49">
        <f t="shared" ref="G2190:G2253" si="169">ROUND((+F2190*0.1),2)</f>
        <v>51.68</v>
      </c>
      <c r="H2190" s="49">
        <f t="shared" ref="H2190:H2253" si="170">+G2190+F2190</f>
        <v>568.48</v>
      </c>
    </row>
    <row r="2191" spans="1:8" ht="12.75" customHeight="1" x14ac:dyDescent="0.2">
      <c r="A2191" s="75" t="s">
        <v>158</v>
      </c>
      <c r="B2191" s="75" t="s">
        <v>203</v>
      </c>
      <c r="C2191" s="75" t="s">
        <v>220</v>
      </c>
      <c r="D2191" s="83">
        <v>42794</v>
      </c>
      <c r="E2191" s="76">
        <v>98.990359999999995</v>
      </c>
      <c r="F2191" s="49">
        <f t="shared" si="168"/>
        <v>99</v>
      </c>
      <c r="G2191" s="49">
        <f t="shared" si="169"/>
        <v>9.9</v>
      </c>
      <c r="H2191" s="49">
        <f t="shared" si="170"/>
        <v>108.9</v>
      </c>
    </row>
    <row r="2192" spans="1:8" ht="12.75" customHeight="1" x14ac:dyDescent="0.2">
      <c r="A2192" s="75" t="s">
        <v>158</v>
      </c>
      <c r="B2192" s="75" t="s">
        <v>203</v>
      </c>
      <c r="C2192" s="75" t="s">
        <v>220</v>
      </c>
      <c r="D2192" s="83">
        <v>42801</v>
      </c>
      <c r="E2192" s="76">
        <v>1535.2014999999999</v>
      </c>
      <c r="F2192" s="49">
        <f t="shared" ref="F2192:F2255" si="171">CEILING(TRUNC(+E2192*F$2,2),0.05)</f>
        <v>1535.2</v>
      </c>
      <c r="G2192" s="49">
        <f t="shared" si="169"/>
        <v>153.52000000000001</v>
      </c>
      <c r="H2192" s="49">
        <f t="shared" si="170"/>
        <v>1688.72</v>
      </c>
    </row>
    <row r="2193" spans="1:8" ht="12.75" customHeight="1" x14ac:dyDescent="0.2">
      <c r="A2193" s="75" t="s">
        <v>158</v>
      </c>
      <c r="B2193" s="75" t="s">
        <v>203</v>
      </c>
      <c r="C2193" s="75" t="s">
        <v>220</v>
      </c>
      <c r="D2193" s="83">
        <v>42802</v>
      </c>
      <c r="E2193" s="76">
        <v>767.38801999999998</v>
      </c>
      <c r="F2193" s="49">
        <f t="shared" si="171"/>
        <v>767.40000000000009</v>
      </c>
      <c r="G2193" s="49">
        <f t="shared" si="169"/>
        <v>76.739999999999995</v>
      </c>
      <c r="H2193" s="49">
        <f t="shared" si="170"/>
        <v>844.1400000000001</v>
      </c>
    </row>
    <row r="2194" spans="1:8" ht="12.75" customHeight="1" x14ac:dyDescent="0.2">
      <c r="A2194" s="75" t="s">
        <v>158</v>
      </c>
      <c r="B2194" s="75" t="s">
        <v>203</v>
      </c>
      <c r="C2194" s="75" t="s">
        <v>220</v>
      </c>
      <c r="D2194" s="83">
        <v>42805</v>
      </c>
      <c r="E2194" s="76">
        <v>857.79827</v>
      </c>
      <c r="F2194" s="49">
        <f t="shared" si="171"/>
        <v>857.80000000000007</v>
      </c>
      <c r="G2194" s="49">
        <f t="shared" si="169"/>
        <v>85.78</v>
      </c>
      <c r="H2194" s="49">
        <f t="shared" si="170"/>
        <v>943.58</v>
      </c>
    </row>
    <row r="2195" spans="1:8" ht="12.75" customHeight="1" x14ac:dyDescent="0.2">
      <c r="A2195" s="75" t="s">
        <v>158</v>
      </c>
      <c r="B2195" s="75" t="s">
        <v>203</v>
      </c>
      <c r="C2195" s="75" t="s">
        <v>220</v>
      </c>
      <c r="D2195" s="83">
        <v>42806</v>
      </c>
      <c r="E2195" s="76">
        <v>516.79207999999994</v>
      </c>
      <c r="F2195" s="49">
        <f t="shared" si="171"/>
        <v>516.80000000000007</v>
      </c>
      <c r="G2195" s="49">
        <f t="shared" si="169"/>
        <v>51.68</v>
      </c>
      <c r="H2195" s="49">
        <f t="shared" si="170"/>
        <v>568.48</v>
      </c>
    </row>
    <row r="2196" spans="1:8" ht="12.75" customHeight="1" x14ac:dyDescent="0.2">
      <c r="A2196" s="75" t="s">
        <v>158</v>
      </c>
      <c r="B2196" s="75" t="s">
        <v>203</v>
      </c>
      <c r="C2196" s="75" t="s">
        <v>220</v>
      </c>
      <c r="D2196" s="83">
        <v>42807</v>
      </c>
      <c r="E2196" s="76">
        <v>520.33757999999989</v>
      </c>
      <c r="F2196" s="49">
        <f t="shared" si="171"/>
        <v>520.35</v>
      </c>
      <c r="G2196" s="49">
        <f t="shared" si="169"/>
        <v>52.04</v>
      </c>
      <c r="H2196" s="49">
        <f t="shared" si="170"/>
        <v>572.39</v>
      </c>
    </row>
    <row r="2197" spans="1:8" ht="12.75" customHeight="1" x14ac:dyDescent="0.2">
      <c r="A2197" s="75" t="s">
        <v>158</v>
      </c>
      <c r="B2197" s="75" t="s">
        <v>203</v>
      </c>
      <c r="C2197" s="75" t="s">
        <v>220</v>
      </c>
      <c r="D2197" s="83">
        <v>42808</v>
      </c>
      <c r="E2197" s="76">
        <v>520.33757999999989</v>
      </c>
      <c r="F2197" s="49">
        <f t="shared" si="171"/>
        <v>520.35</v>
      </c>
      <c r="G2197" s="49">
        <f t="shared" si="169"/>
        <v>52.04</v>
      </c>
      <c r="H2197" s="49">
        <f t="shared" si="170"/>
        <v>572.39</v>
      </c>
    </row>
    <row r="2198" spans="1:8" ht="12.75" customHeight="1" x14ac:dyDescent="0.2">
      <c r="A2198" s="75" t="s">
        <v>158</v>
      </c>
      <c r="B2198" s="75" t="s">
        <v>203</v>
      </c>
      <c r="C2198" s="75" t="s">
        <v>220</v>
      </c>
      <c r="D2198" s="83">
        <v>42809</v>
      </c>
      <c r="E2198" s="76">
        <v>659.67572999999993</v>
      </c>
      <c r="F2198" s="49">
        <f t="shared" si="171"/>
        <v>659.7</v>
      </c>
      <c r="G2198" s="49">
        <f t="shared" si="169"/>
        <v>65.97</v>
      </c>
      <c r="H2198" s="49">
        <f t="shared" si="170"/>
        <v>725.67000000000007</v>
      </c>
    </row>
    <row r="2199" spans="1:8" ht="12.75" customHeight="1" x14ac:dyDescent="0.2">
      <c r="A2199" s="75" t="s">
        <v>158</v>
      </c>
      <c r="B2199" s="75" t="s">
        <v>203</v>
      </c>
      <c r="C2199" s="75" t="s">
        <v>220</v>
      </c>
      <c r="D2199" s="83">
        <v>42810</v>
      </c>
      <c r="E2199" s="76">
        <v>830.28519000000006</v>
      </c>
      <c r="F2199" s="49">
        <f t="shared" si="171"/>
        <v>830.30000000000007</v>
      </c>
      <c r="G2199" s="49">
        <f t="shared" si="169"/>
        <v>83.03</v>
      </c>
      <c r="H2199" s="49">
        <f t="shared" si="170"/>
        <v>913.33</v>
      </c>
    </row>
    <row r="2200" spans="1:8" ht="12.75" customHeight="1" x14ac:dyDescent="0.2">
      <c r="A2200" s="75" t="s">
        <v>158</v>
      </c>
      <c r="B2200" s="75" t="s">
        <v>203</v>
      </c>
      <c r="C2200" s="75" t="s">
        <v>220</v>
      </c>
      <c r="D2200" s="83">
        <v>42811</v>
      </c>
      <c r="E2200" s="76">
        <v>659.67572999999993</v>
      </c>
      <c r="F2200" s="49">
        <f t="shared" si="171"/>
        <v>659.7</v>
      </c>
      <c r="G2200" s="49">
        <f t="shared" si="169"/>
        <v>65.97</v>
      </c>
      <c r="H2200" s="49">
        <f t="shared" si="170"/>
        <v>725.67000000000007</v>
      </c>
    </row>
    <row r="2201" spans="1:8" ht="12.75" customHeight="1" x14ac:dyDescent="0.2">
      <c r="A2201" s="75" t="s">
        <v>158</v>
      </c>
      <c r="B2201" s="75" t="s">
        <v>203</v>
      </c>
      <c r="C2201" s="75" t="s">
        <v>220</v>
      </c>
      <c r="D2201" s="83">
        <v>42812</v>
      </c>
      <c r="E2201" s="76">
        <v>241.94491999999997</v>
      </c>
      <c r="F2201" s="49">
        <f t="shared" si="171"/>
        <v>241.95000000000002</v>
      </c>
      <c r="G2201" s="49">
        <f t="shared" si="169"/>
        <v>24.2</v>
      </c>
      <c r="H2201" s="49">
        <f t="shared" si="170"/>
        <v>266.15000000000003</v>
      </c>
    </row>
    <row r="2202" spans="1:8" ht="12.75" customHeight="1" x14ac:dyDescent="0.2">
      <c r="A2202" s="75" t="s">
        <v>158</v>
      </c>
      <c r="B2202" s="75" t="s">
        <v>203</v>
      </c>
      <c r="C2202" s="75" t="s">
        <v>220</v>
      </c>
      <c r="D2202" s="83">
        <v>42815</v>
      </c>
      <c r="E2202" s="76">
        <v>923.95729999999992</v>
      </c>
      <c r="F2202" s="49">
        <f t="shared" si="171"/>
        <v>923.95</v>
      </c>
      <c r="G2202" s="49">
        <f t="shared" si="169"/>
        <v>92.4</v>
      </c>
      <c r="H2202" s="49">
        <f t="shared" si="170"/>
        <v>1016.35</v>
      </c>
    </row>
    <row r="2203" spans="1:8" ht="12.75" customHeight="1" x14ac:dyDescent="0.2">
      <c r="A2203" s="75" t="s">
        <v>158</v>
      </c>
      <c r="B2203" s="75" t="s">
        <v>203</v>
      </c>
      <c r="C2203" s="75" t="s">
        <v>220</v>
      </c>
      <c r="D2203" s="83">
        <v>42818</v>
      </c>
      <c r="E2203" s="76">
        <v>857.79827</v>
      </c>
      <c r="F2203" s="49">
        <f t="shared" si="171"/>
        <v>857.80000000000007</v>
      </c>
      <c r="G2203" s="49">
        <f t="shared" si="169"/>
        <v>85.78</v>
      </c>
      <c r="H2203" s="49">
        <f t="shared" si="170"/>
        <v>943.58</v>
      </c>
    </row>
    <row r="2204" spans="1:8" ht="12.75" customHeight="1" x14ac:dyDescent="0.2">
      <c r="A2204" s="75" t="s">
        <v>158</v>
      </c>
      <c r="B2204" s="75" t="s">
        <v>203</v>
      </c>
      <c r="C2204" s="75" t="s">
        <v>220</v>
      </c>
      <c r="D2204" s="83">
        <v>42821</v>
      </c>
      <c r="E2204" s="76">
        <v>132.17624000000001</v>
      </c>
      <c r="F2204" s="49">
        <f t="shared" si="171"/>
        <v>132.20000000000002</v>
      </c>
      <c r="G2204" s="49">
        <f t="shared" si="169"/>
        <v>13.22</v>
      </c>
      <c r="H2204" s="49">
        <f t="shared" si="170"/>
        <v>145.42000000000002</v>
      </c>
    </row>
    <row r="2205" spans="1:8" ht="12.75" customHeight="1" x14ac:dyDescent="0.2">
      <c r="A2205" s="75" t="s">
        <v>158</v>
      </c>
      <c r="B2205" s="75" t="s">
        <v>203</v>
      </c>
      <c r="C2205" s="75" t="s">
        <v>220</v>
      </c>
      <c r="D2205" s="83">
        <v>42824</v>
      </c>
      <c r="E2205" s="76">
        <v>102.18130999999998</v>
      </c>
      <c r="F2205" s="49">
        <f t="shared" si="171"/>
        <v>102.2</v>
      </c>
      <c r="G2205" s="49">
        <f t="shared" si="169"/>
        <v>10.220000000000001</v>
      </c>
      <c r="H2205" s="49">
        <f t="shared" si="170"/>
        <v>112.42</v>
      </c>
    </row>
    <row r="2206" spans="1:8" ht="12.75" customHeight="1" x14ac:dyDescent="0.2">
      <c r="A2206" s="75" t="s">
        <v>158</v>
      </c>
      <c r="B2206" s="75" t="s">
        <v>203</v>
      </c>
      <c r="C2206" s="75" t="s">
        <v>220</v>
      </c>
      <c r="D2206" s="83">
        <v>42833</v>
      </c>
      <c r="E2206" s="76">
        <v>857.79827</v>
      </c>
      <c r="F2206" s="49">
        <f t="shared" si="171"/>
        <v>857.80000000000007</v>
      </c>
      <c r="G2206" s="49">
        <f t="shared" si="169"/>
        <v>85.78</v>
      </c>
      <c r="H2206" s="49">
        <f t="shared" si="170"/>
        <v>943.58</v>
      </c>
    </row>
    <row r="2207" spans="1:8" ht="12.75" customHeight="1" x14ac:dyDescent="0.2">
      <c r="A2207" s="75" t="s">
        <v>158</v>
      </c>
      <c r="B2207" s="75" t="s">
        <v>203</v>
      </c>
      <c r="C2207" s="75" t="s">
        <v>220</v>
      </c>
      <c r="D2207" s="83">
        <v>42836</v>
      </c>
      <c r="E2207" s="76">
        <v>1066.7700399999999</v>
      </c>
      <c r="F2207" s="49">
        <f t="shared" si="171"/>
        <v>1066.8</v>
      </c>
      <c r="G2207" s="49">
        <f t="shared" si="169"/>
        <v>106.68</v>
      </c>
      <c r="H2207" s="49">
        <f t="shared" si="170"/>
        <v>1173.48</v>
      </c>
    </row>
    <row r="2208" spans="1:8" ht="12.75" customHeight="1" x14ac:dyDescent="0.2">
      <c r="A2208" s="75" t="s">
        <v>158</v>
      </c>
      <c r="B2208" s="75" t="s">
        <v>203</v>
      </c>
      <c r="C2208" s="75" t="s">
        <v>220</v>
      </c>
      <c r="D2208" s="83">
        <v>42839</v>
      </c>
      <c r="E2208" s="76">
        <v>1022.9476599999998</v>
      </c>
      <c r="F2208" s="49">
        <f t="shared" si="171"/>
        <v>1022.95</v>
      </c>
      <c r="G2208" s="49">
        <f t="shared" si="169"/>
        <v>102.3</v>
      </c>
      <c r="H2208" s="49">
        <f t="shared" si="170"/>
        <v>1125.25</v>
      </c>
    </row>
    <row r="2209" spans="1:8" ht="12.75" customHeight="1" x14ac:dyDescent="0.2">
      <c r="A2209" s="75" t="s">
        <v>158</v>
      </c>
      <c r="B2209" s="75" t="s">
        <v>203</v>
      </c>
      <c r="C2209" s="75" t="s">
        <v>220</v>
      </c>
      <c r="D2209" s="83">
        <v>42842</v>
      </c>
      <c r="E2209" s="76">
        <v>1275.7418099999998</v>
      </c>
      <c r="F2209" s="49">
        <f t="shared" si="171"/>
        <v>1275.75</v>
      </c>
      <c r="G2209" s="49">
        <f t="shared" si="169"/>
        <v>127.58</v>
      </c>
      <c r="H2209" s="49">
        <f t="shared" si="170"/>
        <v>1403.33</v>
      </c>
    </row>
    <row r="2210" spans="1:8" ht="12.75" customHeight="1" x14ac:dyDescent="0.2">
      <c r="A2210" s="75" t="s">
        <v>158</v>
      </c>
      <c r="B2210" s="75" t="s">
        <v>203</v>
      </c>
      <c r="C2210" s="75" t="s">
        <v>220</v>
      </c>
      <c r="D2210" s="83">
        <v>42845</v>
      </c>
      <c r="E2210" s="76">
        <v>277.04536999999999</v>
      </c>
      <c r="F2210" s="49">
        <f t="shared" si="171"/>
        <v>277.05</v>
      </c>
      <c r="G2210" s="49">
        <f t="shared" si="169"/>
        <v>27.71</v>
      </c>
      <c r="H2210" s="49">
        <f t="shared" si="170"/>
        <v>304.76</v>
      </c>
    </row>
    <row r="2211" spans="1:8" ht="12.75" customHeight="1" x14ac:dyDescent="0.2">
      <c r="A2211" s="75" t="s">
        <v>158</v>
      </c>
      <c r="B2211" s="75" t="s">
        <v>203</v>
      </c>
      <c r="C2211" s="75" t="s">
        <v>220</v>
      </c>
      <c r="D2211" s="83">
        <v>42848</v>
      </c>
      <c r="E2211" s="76">
        <v>1022.9476599999998</v>
      </c>
      <c r="F2211" s="49">
        <f t="shared" si="171"/>
        <v>1022.95</v>
      </c>
      <c r="G2211" s="49">
        <f t="shared" si="169"/>
        <v>102.3</v>
      </c>
      <c r="H2211" s="49">
        <f t="shared" si="170"/>
        <v>1125.25</v>
      </c>
    </row>
    <row r="2212" spans="1:8" ht="12.75" customHeight="1" x14ac:dyDescent="0.2">
      <c r="A2212" s="75" t="s">
        <v>158</v>
      </c>
      <c r="B2212" s="75" t="s">
        <v>203</v>
      </c>
      <c r="C2212" s="75" t="s">
        <v>220</v>
      </c>
      <c r="D2212" s="83">
        <v>42851</v>
      </c>
      <c r="E2212" s="76">
        <v>1275.7418099999998</v>
      </c>
      <c r="F2212" s="49">
        <f t="shared" si="171"/>
        <v>1275.75</v>
      </c>
      <c r="G2212" s="49">
        <f t="shared" si="169"/>
        <v>127.58</v>
      </c>
      <c r="H2212" s="49">
        <f t="shared" si="170"/>
        <v>1403.33</v>
      </c>
    </row>
    <row r="2213" spans="1:8" ht="12.75" customHeight="1" x14ac:dyDescent="0.2">
      <c r="A2213" s="75" t="s">
        <v>158</v>
      </c>
      <c r="B2213" s="75" t="s">
        <v>203</v>
      </c>
      <c r="C2213" s="75" t="s">
        <v>220</v>
      </c>
      <c r="D2213" s="83">
        <v>42854</v>
      </c>
      <c r="E2213" s="76">
        <v>593.87124999999992</v>
      </c>
      <c r="F2213" s="49">
        <f t="shared" si="171"/>
        <v>593.9</v>
      </c>
      <c r="G2213" s="49">
        <f t="shared" si="169"/>
        <v>59.39</v>
      </c>
      <c r="H2213" s="49">
        <f t="shared" si="170"/>
        <v>653.29</v>
      </c>
    </row>
    <row r="2214" spans="1:8" ht="12.75" customHeight="1" x14ac:dyDescent="0.2">
      <c r="A2214" s="75" t="s">
        <v>158</v>
      </c>
      <c r="B2214" s="75" t="s">
        <v>203</v>
      </c>
      <c r="C2214" s="75" t="s">
        <v>220</v>
      </c>
      <c r="D2214" s="83">
        <v>42857</v>
      </c>
      <c r="E2214" s="76">
        <v>593.87124999999992</v>
      </c>
      <c r="F2214" s="49">
        <f t="shared" si="171"/>
        <v>593.9</v>
      </c>
      <c r="G2214" s="49">
        <f t="shared" si="169"/>
        <v>59.39</v>
      </c>
      <c r="H2214" s="49">
        <f t="shared" si="170"/>
        <v>653.29</v>
      </c>
    </row>
    <row r="2215" spans="1:8" ht="12.75" customHeight="1" x14ac:dyDescent="0.2">
      <c r="A2215" s="75" t="s">
        <v>158</v>
      </c>
      <c r="B2215" s="75" t="s">
        <v>203</v>
      </c>
      <c r="C2215" s="75" t="s">
        <v>220</v>
      </c>
      <c r="D2215" s="83">
        <v>42860</v>
      </c>
      <c r="E2215" s="76">
        <v>1319.6351</v>
      </c>
      <c r="F2215" s="49">
        <f t="shared" si="171"/>
        <v>1319.65</v>
      </c>
      <c r="G2215" s="49">
        <f t="shared" si="169"/>
        <v>131.97</v>
      </c>
      <c r="H2215" s="49">
        <f t="shared" si="170"/>
        <v>1451.6200000000001</v>
      </c>
    </row>
    <row r="2216" spans="1:8" ht="12.75" customHeight="1" x14ac:dyDescent="0.2">
      <c r="A2216" s="75" t="s">
        <v>158</v>
      </c>
      <c r="B2216" s="75" t="s">
        <v>203</v>
      </c>
      <c r="C2216" s="75" t="s">
        <v>220</v>
      </c>
      <c r="D2216" s="83">
        <v>42863</v>
      </c>
      <c r="E2216" s="76">
        <v>1132.7872499999999</v>
      </c>
      <c r="F2216" s="49">
        <f t="shared" si="171"/>
        <v>1132.8</v>
      </c>
      <c r="G2216" s="49">
        <f t="shared" si="169"/>
        <v>113.28</v>
      </c>
      <c r="H2216" s="49">
        <f t="shared" si="170"/>
        <v>1246.08</v>
      </c>
    </row>
    <row r="2217" spans="1:8" ht="12.75" customHeight="1" x14ac:dyDescent="0.2">
      <c r="A2217" s="75" t="s">
        <v>158</v>
      </c>
      <c r="B2217" s="75" t="s">
        <v>203</v>
      </c>
      <c r="C2217" s="75" t="s">
        <v>220</v>
      </c>
      <c r="D2217" s="83">
        <v>42866</v>
      </c>
      <c r="E2217" s="76">
        <v>1099.6013699999999</v>
      </c>
      <c r="F2217" s="49">
        <f t="shared" si="171"/>
        <v>1099.6000000000001</v>
      </c>
      <c r="G2217" s="49">
        <f t="shared" si="169"/>
        <v>109.96</v>
      </c>
      <c r="H2217" s="49">
        <f t="shared" si="170"/>
        <v>1209.5600000000002</v>
      </c>
    </row>
    <row r="2218" spans="1:8" ht="12.75" customHeight="1" x14ac:dyDescent="0.2">
      <c r="A2218" s="75" t="s">
        <v>158</v>
      </c>
      <c r="B2218" s="75" t="s">
        <v>203</v>
      </c>
      <c r="C2218" s="75" t="s">
        <v>220</v>
      </c>
      <c r="D2218" s="83">
        <v>42869</v>
      </c>
      <c r="E2218" s="76">
        <v>802.91392999999994</v>
      </c>
      <c r="F2218" s="49">
        <f t="shared" si="171"/>
        <v>802.95</v>
      </c>
      <c r="G2218" s="49">
        <f t="shared" si="169"/>
        <v>80.3</v>
      </c>
      <c r="H2218" s="49">
        <f t="shared" si="170"/>
        <v>883.25</v>
      </c>
    </row>
    <row r="2219" spans="1:8" ht="12.75" customHeight="1" x14ac:dyDescent="0.2">
      <c r="A2219" s="75" t="s">
        <v>158</v>
      </c>
      <c r="B2219" s="75" t="s">
        <v>203</v>
      </c>
      <c r="C2219" s="75" t="s">
        <v>220</v>
      </c>
      <c r="D2219" s="83">
        <v>42872</v>
      </c>
      <c r="E2219" s="76">
        <v>351.99723999999998</v>
      </c>
      <c r="F2219" s="49">
        <f t="shared" si="171"/>
        <v>352</v>
      </c>
      <c r="G2219" s="49">
        <f t="shared" si="169"/>
        <v>35.200000000000003</v>
      </c>
      <c r="H2219" s="49">
        <f t="shared" si="170"/>
        <v>387.2</v>
      </c>
    </row>
    <row r="2220" spans="1:8" ht="12.75" customHeight="1" x14ac:dyDescent="0.2">
      <c r="A2220" s="75" t="s">
        <v>158</v>
      </c>
      <c r="B2220" s="75" t="s">
        <v>203</v>
      </c>
      <c r="C2220" s="75" t="s">
        <v>220</v>
      </c>
      <c r="D2220" s="83">
        <v>43021</v>
      </c>
      <c r="E2220" s="76">
        <v>665.56125999999995</v>
      </c>
      <c r="F2220" s="49">
        <f t="shared" si="171"/>
        <v>665.6</v>
      </c>
      <c r="G2220" s="49">
        <f t="shared" si="169"/>
        <v>66.56</v>
      </c>
      <c r="H2220" s="49">
        <f t="shared" si="170"/>
        <v>732.16000000000008</v>
      </c>
    </row>
    <row r="2221" spans="1:8" ht="12.75" customHeight="1" x14ac:dyDescent="0.2">
      <c r="A2221" s="75" t="s">
        <v>158</v>
      </c>
      <c r="B2221" s="75" t="s">
        <v>203</v>
      </c>
      <c r="C2221" s="75" t="s">
        <v>220</v>
      </c>
      <c r="D2221" s="83">
        <v>43022</v>
      </c>
      <c r="E2221" s="76">
        <v>798.73023999999998</v>
      </c>
      <c r="F2221" s="49">
        <f t="shared" si="171"/>
        <v>798.75</v>
      </c>
      <c r="G2221" s="49">
        <f t="shared" si="169"/>
        <v>79.88</v>
      </c>
      <c r="H2221" s="49">
        <f t="shared" si="170"/>
        <v>878.63</v>
      </c>
    </row>
    <row r="2222" spans="1:8" ht="12.75" customHeight="1" x14ac:dyDescent="0.2">
      <c r="A2222" s="75" t="s">
        <v>158</v>
      </c>
      <c r="B2222" s="75" t="s">
        <v>203</v>
      </c>
      <c r="C2222" s="75" t="s">
        <v>220</v>
      </c>
      <c r="D2222" s="83">
        <v>43023</v>
      </c>
      <c r="E2222" s="76">
        <v>129.41074999999998</v>
      </c>
      <c r="F2222" s="49">
        <f t="shared" si="171"/>
        <v>129.45000000000002</v>
      </c>
      <c r="G2222" s="49">
        <f t="shared" si="169"/>
        <v>12.95</v>
      </c>
      <c r="H2222" s="49">
        <f t="shared" si="170"/>
        <v>142.4</v>
      </c>
    </row>
    <row r="2223" spans="1:8" ht="12.75" customHeight="1" x14ac:dyDescent="0.2">
      <c r="A2223" s="75" t="s">
        <v>158</v>
      </c>
      <c r="B2223" s="75" t="s">
        <v>203</v>
      </c>
      <c r="C2223" s="75" t="s">
        <v>221</v>
      </c>
      <c r="D2223" s="83">
        <v>43500</v>
      </c>
      <c r="E2223" s="76">
        <v>180.59855999999999</v>
      </c>
      <c r="F2223" s="49">
        <f t="shared" si="171"/>
        <v>180.60000000000002</v>
      </c>
      <c r="G2223" s="49">
        <f t="shared" si="169"/>
        <v>18.059999999999999</v>
      </c>
      <c r="H2223" s="49">
        <f t="shared" si="170"/>
        <v>198.66000000000003</v>
      </c>
    </row>
    <row r="2224" spans="1:8" ht="12.75" customHeight="1" x14ac:dyDescent="0.2">
      <c r="A2224" s="75" t="s">
        <v>158</v>
      </c>
      <c r="B2224" s="75" t="s">
        <v>203</v>
      </c>
      <c r="C2224" s="75" t="s">
        <v>221</v>
      </c>
      <c r="D2224" s="83">
        <v>43503</v>
      </c>
      <c r="E2224" s="76">
        <v>299.71977999999996</v>
      </c>
      <c r="F2224" s="49">
        <f t="shared" si="171"/>
        <v>299.75</v>
      </c>
      <c r="G2224" s="49">
        <f t="shared" si="169"/>
        <v>29.98</v>
      </c>
      <c r="H2224" s="49">
        <f t="shared" si="170"/>
        <v>329.73</v>
      </c>
    </row>
    <row r="2225" spans="1:8" ht="12.75" customHeight="1" x14ac:dyDescent="0.2">
      <c r="A2225" s="75" t="s">
        <v>158</v>
      </c>
      <c r="B2225" s="75" t="s">
        <v>203</v>
      </c>
      <c r="C2225" s="75" t="s">
        <v>221</v>
      </c>
      <c r="D2225" s="83">
        <v>43506</v>
      </c>
      <c r="E2225" s="76">
        <v>521.77649999999994</v>
      </c>
      <c r="F2225" s="49">
        <f t="shared" si="171"/>
        <v>521.80000000000007</v>
      </c>
      <c r="G2225" s="49">
        <f t="shared" si="169"/>
        <v>52.18</v>
      </c>
      <c r="H2225" s="49">
        <f t="shared" si="170"/>
        <v>573.98</v>
      </c>
    </row>
    <row r="2226" spans="1:8" ht="12.75" customHeight="1" x14ac:dyDescent="0.2">
      <c r="A2226" s="75" t="s">
        <v>158</v>
      </c>
      <c r="B2226" s="75" t="s">
        <v>203</v>
      </c>
      <c r="C2226" s="75" t="s">
        <v>221</v>
      </c>
      <c r="D2226" s="83">
        <v>43509</v>
      </c>
      <c r="E2226" s="76">
        <v>521.77649999999994</v>
      </c>
      <c r="F2226" s="49">
        <f t="shared" si="171"/>
        <v>521.80000000000007</v>
      </c>
      <c r="G2226" s="49">
        <f t="shared" si="169"/>
        <v>52.18</v>
      </c>
      <c r="H2226" s="49">
        <f t="shared" si="170"/>
        <v>573.98</v>
      </c>
    </row>
    <row r="2227" spans="1:8" ht="12.75" customHeight="1" x14ac:dyDescent="0.2">
      <c r="A2227" s="75" t="s">
        <v>158</v>
      </c>
      <c r="B2227" s="75" t="s">
        <v>203</v>
      </c>
      <c r="C2227" s="75" t="s">
        <v>221</v>
      </c>
      <c r="D2227" s="83">
        <v>43512</v>
      </c>
      <c r="E2227" s="76">
        <v>521.77649999999994</v>
      </c>
      <c r="F2227" s="49">
        <f t="shared" si="171"/>
        <v>521.80000000000007</v>
      </c>
      <c r="G2227" s="49">
        <f t="shared" si="169"/>
        <v>52.18</v>
      </c>
      <c r="H2227" s="49">
        <f t="shared" si="170"/>
        <v>573.98</v>
      </c>
    </row>
    <row r="2228" spans="1:8" ht="12.75" customHeight="1" x14ac:dyDescent="0.2">
      <c r="A2228" s="75" t="s">
        <v>158</v>
      </c>
      <c r="B2228" s="75" t="s">
        <v>203</v>
      </c>
      <c r="C2228" s="75" t="s">
        <v>221</v>
      </c>
      <c r="D2228" s="83">
        <v>43515</v>
      </c>
      <c r="E2228" s="76">
        <v>521.77649999999994</v>
      </c>
      <c r="F2228" s="49">
        <f t="shared" si="171"/>
        <v>521.80000000000007</v>
      </c>
      <c r="G2228" s="49">
        <f t="shared" si="169"/>
        <v>52.18</v>
      </c>
      <c r="H2228" s="49">
        <f t="shared" si="170"/>
        <v>573.98</v>
      </c>
    </row>
    <row r="2229" spans="1:8" ht="12.75" customHeight="1" x14ac:dyDescent="0.2">
      <c r="A2229" s="75" t="s">
        <v>158</v>
      </c>
      <c r="B2229" s="75" t="s">
        <v>203</v>
      </c>
      <c r="C2229" s="75" t="s">
        <v>221</v>
      </c>
      <c r="D2229" s="83">
        <v>43518</v>
      </c>
      <c r="E2229" s="76">
        <v>860.32781</v>
      </c>
      <c r="F2229" s="49">
        <f t="shared" si="171"/>
        <v>860.35</v>
      </c>
      <c r="G2229" s="49">
        <f t="shared" si="169"/>
        <v>86.04</v>
      </c>
      <c r="H2229" s="49">
        <f t="shared" si="170"/>
        <v>946.39</v>
      </c>
    </row>
    <row r="2230" spans="1:8" ht="12.75" customHeight="1" x14ac:dyDescent="0.2">
      <c r="A2230" s="75" t="s">
        <v>158</v>
      </c>
      <c r="B2230" s="75" t="s">
        <v>203</v>
      </c>
      <c r="C2230" s="75" t="s">
        <v>221</v>
      </c>
      <c r="D2230" s="83">
        <v>43521</v>
      </c>
      <c r="E2230" s="76">
        <v>680.15518999999995</v>
      </c>
      <c r="F2230" s="49">
        <f t="shared" si="171"/>
        <v>680.15000000000009</v>
      </c>
      <c r="G2230" s="49">
        <f t="shared" si="169"/>
        <v>68.02</v>
      </c>
      <c r="H2230" s="49">
        <f t="shared" si="170"/>
        <v>748.17000000000007</v>
      </c>
    </row>
    <row r="2231" spans="1:8" ht="12.75" customHeight="1" x14ac:dyDescent="0.2">
      <c r="A2231" s="75" t="s">
        <v>158</v>
      </c>
      <c r="B2231" s="75" t="s">
        <v>203</v>
      </c>
      <c r="C2231" s="75" t="s">
        <v>221</v>
      </c>
      <c r="D2231" s="83">
        <v>43524</v>
      </c>
      <c r="E2231" s="76">
        <v>860.32781</v>
      </c>
      <c r="F2231" s="49">
        <f t="shared" si="171"/>
        <v>860.35</v>
      </c>
      <c r="G2231" s="49">
        <f t="shared" si="169"/>
        <v>86.04</v>
      </c>
      <c r="H2231" s="49">
        <f t="shared" si="170"/>
        <v>946.39</v>
      </c>
    </row>
    <row r="2232" spans="1:8" ht="12.75" customHeight="1" x14ac:dyDescent="0.2">
      <c r="A2232" s="75" t="s">
        <v>158</v>
      </c>
      <c r="B2232" s="75" t="s">
        <v>203</v>
      </c>
      <c r="C2232" s="75" t="s">
        <v>223</v>
      </c>
      <c r="D2232" s="83">
        <v>43801</v>
      </c>
      <c r="E2232" s="76">
        <v>1401.7252800000001</v>
      </c>
      <c r="F2232" s="49">
        <f t="shared" si="171"/>
        <v>1401.75</v>
      </c>
      <c r="G2232" s="49">
        <f t="shared" si="169"/>
        <v>140.18</v>
      </c>
      <c r="H2232" s="49">
        <f t="shared" si="170"/>
        <v>1541.93</v>
      </c>
    </row>
    <row r="2233" spans="1:8" ht="12.75" customHeight="1" x14ac:dyDescent="0.2">
      <c r="A2233" s="75" t="s">
        <v>158</v>
      </c>
      <c r="B2233" s="75" t="s">
        <v>203</v>
      </c>
      <c r="C2233" s="75" t="s">
        <v>223</v>
      </c>
      <c r="D2233" s="83">
        <v>43804</v>
      </c>
      <c r="E2233" s="76">
        <v>1492.4568899999997</v>
      </c>
      <c r="F2233" s="49">
        <f t="shared" si="171"/>
        <v>1492.45</v>
      </c>
      <c r="G2233" s="49">
        <f t="shared" si="169"/>
        <v>149.25</v>
      </c>
      <c r="H2233" s="49">
        <f t="shared" si="170"/>
        <v>1641.7</v>
      </c>
    </row>
    <row r="2234" spans="1:8" ht="12.75" customHeight="1" x14ac:dyDescent="0.2">
      <c r="A2234" s="75" t="s">
        <v>158</v>
      </c>
      <c r="B2234" s="75" t="s">
        <v>203</v>
      </c>
      <c r="C2234" s="75" t="s">
        <v>223</v>
      </c>
      <c r="D2234" s="83">
        <v>43805</v>
      </c>
      <c r="E2234" s="76">
        <v>521.81324999999993</v>
      </c>
      <c r="F2234" s="49">
        <f t="shared" si="171"/>
        <v>521.85</v>
      </c>
      <c r="G2234" s="49">
        <f t="shared" si="169"/>
        <v>52.19</v>
      </c>
      <c r="H2234" s="49">
        <f t="shared" si="170"/>
        <v>574.04</v>
      </c>
    </row>
    <row r="2235" spans="1:8" ht="12.75" customHeight="1" x14ac:dyDescent="0.2">
      <c r="A2235" s="75" t="s">
        <v>158</v>
      </c>
      <c r="B2235" s="75" t="s">
        <v>203</v>
      </c>
      <c r="C2235" s="75" t="s">
        <v>223</v>
      </c>
      <c r="D2235" s="83">
        <v>43807</v>
      </c>
      <c r="E2235" s="76">
        <v>1628.270325</v>
      </c>
      <c r="F2235" s="49">
        <f t="shared" si="171"/>
        <v>1628.3000000000002</v>
      </c>
      <c r="G2235" s="49">
        <f t="shared" si="169"/>
        <v>162.83000000000001</v>
      </c>
      <c r="H2235" s="49">
        <f t="shared" si="170"/>
        <v>1791.13</v>
      </c>
    </row>
    <row r="2236" spans="1:8" ht="12.75" customHeight="1" x14ac:dyDescent="0.2">
      <c r="A2236" s="75" t="s">
        <v>158</v>
      </c>
      <c r="B2236" s="75" t="s">
        <v>203</v>
      </c>
      <c r="C2236" s="75" t="s">
        <v>223</v>
      </c>
      <c r="D2236" s="83">
        <v>43810</v>
      </c>
      <c r="E2236" s="76">
        <v>1899.6132149999999</v>
      </c>
      <c r="F2236" s="49">
        <f t="shared" si="171"/>
        <v>1899.65</v>
      </c>
      <c r="G2236" s="49">
        <f t="shared" si="169"/>
        <v>189.97</v>
      </c>
      <c r="H2236" s="49">
        <f t="shared" si="170"/>
        <v>2089.62</v>
      </c>
    </row>
    <row r="2237" spans="1:8" ht="12.75" customHeight="1" x14ac:dyDescent="0.2">
      <c r="A2237" s="75" t="s">
        <v>158</v>
      </c>
      <c r="B2237" s="75" t="s">
        <v>203</v>
      </c>
      <c r="C2237" s="75" t="s">
        <v>223</v>
      </c>
      <c r="D2237" s="83">
        <v>43813</v>
      </c>
      <c r="E2237" s="76">
        <v>1899.6132149999999</v>
      </c>
      <c r="F2237" s="49">
        <f t="shared" si="171"/>
        <v>1899.65</v>
      </c>
      <c r="G2237" s="49">
        <f t="shared" si="169"/>
        <v>189.97</v>
      </c>
      <c r="H2237" s="49">
        <f t="shared" si="170"/>
        <v>2089.62</v>
      </c>
    </row>
    <row r="2238" spans="1:8" ht="12.75" customHeight="1" x14ac:dyDescent="0.2">
      <c r="A2238" s="75" t="s">
        <v>158</v>
      </c>
      <c r="B2238" s="75" t="s">
        <v>203</v>
      </c>
      <c r="C2238" s="75" t="s">
        <v>223</v>
      </c>
      <c r="D2238" s="83">
        <v>43816</v>
      </c>
      <c r="E2238" s="76">
        <v>1763.7997800000001</v>
      </c>
      <c r="F2238" s="49">
        <f t="shared" si="171"/>
        <v>1763.8000000000002</v>
      </c>
      <c r="G2238" s="49">
        <f t="shared" si="169"/>
        <v>176.38</v>
      </c>
      <c r="H2238" s="49">
        <f t="shared" si="170"/>
        <v>1940.1800000000003</v>
      </c>
    </row>
    <row r="2239" spans="1:8" ht="12.75" customHeight="1" x14ac:dyDescent="0.2">
      <c r="A2239" s="75" t="s">
        <v>158</v>
      </c>
      <c r="B2239" s="75" t="s">
        <v>203</v>
      </c>
      <c r="C2239" s="75" t="s">
        <v>223</v>
      </c>
      <c r="D2239" s="83">
        <v>43819</v>
      </c>
      <c r="E2239" s="76">
        <v>1424.656665</v>
      </c>
      <c r="F2239" s="49">
        <f t="shared" si="171"/>
        <v>1424.65</v>
      </c>
      <c r="G2239" s="49">
        <f t="shared" si="169"/>
        <v>142.47</v>
      </c>
      <c r="H2239" s="49">
        <f t="shared" si="170"/>
        <v>1567.1200000000001</v>
      </c>
    </row>
    <row r="2240" spans="1:8" ht="12.75" customHeight="1" x14ac:dyDescent="0.2">
      <c r="A2240" s="75" t="s">
        <v>158</v>
      </c>
      <c r="B2240" s="75" t="s">
        <v>203</v>
      </c>
      <c r="C2240" s="75" t="s">
        <v>223</v>
      </c>
      <c r="D2240" s="83">
        <v>43822</v>
      </c>
      <c r="E2240" s="76">
        <v>1424.656665</v>
      </c>
      <c r="F2240" s="49">
        <f t="shared" si="171"/>
        <v>1424.65</v>
      </c>
      <c r="G2240" s="49">
        <f t="shared" si="169"/>
        <v>142.47</v>
      </c>
      <c r="H2240" s="49">
        <f t="shared" si="170"/>
        <v>1567.1200000000001</v>
      </c>
    </row>
    <row r="2241" spans="1:8" ht="12.75" customHeight="1" x14ac:dyDescent="0.2">
      <c r="A2241" s="75" t="s">
        <v>158</v>
      </c>
      <c r="B2241" s="75" t="s">
        <v>203</v>
      </c>
      <c r="C2241" s="75" t="s">
        <v>223</v>
      </c>
      <c r="D2241" s="83">
        <v>43825</v>
      </c>
      <c r="E2241" s="76">
        <v>1628.270325</v>
      </c>
      <c r="F2241" s="49">
        <f t="shared" si="171"/>
        <v>1628.3000000000002</v>
      </c>
      <c r="G2241" s="49">
        <f t="shared" si="169"/>
        <v>162.83000000000001</v>
      </c>
      <c r="H2241" s="49">
        <f t="shared" si="170"/>
        <v>1791.13</v>
      </c>
    </row>
    <row r="2242" spans="1:8" ht="12.75" customHeight="1" x14ac:dyDescent="0.2">
      <c r="A2242" s="75" t="s">
        <v>158</v>
      </c>
      <c r="B2242" s="75" t="s">
        <v>203</v>
      </c>
      <c r="C2242" s="75" t="s">
        <v>223</v>
      </c>
      <c r="D2242" s="83">
        <v>43828</v>
      </c>
      <c r="E2242" s="76">
        <v>1798.87131</v>
      </c>
      <c r="F2242" s="49">
        <f t="shared" si="171"/>
        <v>1798.9</v>
      </c>
      <c r="G2242" s="49">
        <f t="shared" si="169"/>
        <v>179.89</v>
      </c>
      <c r="H2242" s="49">
        <f t="shared" si="170"/>
        <v>1978.79</v>
      </c>
    </row>
    <row r="2243" spans="1:8" ht="12.75" customHeight="1" x14ac:dyDescent="0.2">
      <c r="A2243" s="75" t="s">
        <v>158</v>
      </c>
      <c r="B2243" s="75" t="s">
        <v>203</v>
      </c>
      <c r="C2243" s="75" t="s">
        <v>223</v>
      </c>
      <c r="D2243" s="83">
        <v>43831</v>
      </c>
      <c r="E2243" s="76">
        <v>1401.7252800000001</v>
      </c>
      <c r="F2243" s="49">
        <f t="shared" si="171"/>
        <v>1401.75</v>
      </c>
      <c r="G2243" s="49">
        <f t="shared" si="169"/>
        <v>140.18</v>
      </c>
      <c r="H2243" s="49">
        <f t="shared" si="170"/>
        <v>1541.93</v>
      </c>
    </row>
    <row r="2244" spans="1:8" ht="12.75" customHeight="1" x14ac:dyDescent="0.2">
      <c r="A2244" s="75" t="s">
        <v>158</v>
      </c>
      <c r="B2244" s="75" t="s">
        <v>203</v>
      </c>
      <c r="C2244" s="75" t="s">
        <v>223</v>
      </c>
      <c r="D2244" s="83">
        <v>43832</v>
      </c>
      <c r="E2244" s="76">
        <v>956.08966499999997</v>
      </c>
      <c r="F2244" s="49">
        <f t="shared" si="171"/>
        <v>956.1</v>
      </c>
      <c r="G2244" s="49">
        <f t="shared" si="169"/>
        <v>95.61</v>
      </c>
      <c r="H2244" s="49">
        <f t="shared" si="170"/>
        <v>1051.71</v>
      </c>
    </row>
    <row r="2245" spans="1:8" ht="12.75" customHeight="1" x14ac:dyDescent="0.2">
      <c r="A2245" s="75" t="s">
        <v>158</v>
      </c>
      <c r="B2245" s="75" t="s">
        <v>203</v>
      </c>
      <c r="C2245" s="75" t="s">
        <v>223</v>
      </c>
      <c r="D2245" s="83">
        <v>43834</v>
      </c>
      <c r="E2245" s="76">
        <v>1628.270325</v>
      </c>
      <c r="F2245" s="49">
        <f t="shared" si="171"/>
        <v>1628.3000000000002</v>
      </c>
      <c r="G2245" s="49">
        <f t="shared" si="169"/>
        <v>162.83000000000001</v>
      </c>
      <c r="H2245" s="49">
        <f t="shared" si="170"/>
        <v>1791.13</v>
      </c>
    </row>
    <row r="2246" spans="1:8" ht="12.75" customHeight="1" x14ac:dyDescent="0.2">
      <c r="A2246" s="75" t="s">
        <v>158</v>
      </c>
      <c r="B2246" s="75" t="s">
        <v>203</v>
      </c>
      <c r="C2246" s="75" t="s">
        <v>223</v>
      </c>
      <c r="D2246" s="83">
        <v>43835</v>
      </c>
      <c r="E2246" s="76">
        <v>992.29711499999996</v>
      </c>
      <c r="F2246" s="49">
        <f t="shared" si="171"/>
        <v>992.30000000000007</v>
      </c>
      <c r="G2246" s="49">
        <f t="shared" si="169"/>
        <v>99.23</v>
      </c>
      <c r="H2246" s="49">
        <f t="shared" si="170"/>
        <v>1091.53</v>
      </c>
    </row>
    <row r="2247" spans="1:8" ht="12.75" customHeight="1" x14ac:dyDescent="0.2">
      <c r="A2247" s="75" t="s">
        <v>158</v>
      </c>
      <c r="B2247" s="75" t="s">
        <v>203</v>
      </c>
      <c r="C2247" s="75" t="s">
        <v>223</v>
      </c>
      <c r="D2247" s="83">
        <v>43837</v>
      </c>
      <c r="E2247" s="76">
        <v>2035.2136649999998</v>
      </c>
      <c r="F2247" s="49">
        <f t="shared" si="171"/>
        <v>2035.25</v>
      </c>
      <c r="G2247" s="49">
        <f t="shared" si="169"/>
        <v>203.53</v>
      </c>
      <c r="H2247" s="49">
        <f t="shared" si="170"/>
        <v>2238.7800000000002</v>
      </c>
    </row>
    <row r="2248" spans="1:8" ht="12.75" customHeight="1" x14ac:dyDescent="0.2">
      <c r="A2248" s="75" t="s">
        <v>158</v>
      </c>
      <c r="B2248" s="75" t="s">
        <v>203</v>
      </c>
      <c r="C2248" s="75" t="s">
        <v>223</v>
      </c>
      <c r="D2248" s="83">
        <v>43838</v>
      </c>
      <c r="E2248" s="76">
        <v>1822.2286649999999</v>
      </c>
      <c r="F2248" s="49">
        <f t="shared" si="171"/>
        <v>1822.25</v>
      </c>
      <c r="G2248" s="49">
        <f t="shared" si="169"/>
        <v>182.23</v>
      </c>
      <c r="H2248" s="49">
        <f t="shared" si="170"/>
        <v>2004.48</v>
      </c>
    </row>
    <row r="2249" spans="1:8" ht="12.75" customHeight="1" x14ac:dyDescent="0.2">
      <c r="A2249" s="75" t="s">
        <v>158</v>
      </c>
      <c r="B2249" s="75" t="s">
        <v>203</v>
      </c>
      <c r="C2249" s="75" t="s">
        <v>223</v>
      </c>
      <c r="D2249" s="83">
        <v>43840</v>
      </c>
      <c r="E2249" s="76">
        <v>1763.7997800000001</v>
      </c>
      <c r="F2249" s="49">
        <f t="shared" si="171"/>
        <v>1763.8000000000002</v>
      </c>
      <c r="G2249" s="49">
        <f t="shared" si="169"/>
        <v>176.38</v>
      </c>
      <c r="H2249" s="49">
        <f t="shared" si="170"/>
        <v>1940.1800000000003</v>
      </c>
    </row>
    <row r="2250" spans="1:8" ht="12.75" customHeight="1" x14ac:dyDescent="0.2">
      <c r="A2250" s="75" t="s">
        <v>158</v>
      </c>
      <c r="B2250" s="75" t="s">
        <v>203</v>
      </c>
      <c r="C2250" s="75" t="s">
        <v>223</v>
      </c>
      <c r="D2250" s="83">
        <v>43841</v>
      </c>
      <c r="E2250" s="76">
        <v>884.17173000000003</v>
      </c>
      <c r="F2250" s="49">
        <f t="shared" si="171"/>
        <v>884.2</v>
      </c>
      <c r="G2250" s="49">
        <f t="shared" si="169"/>
        <v>88.42</v>
      </c>
      <c r="H2250" s="49">
        <f t="shared" si="170"/>
        <v>972.62</v>
      </c>
    </row>
    <row r="2251" spans="1:8" ht="12.75" customHeight="1" x14ac:dyDescent="0.2">
      <c r="A2251" s="75" t="s">
        <v>158</v>
      </c>
      <c r="B2251" s="75" t="s">
        <v>203</v>
      </c>
      <c r="C2251" s="75" t="s">
        <v>223</v>
      </c>
      <c r="D2251" s="83">
        <v>43843</v>
      </c>
      <c r="E2251" s="76">
        <v>2713.7838750000001</v>
      </c>
      <c r="F2251" s="49">
        <f t="shared" si="171"/>
        <v>2713.8</v>
      </c>
      <c r="G2251" s="49">
        <f t="shared" si="169"/>
        <v>271.38</v>
      </c>
      <c r="H2251" s="49">
        <f t="shared" si="170"/>
        <v>2985.1800000000003</v>
      </c>
    </row>
    <row r="2252" spans="1:8" ht="12.75" customHeight="1" x14ac:dyDescent="0.2">
      <c r="A2252" s="75" t="s">
        <v>158</v>
      </c>
      <c r="B2252" s="75" t="s">
        <v>203</v>
      </c>
      <c r="C2252" s="75" t="s">
        <v>223</v>
      </c>
      <c r="D2252" s="83">
        <v>43846</v>
      </c>
      <c r="E2252" s="76">
        <v>2917.255545</v>
      </c>
      <c r="F2252" s="49">
        <f t="shared" si="171"/>
        <v>2917.25</v>
      </c>
      <c r="G2252" s="49">
        <f t="shared" si="169"/>
        <v>291.73</v>
      </c>
      <c r="H2252" s="49">
        <f t="shared" si="170"/>
        <v>3208.98</v>
      </c>
    </row>
    <row r="2253" spans="1:8" ht="12.75" customHeight="1" x14ac:dyDescent="0.2">
      <c r="A2253" s="75" t="s">
        <v>158</v>
      </c>
      <c r="B2253" s="75" t="s">
        <v>203</v>
      </c>
      <c r="C2253" s="75" t="s">
        <v>223</v>
      </c>
      <c r="D2253" s="83">
        <v>43849</v>
      </c>
      <c r="E2253" s="76">
        <v>746.22844499999985</v>
      </c>
      <c r="F2253" s="49">
        <f t="shared" si="171"/>
        <v>746.25</v>
      </c>
      <c r="G2253" s="49">
        <f t="shared" si="169"/>
        <v>74.63</v>
      </c>
      <c r="H2253" s="49">
        <f t="shared" si="170"/>
        <v>820.88</v>
      </c>
    </row>
    <row r="2254" spans="1:8" ht="12.75" customHeight="1" x14ac:dyDescent="0.2">
      <c r="A2254" s="75" t="s">
        <v>158</v>
      </c>
      <c r="B2254" s="75" t="s">
        <v>203</v>
      </c>
      <c r="C2254" s="75" t="s">
        <v>223</v>
      </c>
      <c r="D2254" s="83">
        <v>43852</v>
      </c>
      <c r="E2254" s="76">
        <v>2374.3567800000001</v>
      </c>
      <c r="F2254" s="49">
        <f t="shared" si="171"/>
        <v>2374.35</v>
      </c>
      <c r="G2254" s="49">
        <f t="shared" ref="G2254:G2317" si="172">ROUND((+F2254*0.1),2)</f>
        <v>237.44</v>
      </c>
      <c r="H2254" s="49">
        <f t="shared" ref="H2254:H2317" si="173">+G2254+F2254</f>
        <v>2611.79</v>
      </c>
    </row>
    <row r="2255" spans="1:8" ht="12.75" customHeight="1" x14ac:dyDescent="0.2">
      <c r="A2255" s="75" t="s">
        <v>158</v>
      </c>
      <c r="B2255" s="75" t="s">
        <v>203</v>
      </c>
      <c r="C2255" s="75" t="s">
        <v>223</v>
      </c>
      <c r="D2255" s="83">
        <v>43855</v>
      </c>
      <c r="E2255" s="76">
        <v>2510.3122050000002</v>
      </c>
      <c r="F2255" s="49">
        <f t="shared" si="171"/>
        <v>2510.3500000000004</v>
      </c>
      <c r="G2255" s="49">
        <f t="shared" si="172"/>
        <v>251.04</v>
      </c>
      <c r="H2255" s="49">
        <f t="shared" si="173"/>
        <v>2761.3900000000003</v>
      </c>
    </row>
    <row r="2256" spans="1:8" ht="12.75" customHeight="1" x14ac:dyDescent="0.2">
      <c r="A2256" s="75" t="s">
        <v>158</v>
      </c>
      <c r="B2256" s="75" t="s">
        <v>203</v>
      </c>
      <c r="C2256" s="75" t="s">
        <v>223</v>
      </c>
      <c r="D2256" s="83">
        <v>43858</v>
      </c>
      <c r="E2256" s="76">
        <v>881.89989000000003</v>
      </c>
      <c r="F2256" s="49">
        <f t="shared" ref="F2256:F2319" si="174">CEILING(TRUNC(+E2256*F$2,2),0.05)</f>
        <v>881.90000000000009</v>
      </c>
      <c r="G2256" s="49">
        <f t="shared" si="172"/>
        <v>88.19</v>
      </c>
      <c r="H2256" s="49">
        <f t="shared" si="173"/>
        <v>970.09000000000015</v>
      </c>
    </row>
    <row r="2257" spans="1:8" ht="12.75" customHeight="1" x14ac:dyDescent="0.2">
      <c r="A2257" s="75" t="s">
        <v>158</v>
      </c>
      <c r="B2257" s="75" t="s">
        <v>203</v>
      </c>
      <c r="C2257" s="75" t="s">
        <v>223</v>
      </c>
      <c r="D2257" s="83">
        <v>43861</v>
      </c>
      <c r="E2257" s="76">
        <v>2442.4409850000002</v>
      </c>
      <c r="F2257" s="49">
        <f t="shared" si="174"/>
        <v>2442.4500000000003</v>
      </c>
      <c r="G2257" s="49">
        <f t="shared" si="172"/>
        <v>244.25</v>
      </c>
      <c r="H2257" s="49">
        <f t="shared" si="173"/>
        <v>2686.7000000000003</v>
      </c>
    </row>
    <row r="2258" spans="1:8" ht="12.75" customHeight="1" x14ac:dyDescent="0.2">
      <c r="A2258" s="75" t="s">
        <v>158</v>
      </c>
      <c r="B2258" s="75" t="s">
        <v>203</v>
      </c>
      <c r="C2258" s="75" t="s">
        <v>223</v>
      </c>
      <c r="D2258" s="83">
        <v>43864</v>
      </c>
      <c r="E2258" s="76">
        <v>1831.8129899999999</v>
      </c>
      <c r="F2258" s="49">
        <f t="shared" si="174"/>
        <v>1831.8500000000001</v>
      </c>
      <c r="G2258" s="49">
        <f t="shared" si="172"/>
        <v>183.19</v>
      </c>
      <c r="H2258" s="49">
        <f t="shared" si="173"/>
        <v>2015.0400000000002</v>
      </c>
    </row>
    <row r="2259" spans="1:8" ht="12.75" customHeight="1" x14ac:dyDescent="0.2">
      <c r="A2259" s="75" t="s">
        <v>158</v>
      </c>
      <c r="B2259" s="75" t="s">
        <v>203</v>
      </c>
      <c r="C2259" s="75" t="s">
        <v>223</v>
      </c>
      <c r="D2259" s="83">
        <v>43867</v>
      </c>
      <c r="E2259" s="76">
        <v>1017.64233</v>
      </c>
      <c r="F2259" s="49">
        <f t="shared" si="174"/>
        <v>1017.6500000000001</v>
      </c>
      <c r="G2259" s="49">
        <f t="shared" si="172"/>
        <v>101.77</v>
      </c>
      <c r="H2259" s="49">
        <f t="shared" si="173"/>
        <v>1119.42</v>
      </c>
    </row>
    <row r="2260" spans="1:8" ht="12.75" customHeight="1" x14ac:dyDescent="0.2">
      <c r="A2260" s="75" t="s">
        <v>158</v>
      </c>
      <c r="B2260" s="75" t="s">
        <v>203</v>
      </c>
      <c r="C2260" s="75" t="s">
        <v>223</v>
      </c>
      <c r="D2260" s="83">
        <v>43870</v>
      </c>
      <c r="E2260" s="76">
        <v>1424.656665</v>
      </c>
      <c r="F2260" s="49">
        <f t="shared" si="174"/>
        <v>1424.65</v>
      </c>
      <c r="G2260" s="49">
        <f t="shared" si="172"/>
        <v>142.47</v>
      </c>
      <c r="H2260" s="49">
        <f t="shared" si="173"/>
        <v>1567.1200000000001</v>
      </c>
    </row>
    <row r="2261" spans="1:8" ht="12.75" customHeight="1" x14ac:dyDescent="0.2">
      <c r="A2261" s="75" t="s">
        <v>158</v>
      </c>
      <c r="B2261" s="75" t="s">
        <v>203</v>
      </c>
      <c r="C2261" s="75" t="s">
        <v>223</v>
      </c>
      <c r="D2261" s="83">
        <v>43873</v>
      </c>
      <c r="E2261" s="76">
        <v>1899.6132149999999</v>
      </c>
      <c r="F2261" s="49">
        <f t="shared" si="174"/>
        <v>1899.65</v>
      </c>
      <c r="G2261" s="49">
        <f t="shared" si="172"/>
        <v>189.97</v>
      </c>
      <c r="H2261" s="49">
        <f t="shared" si="173"/>
        <v>2089.62</v>
      </c>
    </row>
    <row r="2262" spans="1:8" ht="12.75" customHeight="1" x14ac:dyDescent="0.2">
      <c r="A2262" s="75" t="s">
        <v>158</v>
      </c>
      <c r="B2262" s="75" t="s">
        <v>203</v>
      </c>
      <c r="C2262" s="75" t="s">
        <v>223</v>
      </c>
      <c r="D2262" s="83">
        <v>43876</v>
      </c>
      <c r="E2262" s="76">
        <v>1628.270325</v>
      </c>
      <c r="F2262" s="49">
        <f t="shared" si="174"/>
        <v>1628.3000000000002</v>
      </c>
      <c r="G2262" s="49">
        <f t="shared" si="172"/>
        <v>162.83000000000001</v>
      </c>
      <c r="H2262" s="49">
        <f t="shared" si="173"/>
        <v>1791.13</v>
      </c>
    </row>
    <row r="2263" spans="1:8" ht="12.75" customHeight="1" x14ac:dyDescent="0.2">
      <c r="A2263" s="75" t="s">
        <v>158</v>
      </c>
      <c r="B2263" s="75" t="s">
        <v>203</v>
      </c>
      <c r="C2263" s="75" t="s">
        <v>223</v>
      </c>
      <c r="D2263" s="83">
        <v>43879</v>
      </c>
      <c r="E2263" s="76">
        <v>1899.6132149999999</v>
      </c>
      <c r="F2263" s="49">
        <f t="shared" si="174"/>
        <v>1899.65</v>
      </c>
      <c r="G2263" s="49">
        <f t="shared" si="172"/>
        <v>189.97</v>
      </c>
      <c r="H2263" s="49">
        <f t="shared" si="173"/>
        <v>2089.62</v>
      </c>
    </row>
    <row r="2264" spans="1:8" ht="12.75" customHeight="1" x14ac:dyDescent="0.2">
      <c r="A2264" s="75" t="s">
        <v>158</v>
      </c>
      <c r="B2264" s="75" t="s">
        <v>203</v>
      </c>
      <c r="C2264" s="75" t="s">
        <v>223</v>
      </c>
      <c r="D2264" s="83">
        <v>43882</v>
      </c>
      <c r="E2264" s="76">
        <v>2442.4409850000002</v>
      </c>
      <c r="F2264" s="49">
        <f t="shared" si="174"/>
        <v>2442.4500000000003</v>
      </c>
      <c r="G2264" s="49">
        <f t="shared" si="172"/>
        <v>244.25</v>
      </c>
      <c r="H2264" s="49">
        <f t="shared" si="173"/>
        <v>2686.7000000000003</v>
      </c>
    </row>
    <row r="2265" spans="1:8" ht="12.75" customHeight="1" x14ac:dyDescent="0.2">
      <c r="A2265" s="75" t="s">
        <v>158</v>
      </c>
      <c r="B2265" s="75" t="s">
        <v>203</v>
      </c>
      <c r="C2265" s="75" t="s">
        <v>223</v>
      </c>
      <c r="D2265" s="83">
        <v>43900</v>
      </c>
      <c r="E2265" s="76">
        <v>1628.270325</v>
      </c>
      <c r="F2265" s="49">
        <f t="shared" si="174"/>
        <v>1628.3000000000002</v>
      </c>
      <c r="G2265" s="49">
        <f t="shared" si="172"/>
        <v>162.83000000000001</v>
      </c>
      <c r="H2265" s="49">
        <f t="shared" si="173"/>
        <v>1791.13</v>
      </c>
    </row>
    <row r="2266" spans="1:8" ht="12.75" customHeight="1" x14ac:dyDescent="0.2">
      <c r="A2266" s="75" t="s">
        <v>158</v>
      </c>
      <c r="B2266" s="75" t="s">
        <v>203</v>
      </c>
      <c r="C2266" s="75" t="s">
        <v>223</v>
      </c>
      <c r="D2266" s="83">
        <v>43903</v>
      </c>
      <c r="E2266" s="76">
        <v>2713.7838750000001</v>
      </c>
      <c r="F2266" s="49">
        <f t="shared" si="174"/>
        <v>2713.8</v>
      </c>
      <c r="G2266" s="49">
        <f t="shared" si="172"/>
        <v>271.38</v>
      </c>
      <c r="H2266" s="49">
        <f t="shared" si="173"/>
        <v>2985.1800000000003</v>
      </c>
    </row>
    <row r="2267" spans="1:8" ht="12.75" customHeight="1" x14ac:dyDescent="0.2">
      <c r="A2267" s="75" t="s">
        <v>158</v>
      </c>
      <c r="B2267" s="75" t="s">
        <v>203</v>
      </c>
      <c r="C2267" s="75" t="s">
        <v>223</v>
      </c>
      <c r="D2267" s="83">
        <v>43906</v>
      </c>
      <c r="E2267" s="76">
        <v>2374.3567800000001</v>
      </c>
      <c r="F2267" s="49">
        <f t="shared" si="174"/>
        <v>2374.35</v>
      </c>
      <c r="G2267" s="49">
        <f t="shared" si="172"/>
        <v>237.44</v>
      </c>
      <c r="H2267" s="49">
        <f t="shared" si="173"/>
        <v>2611.79</v>
      </c>
    </row>
    <row r="2268" spans="1:8" ht="12.75" customHeight="1" x14ac:dyDescent="0.2">
      <c r="A2268" s="75" t="s">
        <v>158</v>
      </c>
      <c r="B2268" s="75" t="s">
        <v>203</v>
      </c>
      <c r="C2268" s="75" t="s">
        <v>223</v>
      </c>
      <c r="D2268" s="83">
        <v>43909</v>
      </c>
      <c r="E2268" s="76">
        <v>2374.3567800000001</v>
      </c>
      <c r="F2268" s="49">
        <f t="shared" si="174"/>
        <v>2374.35</v>
      </c>
      <c r="G2268" s="49">
        <f t="shared" si="172"/>
        <v>237.44</v>
      </c>
      <c r="H2268" s="49">
        <f t="shared" si="173"/>
        <v>2611.79</v>
      </c>
    </row>
    <row r="2269" spans="1:8" ht="12.75" customHeight="1" x14ac:dyDescent="0.2">
      <c r="A2269" s="75" t="s">
        <v>158</v>
      </c>
      <c r="B2269" s="75" t="s">
        <v>203</v>
      </c>
      <c r="C2269" s="75" t="s">
        <v>223</v>
      </c>
      <c r="D2269" s="83">
        <v>43912</v>
      </c>
      <c r="E2269" s="76">
        <v>2243.2290149999999</v>
      </c>
      <c r="F2269" s="49">
        <f t="shared" si="174"/>
        <v>2243.25</v>
      </c>
      <c r="G2269" s="49">
        <f t="shared" si="172"/>
        <v>224.33</v>
      </c>
      <c r="H2269" s="49">
        <f t="shared" si="173"/>
        <v>2467.58</v>
      </c>
    </row>
    <row r="2270" spans="1:8" ht="12.75" customHeight="1" x14ac:dyDescent="0.2">
      <c r="A2270" s="75" t="s">
        <v>158</v>
      </c>
      <c r="B2270" s="75" t="s">
        <v>203</v>
      </c>
      <c r="C2270" s="75" t="s">
        <v>223</v>
      </c>
      <c r="D2270" s="83">
        <v>43915</v>
      </c>
      <c r="E2270" s="76">
        <v>1696.0705499999999</v>
      </c>
      <c r="F2270" s="49">
        <f t="shared" si="174"/>
        <v>1696.1000000000001</v>
      </c>
      <c r="G2270" s="49">
        <f t="shared" si="172"/>
        <v>169.61</v>
      </c>
      <c r="H2270" s="49">
        <f t="shared" si="173"/>
        <v>1865.71</v>
      </c>
    </row>
    <row r="2271" spans="1:8" ht="12.75" customHeight="1" x14ac:dyDescent="0.2">
      <c r="A2271" s="75" t="s">
        <v>158</v>
      </c>
      <c r="B2271" s="75" t="s">
        <v>203</v>
      </c>
      <c r="C2271" s="75" t="s">
        <v>223</v>
      </c>
      <c r="D2271" s="83">
        <v>43930</v>
      </c>
      <c r="E2271" s="76">
        <v>652.23106500000006</v>
      </c>
      <c r="F2271" s="49">
        <f t="shared" si="174"/>
        <v>652.25</v>
      </c>
      <c r="G2271" s="49">
        <f t="shared" si="172"/>
        <v>65.23</v>
      </c>
      <c r="H2271" s="49">
        <f t="shared" si="173"/>
        <v>717.48</v>
      </c>
    </row>
    <row r="2272" spans="1:8" ht="12.75" customHeight="1" x14ac:dyDescent="0.2">
      <c r="A2272" s="75" t="s">
        <v>158</v>
      </c>
      <c r="B2272" s="75" t="s">
        <v>203</v>
      </c>
      <c r="C2272" s="75" t="s">
        <v>223</v>
      </c>
      <c r="D2272" s="83">
        <v>43933</v>
      </c>
      <c r="E2272" s="76">
        <v>763.48023000000001</v>
      </c>
      <c r="F2272" s="49">
        <f t="shared" si="174"/>
        <v>763.5</v>
      </c>
      <c r="G2272" s="49">
        <f t="shared" si="172"/>
        <v>76.349999999999994</v>
      </c>
      <c r="H2272" s="49">
        <f t="shared" si="173"/>
        <v>839.85</v>
      </c>
    </row>
    <row r="2273" spans="1:8" ht="12.75" customHeight="1" x14ac:dyDescent="0.2">
      <c r="A2273" s="75" t="s">
        <v>158</v>
      </c>
      <c r="B2273" s="75" t="s">
        <v>203</v>
      </c>
      <c r="C2273" s="75" t="s">
        <v>223</v>
      </c>
      <c r="D2273" s="83">
        <v>43936</v>
      </c>
      <c r="E2273" s="76">
        <v>1424.656665</v>
      </c>
      <c r="F2273" s="49">
        <f t="shared" si="174"/>
        <v>1424.65</v>
      </c>
      <c r="G2273" s="49">
        <f t="shared" si="172"/>
        <v>142.47</v>
      </c>
      <c r="H2273" s="49">
        <f t="shared" si="173"/>
        <v>1567.1200000000001</v>
      </c>
    </row>
    <row r="2274" spans="1:8" ht="12.75" customHeight="1" x14ac:dyDescent="0.2">
      <c r="A2274" s="75" t="s">
        <v>158</v>
      </c>
      <c r="B2274" s="75" t="s">
        <v>203</v>
      </c>
      <c r="C2274" s="75" t="s">
        <v>223</v>
      </c>
      <c r="D2274" s="83">
        <v>43939</v>
      </c>
      <c r="E2274" s="76">
        <v>1085.4425550000001</v>
      </c>
      <c r="F2274" s="49">
        <f t="shared" si="174"/>
        <v>1085.45</v>
      </c>
      <c r="G2274" s="49">
        <f t="shared" si="172"/>
        <v>108.55</v>
      </c>
      <c r="H2274" s="49">
        <f t="shared" si="173"/>
        <v>1194</v>
      </c>
    </row>
    <row r="2275" spans="1:8" ht="12.75" customHeight="1" x14ac:dyDescent="0.2">
      <c r="A2275" s="75" t="s">
        <v>158</v>
      </c>
      <c r="B2275" s="75" t="s">
        <v>203</v>
      </c>
      <c r="C2275" s="75" t="s">
        <v>223</v>
      </c>
      <c r="D2275" s="83">
        <v>43942</v>
      </c>
      <c r="E2275" s="76">
        <v>339.28510499999999</v>
      </c>
      <c r="F2275" s="49">
        <f t="shared" si="174"/>
        <v>339.3</v>
      </c>
      <c r="G2275" s="49">
        <f t="shared" si="172"/>
        <v>33.93</v>
      </c>
      <c r="H2275" s="49">
        <f t="shared" si="173"/>
        <v>373.23</v>
      </c>
    </row>
    <row r="2276" spans="1:8" ht="12.75" customHeight="1" x14ac:dyDescent="0.2">
      <c r="A2276" s="75" t="s">
        <v>158</v>
      </c>
      <c r="B2276" s="75" t="s">
        <v>203</v>
      </c>
      <c r="C2276" s="75" t="s">
        <v>223</v>
      </c>
      <c r="D2276" s="83">
        <v>43945</v>
      </c>
      <c r="E2276" s="76">
        <v>1424.656665</v>
      </c>
      <c r="F2276" s="49">
        <f t="shared" si="174"/>
        <v>1424.65</v>
      </c>
      <c r="G2276" s="49">
        <f t="shared" si="172"/>
        <v>142.47</v>
      </c>
      <c r="H2276" s="49">
        <f t="shared" si="173"/>
        <v>1567.1200000000001</v>
      </c>
    </row>
    <row r="2277" spans="1:8" ht="12.75" customHeight="1" x14ac:dyDescent="0.2">
      <c r="A2277" s="75" t="s">
        <v>158</v>
      </c>
      <c r="B2277" s="75" t="s">
        <v>203</v>
      </c>
      <c r="C2277" s="75" t="s">
        <v>223</v>
      </c>
      <c r="D2277" s="83">
        <v>43948</v>
      </c>
      <c r="E2277" s="76">
        <v>203.68465499999996</v>
      </c>
      <c r="F2277" s="49">
        <f t="shared" si="174"/>
        <v>203.70000000000002</v>
      </c>
      <c r="G2277" s="49">
        <f t="shared" si="172"/>
        <v>20.37</v>
      </c>
      <c r="H2277" s="49">
        <f t="shared" si="173"/>
        <v>224.07000000000002</v>
      </c>
    </row>
    <row r="2278" spans="1:8" ht="12.75" customHeight="1" x14ac:dyDescent="0.2">
      <c r="A2278" s="75" t="s">
        <v>158</v>
      </c>
      <c r="B2278" s="75" t="s">
        <v>203</v>
      </c>
      <c r="C2278" s="75" t="s">
        <v>223</v>
      </c>
      <c r="D2278" s="83">
        <v>43951</v>
      </c>
      <c r="E2278" s="76">
        <v>1275.8511449999999</v>
      </c>
      <c r="F2278" s="49">
        <f t="shared" si="174"/>
        <v>1275.8500000000001</v>
      </c>
      <c r="G2278" s="49">
        <f t="shared" si="172"/>
        <v>127.59</v>
      </c>
      <c r="H2278" s="49">
        <f t="shared" si="173"/>
        <v>1403.44</v>
      </c>
    </row>
    <row r="2279" spans="1:8" ht="12.75" customHeight="1" x14ac:dyDescent="0.2">
      <c r="A2279" s="75" t="s">
        <v>158</v>
      </c>
      <c r="B2279" s="75" t="s">
        <v>203</v>
      </c>
      <c r="C2279" s="75" t="s">
        <v>223</v>
      </c>
      <c r="D2279" s="83">
        <v>43954</v>
      </c>
      <c r="E2279" s="76">
        <v>1560.5410949999998</v>
      </c>
      <c r="F2279" s="49">
        <f t="shared" si="174"/>
        <v>1560.5500000000002</v>
      </c>
      <c r="G2279" s="49">
        <f t="shared" si="172"/>
        <v>156.06</v>
      </c>
      <c r="H2279" s="49">
        <f t="shared" si="173"/>
        <v>1716.6100000000001</v>
      </c>
    </row>
    <row r="2280" spans="1:8" ht="12.75" customHeight="1" x14ac:dyDescent="0.2">
      <c r="A2280" s="75" t="s">
        <v>158</v>
      </c>
      <c r="B2280" s="75" t="s">
        <v>203</v>
      </c>
      <c r="C2280" s="75" t="s">
        <v>223</v>
      </c>
      <c r="D2280" s="83">
        <v>43957</v>
      </c>
      <c r="E2280" s="76">
        <v>1696.0705499999999</v>
      </c>
      <c r="F2280" s="49">
        <f t="shared" si="174"/>
        <v>1696.1000000000001</v>
      </c>
      <c r="G2280" s="49">
        <f t="shared" si="172"/>
        <v>169.61</v>
      </c>
      <c r="H2280" s="49">
        <f t="shared" si="173"/>
        <v>1865.71</v>
      </c>
    </row>
    <row r="2281" spans="1:8" ht="12.75" customHeight="1" x14ac:dyDescent="0.2">
      <c r="A2281" s="75" t="s">
        <v>158</v>
      </c>
      <c r="B2281" s="75" t="s">
        <v>203</v>
      </c>
      <c r="C2281" s="75" t="s">
        <v>223</v>
      </c>
      <c r="D2281" s="83">
        <v>43960</v>
      </c>
      <c r="E2281" s="76">
        <v>596.64197999999999</v>
      </c>
      <c r="F2281" s="49">
        <f t="shared" si="174"/>
        <v>596.65</v>
      </c>
      <c r="G2281" s="49">
        <f t="shared" si="172"/>
        <v>59.67</v>
      </c>
      <c r="H2281" s="49">
        <f t="shared" si="173"/>
        <v>656.31999999999994</v>
      </c>
    </row>
    <row r="2282" spans="1:8" ht="12.75" customHeight="1" x14ac:dyDescent="0.2">
      <c r="A2282" s="75" t="s">
        <v>158</v>
      </c>
      <c r="B2282" s="75" t="s">
        <v>203</v>
      </c>
      <c r="C2282" s="75" t="s">
        <v>223</v>
      </c>
      <c r="D2282" s="83">
        <v>43963</v>
      </c>
      <c r="E2282" s="76">
        <v>2374.3567800000001</v>
      </c>
      <c r="F2282" s="49">
        <f t="shared" si="174"/>
        <v>2374.35</v>
      </c>
      <c r="G2282" s="49">
        <f t="shared" si="172"/>
        <v>237.44</v>
      </c>
      <c r="H2282" s="49">
        <f t="shared" si="173"/>
        <v>2611.79</v>
      </c>
    </row>
    <row r="2283" spans="1:8" ht="12.75" customHeight="1" x14ac:dyDescent="0.2">
      <c r="A2283" s="75" t="s">
        <v>158</v>
      </c>
      <c r="B2283" s="75" t="s">
        <v>203</v>
      </c>
      <c r="C2283" s="75" t="s">
        <v>223</v>
      </c>
      <c r="D2283" s="83">
        <v>43966</v>
      </c>
      <c r="E2283" s="76">
        <v>2713.7838750000001</v>
      </c>
      <c r="F2283" s="49">
        <f t="shared" si="174"/>
        <v>2713.8</v>
      </c>
      <c r="G2283" s="49">
        <f t="shared" si="172"/>
        <v>271.38</v>
      </c>
      <c r="H2283" s="49">
        <f t="shared" si="173"/>
        <v>2985.1800000000003</v>
      </c>
    </row>
    <row r="2284" spans="1:8" ht="12.75" customHeight="1" x14ac:dyDescent="0.2">
      <c r="A2284" s="75" t="s">
        <v>158</v>
      </c>
      <c r="B2284" s="75" t="s">
        <v>203</v>
      </c>
      <c r="C2284" s="75" t="s">
        <v>223</v>
      </c>
      <c r="D2284" s="83">
        <v>43969</v>
      </c>
      <c r="E2284" s="76">
        <v>3731.4262049999998</v>
      </c>
      <c r="F2284" s="49">
        <f t="shared" si="174"/>
        <v>3731.4500000000003</v>
      </c>
      <c r="G2284" s="49">
        <f t="shared" si="172"/>
        <v>373.15</v>
      </c>
      <c r="H2284" s="49">
        <f t="shared" si="173"/>
        <v>4104.6000000000004</v>
      </c>
    </row>
    <row r="2285" spans="1:8" ht="12.75" customHeight="1" x14ac:dyDescent="0.2">
      <c r="A2285" s="75" t="s">
        <v>158</v>
      </c>
      <c r="B2285" s="75" t="s">
        <v>203</v>
      </c>
      <c r="C2285" s="75" t="s">
        <v>223</v>
      </c>
      <c r="D2285" s="83">
        <v>43972</v>
      </c>
      <c r="E2285" s="76">
        <v>2713.7838750000001</v>
      </c>
      <c r="F2285" s="49">
        <f t="shared" si="174"/>
        <v>2713.8</v>
      </c>
      <c r="G2285" s="49">
        <f t="shared" si="172"/>
        <v>271.38</v>
      </c>
      <c r="H2285" s="49">
        <f t="shared" si="173"/>
        <v>2985.1800000000003</v>
      </c>
    </row>
    <row r="2286" spans="1:8" ht="12.75" customHeight="1" x14ac:dyDescent="0.2">
      <c r="A2286" s="75" t="s">
        <v>158</v>
      </c>
      <c r="B2286" s="75" t="s">
        <v>203</v>
      </c>
      <c r="C2286" s="75" t="s">
        <v>223</v>
      </c>
      <c r="D2286" s="83">
        <v>43975</v>
      </c>
      <c r="E2286" s="76">
        <v>3188.740425</v>
      </c>
      <c r="F2286" s="49">
        <f t="shared" si="174"/>
        <v>3188.75</v>
      </c>
      <c r="G2286" s="49">
        <f t="shared" si="172"/>
        <v>318.88</v>
      </c>
      <c r="H2286" s="49">
        <f t="shared" si="173"/>
        <v>3507.63</v>
      </c>
    </row>
    <row r="2287" spans="1:8" ht="12.75" customHeight="1" x14ac:dyDescent="0.2">
      <c r="A2287" s="75" t="s">
        <v>158</v>
      </c>
      <c r="B2287" s="75" t="s">
        <v>203</v>
      </c>
      <c r="C2287" s="75" t="s">
        <v>223</v>
      </c>
      <c r="D2287" s="83">
        <v>43978</v>
      </c>
      <c r="E2287" s="76">
        <v>2713.7838750000001</v>
      </c>
      <c r="F2287" s="49">
        <f t="shared" si="174"/>
        <v>2713.8</v>
      </c>
      <c r="G2287" s="49">
        <f t="shared" si="172"/>
        <v>271.38</v>
      </c>
      <c r="H2287" s="49">
        <f t="shared" si="173"/>
        <v>2985.1800000000003</v>
      </c>
    </row>
    <row r="2288" spans="1:8" ht="12.75" customHeight="1" x14ac:dyDescent="0.2">
      <c r="A2288" s="75" t="s">
        <v>158</v>
      </c>
      <c r="B2288" s="75" t="s">
        <v>203</v>
      </c>
      <c r="C2288" s="75" t="s">
        <v>223</v>
      </c>
      <c r="D2288" s="83">
        <v>43981</v>
      </c>
      <c r="E2288" s="76">
        <v>746.22844499999985</v>
      </c>
      <c r="F2288" s="49">
        <f t="shared" si="174"/>
        <v>746.25</v>
      </c>
      <c r="G2288" s="49">
        <f t="shared" si="172"/>
        <v>74.63</v>
      </c>
      <c r="H2288" s="49">
        <f t="shared" si="173"/>
        <v>820.88</v>
      </c>
    </row>
    <row r="2289" spans="1:8" ht="12.75" customHeight="1" x14ac:dyDescent="0.2">
      <c r="A2289" s="75" t="s">
        <v>158</v>
      </c>
      <c r="B2289" s="75" t="s">
        <v>203</v>
      </c>
      <c r="C2289" s="75" t="s">
        <v>223</v>
      </c>
      <c r="D2289" s="83">
        <v>43984</v>
      </c>
      <c r="E2289" s="76">
        <v>1899.6132149999999</v>
      </c>
      <c r="F2289" s="49">
        <f t="shared" si="174"/>
        <v>1899.65</v>
      </c>
      <c r="G2289" s="49">
        <f t="shared" si="172"/>
        <v>189.97</v>
      </c>
      <c r="H2289" s="49">
        <f t="shared" si="173"/>
        <v>2089.62</v>
      </c>
    </row>
    <row r="2290" spans="1:8" ht="12.75" customHeight="1" x14ac:dyDescent="0.2">
      <c r="A2290" s="75" t="s">
        <v>158</v>
      </c>
      <c r="B2290" s="75" t="s">
        <v>203</v>
      </c>
      <c r="C2290" s="75" t="s">
        <v>223</v>
      </c>
      <c r="D2290" s="83">
        <v>43987</v>
      </c>
      <c r="E2290" s="76">
        <v>2103.2978699999999</v>
      </c>
      <c r="F2290" s="49">
        <f t="shared" si="174"/>
        <v>2103.3000000000002</v>
      </c>
      <c r="G2290" s="49">
        <f t="shared" si="172"/>
        <v>210.33</v>
      </c>
      <c r="H2290" s="49">
        <f t="shared" si="173"/>
        <v>2313.63</v>
      </c>
    </row>
    <row r="2291" spans="1:8" ht="12.75" customHeight="1" x14ac:dyDescent="0.2">
      <c r="A2291" s="75" t="s">
        <v>158</v>
      </c>
      <c r="B2291" s="75" t="s">
        <v>203</v>
      </c>
      <c r="C2291" s="75" t="s">
        <v>223</v>
      </c>
      <c r="D2291" s="83">
        <v>43990</v>
      </c>
      <c r="E2291" s="76">
        <v>2578.1834249999997</v>
      </c>
      <c r="F2291" s="49">
        <f t="shared" si="174"/>
        <v>2578.2000000000003</v>
      </c>
      <c r="G2291" s="49">
        <f t="shared" si="172"/>
        <v>257.82</v>
      </c>
      <c r="H2291" s="49">
        <f t="shared" si="173"/>
        <v>2836.0200000000004</v>
      </c>
    </row>
    <row r="2292" spans="1:8" ht="12.75" customHeight="1" x14ac:dyDescent="0.2">
      <c r="A2292" s="75" t="s">
        <v>158</v>
      </c>
      <c r="B2292" s="75" t="s">
        <v>203</v>
      </c>
      <c r="C2292" s="75" t="s">
        <v>223</v>
      </c>
      <c r="D2292" s="83">
        <v>43993</v>
      </c>
      <c r="E2292" s="76">
        <v>2781.5841</v>
      </c>
      <c r="F2292" s="49">
        <f t="shared" si="174"/>
        <v>2781.6000000000004</v>
      </c>
      <c r="G2292" s="49">
        <f t="shared" si="172"/>
        <v>278.16000000000003</v>
      </c>
      <c r="H2292" s="49">
        <f t="shared" si="173"/>
        <v>3059.76</v>
      </c>
    </row>
    <row r="2293" spans="1:8" ht="12.75" customHeight="1" x14ac:dyDescent="0.2">
      <c r="A2293" s="75" t="s">
        <v>158</v>
      </c>
      <c r="B2293" s="75" t="s">
        <v>203</v>
      </c>
      <c r="C2293" s="75" t="s">
        <v>223</v>
      </c>
      <c r="D2293" s="83">
        <v>43996</v>
      </c>
      <c r="E2293" s="76">
        <v>3120.8692049999995</v>
      </c>
      <c r="F2293" s="49">
        <f t="shared" si="174"/>
        <v>3120.9</v>
      </c>
      <c r="G2293" s="49">
        <f t="shared" si="172"/>
        <v>312.08999999999997</v>
      </c>
      <c r="H2293" s="49">
        <f t="shared" si="173"/>
        <v>3432.9900000000002</v>
      </c>
    </row>
    <row r="2294" spans="1:8" ht="12.75" customHeight="1" x14ac:dyDescent="0.2">
      <c r="A2294" s="75" t="s">
        <v>158</v>
      </c>
      <c r="B2294" s="75" t="s">
        <v>203</v>
      </c>
      <c r="C2294" s="75" t="s">
        <v>223</v>
      </c>
      <c r="D2294" s="83">
        <v>43999</v>
      </c>
      <c r="E2294" s="76">
        <v>390.25951500000002</v>
      </c>
      <c r="F2294" s="49">
        <f t="shared" si="174"/>
        <v>390.25</v>
      </c>
      <c r="G2294" s="49">
        <f t="shared" si="172"/>
        <v>39.03</v>
      </c>
      <c r="H2294" s="49">
        <f t="shared" si="173"/>
        <v>429.28</v>
      </c>
    </row>
    <row r="2295" spans="1:8" ht="12.75" customHeight="1" x14ac:dyDescent="0.2">
      <c r="A2295" s="75" t="s">
        <v>158</v>
      </c>
      <c r="B2295" s="75" t="s">
        <v>203</v>
      </c>
      <c r="C2295" s="75" t="s">
        <v>223</v>
      </c>
      <c r="D2295" s="83">
        <v>44101</v>
      </c>
      <c r="E2295" s="76">
        <v>489.15555000000001</v>
      </c>
      <c r="F2295" s="49">
        <f t="shared" si="174"/>
        <v>489.15000000000003</v>
      </c>
      <c r="G2295" s="49">
        <f t="shared" si="172"/>
        <v>48.92</v>
      </c>
      <c r="H2295" s="49">
        <f t="shared" si="173"/>
        <v>538.07000000000005</v>
      </c>
    </row>
    <row r="2296" spans="1:8" ht="12.75" customHeight="1" x14ac:dyDescent="0.2">
      <c r="A2296" s="75" t="s">
        <v>158</v>
      </c>
      <c r="B2296" s="75" t="s">
        <v>203</v>
      </c>
      <c r="C2296" s="75" t="s">
        <v>223</v>
      </c>
      <c r="D2296" s="83">
        <v>44102</v>
      </c>
      <c r="E2296" s="76">
        <v>376.20250499999997</v>
      </c>
      <c r="F2296" s="49">
        <f t="shared" si="174"/>
        <v>376.20000000000005</v>
      </c>
      <c r="G2296" s="49">
        <f t="shared" si="172"/>
        <v>37.619999999999997</v>
      </c>
      <c r="H2296" s="49">
        <f t="shared" si="173"/>
        <v>413.82000000000005</v>
      </c>
    </row>
    <row r="2297" spans="1:8" ht="12.75" customHeight="1" x14ac:dyDescent="0.2">
      <c r="A2297" s="75" t="s">
        <v>158</v>
      </c>
      <c r="B2297" s="75" t="s">
        <v>203</v>
      </c>
      <c r="C2297" s="75" t="s">
        <v>223</v>
      </c>
      <c r="D2297" s="83">
        <v>44104</v>
      </c>
      <c r="E2297" s="76">
        <v>85.903949999999995</v>
      </c>
      <c r="F2297" s="49">
        <f t="shared" si="174"/>
        <v>85.9</v>
      </c>
      <c r="G2297" s="49">
        <f t="shared" si="172"/>
        <v>8.59</v>
      </c>
      <c r="H2297" s="49">
        <f t="shared" si="173"/>
        <v>94.490000000000009</v>
      </c>
    </row>
    <row r="2298" spans="1:8" ht="12.75" customHeight="1" x14ac:dyDescent="0.2">
      <c r="A2298" s="75" t="s">
        <v>158</v>
      </c>
      <c r="B2298" s="75" t="s">
        <v>203</v>
      </c>
      <c r="C2298" s="75" t="s">
        <v>223</v>
      </c>
      <c r="D2298" s="83">
        <v>44105</v>
      </c>
      <c r="E2298" s="76">
        <v>66.025350000000003</v>
      </c>
      <c r="F2298" s="49">
        <f t="shared" si="174"/>
        <v>66.05</v>
      </c>
      <c r="G2298" s="49">
        <f t="shared" si="172"/>
        <v>6.61</v>
      </c>
      <c r="H2298" s="49">
        <f t="shared" si="173"/>
        <v>72.66</v>
      </c>
    </row>
    <row r="2299" spans="1:8" ht="12.75" customHeight="1" x14ac:dyDescent="0.2">
      <c r="A2299" s="75" t="s">
        <v>158</v>
      </c>
      <c r="B2299" s="75" t="s">
        <v>203</v>
      </c>
      <c r="C2299" s="75" t="s">
        <v>223</v>
      </c>
      <c r="D2299" s="83">
        <v>44108</v>
      </c>
      <c r="E2299" s="76">
        <v>719.60532000000001</v>
      </c>
      <c r="F2299" s="49">
        <f t="shared" si="174"/>
        <v>719.6</v>
      </c>
      <c r="G2299" s="49">
        <f t="shared" si="172"/>
        <v>71.959999999999994</v>
      </c>
      <c r="H2299" s="49">
        <f t="shared" si="173"/>
        <v>791.56000000000006</v>
      </c>
    </row>
    <row r="2300" spans="1:8" ht="12.75" customHeight="1" x14ac:dyDescent="0.2">
      <c r="A2300" s="75" t="s">
        <v>158</v>
      </c>
      <c r="B2300" s="75" t="s">
        <v>203</v>
      </c>
      <c r="C2300" s="75" t="s">
        <v>223</v>
      </c>
      <c r="D2300" s="83">
        <v>44111</v>
      </c>
      <c r="E2300" s="76">
        <v>842.85263999999995</v>
      </c>
      <c r="F2300" s="49">
        <f t="shared" si="174"/>
        <v>842.85</v>
      </c>
      <c r="G2300" s="49">
        <f t="shared" si="172"/>
        <v>84.29</v>
      </c>
      <c r="H2300" s="49">
        <f t="shared" si="173"/>
        <v>927.14</v>
      </c>
    </row>
    <row r="2301" spans="1:8" ht="12.75" customHeight="1" x14ac:dyDescent="0.2">
      <c r="A2301" s="75" t="s">
        <v>158</v>
      </c>
      <c r="B2301" s="75" t="s">
        <v>203</v>
      </c>
      <c r="C2301" s="75" t="s">
        <v>223</v>
      </c>
      <c r="D2301" s="83">
        <v>44114</v>
      </c>
      <c r="E2301" s="76">
        <v>842.85263999999995</v>
      </c>
      <c r="F2301" s="49">
        <f t="shared" si="174"/>
        <v>842.85</v>
      </c>
      <c r="G2301" s="49">
        <f t="shared" si="172"/>
        <v>84.29</v>
      </c>
      <c r="H2301" s="49">
        <f t="shared" si="173"/>
        <v>927.14</v>
      </c>
    </row>
    <row r="2302" spans="1:8" ht="12.75" customHeight="1" x14ac:dyDescent="0.2">
      <c r="A2302" s="75" t="s">
        <v>158</v>
      </c>
      <c r="B2302" s="75" t="s">
        <v>203</v>
      </c>
      <c r="C2302" s="75" t="s">
        <v>223</v>
      </c>
      <c r="D2302" s="83">
        <v>44130</v>
      </c>
      <c r="E2302" s="76">
        <v>678.35722499999997</v>
      </c>
      <c r="F2302" s="49">
        <f t="shared" si="174"/>
        <v>678.35</v>
      </c>
      <c r="G2302" s="49">
        <f t="shared" si="172"/>
        <v>67.84</v>
      </c>
      <c r="H2302" s="49">
        <f t="shared" si="173"/>
        <v>746.19</v>
      </c>
    </row>
    <row r="2303" spans="1:8" ht="12.75" customHeight="1" x14ac:dyDescent="0.2">
      <c r="A2303" s="75" t="s">
        <v>158</v>
      </c>
      <c r="B2303" s="75" t="s">
        <v>203</v>
      </c>
      <c r="C2303" s="75" t="s">
        <v>223</v>
      </c>
      <c r="D2303" s="83">
        <v>44133</v>
      </c>
      <c r="E2303" s="76">
        <v>538.497075</v>
      </c>
      <c r="F2303" s="49">
        <f t="shared" si="174"/>
        <v>538.5</v>
      </c>
      <c r="G2303" s="49">
        <f t="shared" si="172"/>
        <v>53.85</v>
      </c>
      <c r="H2303" s="49">
        <f t="shared" si="173"/>
        <v>592.35</v>
      </c>
    </row>
    <row r="2304" spans="1:8" ht="12.75" customHeight="1" x14ac:dyDescent="0.2">
      <c r="A2304" s="75" t="s">
        <v>158</v>
      </c>
      <c r="B2304" s="75" t="s">
        <v>203</v>
      </c>
      <c r="C2304" s="75" t="s">
        <v>223</v>
      </c>
      <c r="D2304" s="83">
        <v>44136</v>
      </c>
      <c r="E2304" s="76">
        <v>248.19852</v>
      </c>
      <c r="F2304" s="49">
        <f t="shared" si="174"/>
        <v>248.20000000000002</v>
      </c>
      <c r="G2304" s="49">
        <f t="shared" si="172"/>
        <v>24.82</v>
      </c>
      <c r="H2304" s="49">
        <f t="shared" si="173"/>
        <v>273.02000000000004</v>
      </c>
    </row>
    <row r="2305" spans="1:8" ht="12.75" customHeight="1" x14ac:dyDescent="0.2">
      <c r="A2305" s="75" t="s">
        <v>158</v>
      </c>
      <c r="B2305" s="75" t="s">
        <v>203</v>
      </c>
      <c r="C2305" s="75" t="s">
        <v>225</v>
      </c>
      <c r="D2305" s="83">
        <v>44325</v>
      </c>
      <c r="E2305" s="76">
        <v>432.99850499999997</v>
      </c>
      <c r="F2305" s="49">
        <f t="shared" si="174"/>
        <v>433</v>
      </c>
      <c r="G2305" s="49">
        <f t="shared" si="172"/>
        <v>43.3</v>
      </c>
      <c r="H2305" s="49">
        <f t="shared" si="173"/>
        <v>476.3</v>
      </c>
    </row>
    <row r="2306" spans="1:8" ht="12.75" customHeight="1" x14ac:dyDescent="0.2">
      <c r="A2306" s="75" t="s">
        <v>158</v>
      </c>
      <c r="B2306" s="75" t="s">
        <v>203</v>
      </c>
      <c r="C2306" s="75" t="s">
        <v>225</v>
      </c>
      <c r="D2306" s="83">
        <v>44328</v>
      </c>
      <c r="E2306" s="76">
        <v>521.81324999999993</v>
      </c>
      <c r="F2306" s="49">
        <f t="shared" si="174"/>
        <v>521.85</v>
      </c>
      <c r="G2306" s="49">
        <f t="shared" si="172"/>
        <v>52.19</v>
      </c>
      <c r="H2306" s="49">
        <f t="shared" si="173"/>
        <v>574.04</v>
      </c>
    </row>
    <row r="2307" spans="1:8" ht="12.75" customHeight="1" x14ac:dyDescent="0.2">
      <c r="A2307" s="75" t="s">
        <v>158</v>
      </c>
      <c r="B2307" s="75" t="s">
        <v>203</v>
      </c>
      <c r="C2307" s="75" t="s">
        <v>225</v>
      </c>
      <c r="D2307" s="83">
        <v>44331</v>
      </c>
      <c r="E2307" s="76">
        <v>860.38840500000003</v>
      </c>
      <c r="F2307" s="49">
        <f t="shared" si="174"/>
        <v>860.40000000000009</v>
      </c>
      <c r="G2307" s="49">
        <f t="shared" si="172"/>
        <v>86.04</v>
      </c>
      <c r="H2307" s="49">
        <f t="shared" si="173"/>
        <v>946.44</v>
      </c>
    </row>
    <row r="2308" spans="1:8" ht="12.75" customHeight="1" x14ac:dyDescent="0.2">
      <c r="A2308" s="75" t="s">
        <v>158</v>
      </c>
      <c r="B2308" s="75" t="s">
        <v>203</v>
      </c>
      <c r="C2308" s="75" t="s">
        <v>225</v>
      </c>
      <c r="D2308" s="83">
        <v>44334</v>
      </c>
      <c r="E2308" s="76">
        <v>1748.6778449999999</v>
      </c>
      <c r="F2308" s="49">
        <f t="shared" si="174"/>
        <v>1748.7</v>
      </c>
      <c r="G2308" s="49">
        <f t="shared" si="172"/>
        <v>174.87</v>
      </c>
      <c r="H2308" s="49">
        <f t="shared" si="173"/>
        <v>1923.5700000000002</v>
      </c>
    </row>
    <row r="2309" spans="1:8" ht="12.75" customHeight="1" x14ac:dyDescent="0.2">
      <c r="A2309" s="75" t="s">
        <v>158</v>
      </c>
      <c r="B2309" s="75" t="s">
        <v>203</v>
      </c>
      <c r="C2309" s="75" t="s">
        <v>225</v>
      </c>
      <c r="D2309" s="83">
        <v>44338</v>
      </c>
      <c r="E2309" s="76">
        <v>210.85514999999998</v>
      </c>
      <c r="F2309" s="49">
        <f t="shared" si="174"/>
        <v>210.85000000000002</v>
      </c>
      <c r="G2309" s="49">
        <f t="shared" si="172"/>
        <v>21.09</v>
      </c>
      <c r="H2309" s="49">
        <f t="shared" si="173"/>
        <v>231.94000000000003</v>
      </c>
    </row>
    <row r="2310" spans="1:8" ht="12.75" customHeight="1" x14ac:dyDescent="0.2">
      <c r="A2310" s="75" t="s">
        <v>158</v>
      </c>
      <c r="B2310" s="75" t="s">
        <v>203</v>
      </c>
      <c r="C2310" s="75" t="s">
        <v>225</v>
      </c>
      <c r="D2310" s="83">
        <v>44342</v>
      </c>
      <c r="E2310" s="76">
        <v>322.03332</v>
      </c>
      <c r="F2310" s="49">
        <f t="shared" si="174"/>
        <v>322.05</v>
      </c>
      <c r="G2310" s="49">
        <f t="shared" si="172"/>
        <v>32.21</v>
      </c>
      <c r="H2310" s="49">
        <f t="shared" si="173"/>
        <v>354.26</v>
      </c>
    </row>
    <row r="2311" spans="1:8" ht="12.75" customHeight="1" x14ac:dyDescent="0.2">
      <c r="A2311" s="75" t="s">
        <v>158</v>
      </c>
      <c r="B2311" s="75" t="s">
        <v>203</v>
      </c>
      <c r="C2311" s="75" t="s">
        <v>225</v>
      </c>
      <c r="D2311" s="83">
        <v>44346</v>
      </c>
      <c r="E2311" s="76">
        <v>371.87180999999993</v>
      </c>
      <c r="F2311" s="49">
        <f t="shared" si="174"/>
        <v>371.90000000000003</v>
      </c>
      <c r="G2311" s="49">
        <f t="shared" si="172"/>
        <v>37.19</v>
      </c>
      <c r="H2311" s="49">
        <f t="shared" si="173"/>
        <v>409.09000000000003</v>
      </c>
    </row>
    <row r="2312" spans="1:8" ht="12.75" customHeight="1" x14ac:dyDescent="0.2">
      <c r="A2312" s="75" t="s">
        <v>158</v>
      </c>
      <c r="B2312" s="75" t="s">
        <v>203</v>
      </c>
      <c r="C2312" s="75" t="s">
        <v>225</v>
      </c>
      <c r="D2312" s="83">
        <v>44350</v>
      </c>
      <c r="E2312" s="76">
        <v>421.99427999999995</v>
      </c>
      <c r="F2312" s="49">
        <f t="shared" si="174"/>
        <v>422</v>
      </c>
      <c r="G2312" s="49">
        <f t="shared" si="172"/>
        <v>42.2</v>
      </c>
      <c r="H2312" s="49">
        <f t="shared" si="173"/>
        <v>464.2</v>
      </c>
    </row>
    <row r="2313" spans="1:8" ht="12.75" customHeight="1" x14ac:dyDescent="0.2">
      <c r="A2313" s="75" t="s">
        <v>158</v>
      </c>
      <c r="B2313" s="75" t="s">
        <v>203</v>
      </c>
      <c r="C2313" s="75" t="s">
        <v>225</v>
      </c>
      <c r="D2313" s="83">
        <v>44354</v>
      </c>
      <c r="E2313" s="76">
        <v>482.97898499999997</v>
      </c>
      <c r="F2313" s="49">
        <f t="shared" si="174"/>
        <v>483</v>
      </c>
      <c r="G2313" s="49">
        <f t="shared" si="172"/>
        <v>48.3</v>
      </c>
      <c r="H2313" s="49">
        <f t="shared" si="173"/>
        <v>531.29999999999995</v>
      </c>
    </row>
    <row r="2314" spans="1:8" ht="12.75" customHeight="1" x14ac:dyDescent="0.2">
      <c r="A2314" s="75" t="s">
        <v>158</v>
      </c>
      <c r="B2314" s="75" t="s">
        <v>203</v>
      </c>
      <c r="C2314" s="75" t="s">
        <v>225</v>
      </c>
      <c r="D2314" s="83">
        <v>44358</v>
      </c>
      <c r="E2314" s="76">
        <v>269.28403500000002</v>
      </c>
      <c r="F2314" s="49">
        <f t="shared" si="174"/>
        <v>269.3</v>
      </c>
      <c r="G2314" s="49">
        <f t="shared" si="172"/>
        <v>26.93</v>
      </c>
      <c r="H2314" s="49">
        <f t="shared" si="173"/>
        <v>296.23</v>
      </c>
    </row>
    <row r="2315" spans="1:8" ht="12.75" customHeight="1" x14ac:dyDescent="0.2">
      <c r="A2315" s="75" t="s">
        <v>158</v>
      </c>
      <c r="B2315" s="75" t="s">
        <v>203</v>
      </c>
      <c r="C2315" s="75" t="s">
        <v>225</v>
      </c>
      <c r="D2315" s="83">
        <v>44359</v>
      </c>
      <c r="E2315" s="76">
        <v>386.42578499999996</v>
      </c>
      <c r="F2315" s="49">
        <f t="shared" si="174"/>
        <v>386.45000000000005</v>
      </c>
      <c r="G2315" s="49">
        <f t="shared" si="172"/>
        <v>38.65</v>
      </c>
      <c r="H2315" s="49">
        <f t="shared" si="173"/>
        <v>425.1</v>
      </c>
    </row>
    <row r="2316" spans="1:8" ht="12.75" customHeight="1" x14ac:dyDescent="0.2">
      <c r="A2316" s="75" t="s">
        <v>158</v>
      </c>
      <c r="B2316" s="75" t="s">
        <v>203</v>
      </c>
      <c r="C2316" s="75" t="s">
        <v>225</v>
      </c>
      <c r="D2316" s="83">
        <v>44361</v>
      </c>
      <c r="E2316" s="76">
        <v>521.81324999999993</v>
      </c>
      <c r="F2316" s="49">
        <f t="shared" si="174"/>
        <v>521.85</v>
      </c>
      <c r="G2316" s="49">
        <f t="shared" si="172"/>
        <v>52.19</v>
      </c>
      <c r="H2316" s="49">
        <f t="shared" si="173"/>
        <v>574.04</v>
      </c>
    </row>
    <row r="2317" spans="1:8" ht="12.75" customHeight="1" x14ac:dyDescent="0.2">
      <c r="A2317" s="75" t="s">
        <v>158</v>
      </c>
      <c r="B2317" s="75" t="s">
        <v>203</v>
      </c>
      <c r="C2317" s="75" t="s">
        <v>225</v>
      </c>
      <c r="D2317" s="83">
        <v>44364</v>
      </c>
      <c r="E2317" s="76">
        <v>432.99850499999997</v>
      </c>
      <c r="F2317" s="49">
        <f t="shared" si="174"/>
        <v>433</v>
      </c>
      <c r="G2317" s="49">
        <f t="shared" si="172"/>
        <v>43.3</v>
      </c>
      <c r="H2317" s="49">
        <f t="shared" si="173"/>
        <v>476.3</v>
      </c>
    </row>
    <row r="2318" spans="1:8" ht="12.75" customHeight="1" x14ac:dyDescent="0.2">
      <c r="A2318" s="75" t="s">
        <v>158</v>
      </c>
      <c r="B2318" s="75" t="s">
        <v>203</v>
      </c>
      <c r="C2318" s="75" t="s">
        <v>225</v>
      </c>
      <c r="D2318" s="83">
        <v>44367</v>
      </c>
      <c r="E2318" s="76">
        <v>764.26117499999998</v>
      </c>
      <c r="F2318" s="49">
        <f t="shared" si="174"/>
        <v>764.30000000000007</v>
      </c>
      <c r="G2318" s="49">
        <f t="shared" ref="G2318:G2381" si="175">ROUND((+F2318*0.1),2)</f>
        <v>76.430000000000007</v>
      </c>
      <c r="H2318" s="49">
        <f t="shared" ref="H2318:H2381" si="176">+G2318+F2318</f>
        <v>840.73</v>
      </c>
    </row>
    <row r="2319" spans="1:8" ht="12.75" customHeight="1" x14ac:dyDescent="0.2">
      <c r="A2319" s="75" t="s">
        <v>158</v>
      </c>
      <c r="B2319" s="75" t="s">
        <v>203</v>
      </c>
      <c r="C2319" s="75" t="s">
        <v>225</v>
      </c>
      <c r="D2319" s="83">
        <v>44370</v>
      </c>
      <c r="E2319" s="76">
        <v>1054.5597299999999</v>
      </c>
      <c r="F2319" s="49">
        <f t="shared" si="174"/>
        <v>1054.55</v>
      </c>
      <c r="G2319" s="49">
        <f t="shared" si="175"/>
        <v>105.46</v>
      </c>
      <c r="H2319" s="49">
        <f t="shared" si="176"/>
        <v>1160.01</v>
      </c>
    </row>
    <row r="2320" spans="1:8" ht="12.75" customHeight="1" x14ac:dyDescent="0.2">
      <c r="A2320" s="75" t="s">
        <v>158</v>
      </c>
      <c r="B2320" s="75" t="s">
        <v>203</v>
      </c>
      <c r="C2320" s="75" t="s">
        <v>225</v>
      </c>
      <c r="D2320" s="83">
        <v>44373</v>
      </c>
      <c r="E2320" s="76">
        <v>2164.77954</v>
      </c>
      <c r="F2320" s="49">
        <f t="shared" ref="F2320:F2383" si="177">CEILING(TRUNC(+E2320*F$2,2),0.05)</f>
        <v>2164.8000000000002</v>
      </c>
      <c r="G2320" s="49">
        <f t="shared" si="175"/>
        <v>216.48</v>
      </c>
      <c r="H2320" s="49">
        <f t="shared" si="176"/>
        <v>2381.2800000000002</v>
      </c>
    </row>
    <row r="2321" spans="1:9" ht="12.75" customHeight="1" x14ac:dyDescent="0.2">
      <c r="A2321" s="75" t="s">
        <v>158</v>
      </c>
      <c r="B2321" s="75" t="s">
        <v>203</v>
      </c>
      <c r="C2321" s="75" t="s">
        <v>225</v>
      </c>
      <c r="D2321" s="83">
        <v>44376</v>
      </c>
      <c r="E2321" s="76">
        <v>0</v>
      </c>
      <c r="F2321" s="49">
        <f t="shared" si="177"/>
        <v>0</v>
      </c>
      <c r="G2321" s="49">
        <f t="shared" si="175"/>
        <v>0</v>
      </c>
      <c r="H2321" s="49">
        <f t="shared" si="176"/>
        <v>0</v>
      </c>
      <c r="I2321" s="56" t="s">
        <v>721</v>
      </c>
    </row>
    <row r="2322" spans="1:9" ht="12.75" customHeight="1" x14ac:dyDescent="0.2">
      <c r="A2322" s="75" t="s">
        <v>158</v>
      </c>
      <c r="B2322" s="75" t="s">
        <v>203</v>
      </c>
      <c r="C2322" s="75" t="s">
        <v>227</v>
      </c>
      <c r="D2322" s="83">
        <v>45000</v>
      </c>
      <c r="E2322" s="76">
        <v>807.00620000000004</v>
      </c>
      <c r="F2322" s="49">
        <f t="shared" si="177"/>
        <v>807</v>
      </c>
      <c r="G2322" s="49">
        <f t="shared" si="175"/>
        <v>80.7</v>
      </c>
      <c r="H2322" s="49">
        <f t="shared" si="176"/>
        <v>887.7</v>
      </c>
    </row>
    <row r="2323" spans="1:9" ht="12.75" customHeight="1" x14ac:dyDescent="0.2">
      <c r="A2323" s="75" t="s">
        <v>158</v>
      </c>
      <c r="B2323" s="75" t="s">
        <v>203</v>
      </c>
      <c r="C2323" s="75" t="s">
        <v>227</v>
      </c>
      <c r="D2323" s="83">
        <v>45003</v>
      </c>
      <c r="E2323" s="76">
        <v>896.92252000000008</v>
      </c>
      <c r="F2323" s="49">
        <f t="shared" si="177"/>
        <v>896.95</v>
      </c>
      <c r="G2323" s="49">
        <f t="shared" si="175"/>
        <v>89.7</v>
      </c>
      <c r="H2323" s="49">
        <f t="shared" si="176"/>
        <v>986.65000000000009</v>
      </c>
    </row>
    <row r="2324" spans="1:9" ht="12.75" customHeight="1" x14ac:dyDescent="0.2">
      <c r="A2324" s="75" t="s">
        <v>158</v>
      </c>
      <c r="B2324" s="75" t="s">
        <v>203</v>
      </c>
      <c r="C2324" s="75" t="s">
        <v>227</v>
      </c>
      <c r="D2324" s="83">
        <v>45006</v>
      </c>
      <c r="E2324" s="76">
        <v>1546.86428</v>
      </c>
      <c r="F2324" s="49">
        <f t="shared" si="177"/>
        <v>1546.9</v>
      </c>
      <c r="G2324" s="49">
        <f t="shared" si="175"/>
        <v>154.69</v>
      </c>
      <c r="H2324" s="49">
        <f t="shared" si="176"/>
        <v>1701.5900000000001</v>
      </c>
    </row>
    <row r="2325" spans="1:9" ht="12.75" customHeight="1" x14ac:dyDescent="0.2">
      <c r="A2325" s="75" t="s">
        <v>158</v>
      </c>
      <c r="B2325" s="75" t="s">
        <v>203</v>
      </c>
      <c r="C2325" s="75" t="s">
        <v>227</v>
      </c>
      <c r="D2325" s="83">
        <v>45009</v>
      </c>
      <c r="E2325" s="76">
        <v>565.08503999999994</v>
      </c>
      <c r="F2325" s="49">
        <f t="shared" si="177"/>
        <v>565.1</v>
      </c>
      <c r="G2325" s="49">
        <f t="shared" si="175"/>
        <v>56.51</v>
      </c>
      <c r="H2325" s="49">
        <f t="shared" si="176"/>
        <v>621.61</v>
      </c>
    </row>
    <row r="2326" spans="1:9" ht="12.75" customHeight="1" x14ac:dyDescent="0.2">
      <c r="A2326" s="75" t="s">
        <v>158</v>
      </c>
      <c r="B2326" s="75" t="s">
        <v>203</v>
      </c>
      <c r="C2326" s="75" t="s">
        <v>227</v>
      </c>
      <c r="D2326" s="83">
        <v>45012</v>
      </c>
      <c r="E2326" s="76">
        <v>946.65116</v>
      </c>
      <c r="F2326" s="49">
        <f t="shared" si="177"/>
        <v>946.65000000000009</v>
      </c>
      <c r="G2326" s="49">
        <f t="shared" si="175"/>
        <v>94.67</v>
      </c>
      <c r="H2326" s="49">
        <f t="shared" si="176"/>
        <v>1041.3200000000002</v>
      </c>
    </row>
    <row r="2327" spans="1:9" ht="12.75" customHeight="1" x14ac:dyDescent="0.2">
      <c r="A2327" s="75" t="s">
        <v>158</v>
      </c>
      <c r="B2327" s="75" t="s">
        <v>203</v>
      </c>
      <c r="C2327" s="75" t="s">
        <v>227</v>
      </c>
      <c r="D2327" s="83">
        <v>45015</v>
      </c>
      <c r="E2327" s="76">
        <v>448.35283999999996</v>
      </c>
      <c r="F2327" s="49">
        <f t="shared" si="177"/>
        <v>448.35</v>
      </c>
      <c r="G2327" s="49">
        <f t="shared" si="175"/>
        <v>44.84</v>
      </c>
      <c r="H2327" s="49">
        <f t="shared" si="176"/>
        <v>493.19000000000005</v>
      </c>
    </row>
    <row r="2328" spans="1:9" ht="12.75" customHeight="1" x14ac:dyDescent="0.2">
      <c r="A2328" s="75" t="s">
        <v>158</v>
      </c>
      <c r="B2328" s="75" t="s">
        <v>203</v>
      </c>
      <c r="C2328" s="75" t="s">
        <v>227</v>
      </c>
      <c r="D2328" s="83">
        <v>45018</v>
      </c>
      <c r="E2328" s="76">
        <v>706.10331999999994</v>
      </c>
      <c r="F2328" s="49">
        <f t="shared" si="177"/>
        <v>706.1</v>
      </c>
      <c r="G2328" s="49">
        <f t="shared" si="175"/>
        <v>70.61</v>
      </c>
      <c r="H2328" s="49">
        <f t="shared" si="176"/>
        <v>776.71</v>
      </c>
    </row>
    <row r="2329" spans="1:9" ht="12.75" customHeight="1" x14ac:dyDescent="0.2">
      <c r="A2329" s="75" t="s">
        <v>158</v>
      </c>
      <c r="B2329" s="75" t="s">
        <v>203</v>
      </c>
      <c r="C2329" s="75" t="s">
        <v>227</v>
      </c>
      <c r="D2329" s="83">
        <v>45019</v>
      </c>
      <c r="E2329" s="76">
        <v>591.39496000000008</v>
      </c>
      <c r="F2329" s="49">
        <f t="shared" si="177"/>
        <v>591.4</v>
      </c>
      <c r="G2329" s="49">
        <f t="shared" si="175"/>
        <v>59.14</v>
      </c>
      <c r="H2329" s="49">
        <f t="shared" si="176"/>
        <v>650.54</v>
      </c>
    </row>
    <row r="2330" spans="1:9" ht="12.75" customHeight="1" x14ac:dyDescent="0.2">
      <c r="A2330" s="75" t="s">
        <v>158</v>
      </c>
      <c r="B2330" s="75" t="s">
        <v>203</v>
      </c>
      <c r="C2330" s="75" t="s">
        <v>227</v>
      </c>
      <c r="D2330" s="83">
        <v>45021</v>
      </c>
      <c r="E2330" s="76">
        <v>264.40024</v>
      </c>
      <c r="F2330" s="49">
        <f t="shared" si="177"/>
        <v>264.40000000000003</v>
      </c>
      <c r="G2330" s="49">
        <f t="shared" si="175"/>
        <v>26.44</v>
      </c>
      <c r="H2330" s="49">
        <f t="shared" si="176"/>
        <v>290.84000000000003</v>
      </c>
    </row>
    <row r="2331" spans="1:9" ht="12.75" customHeight="1" x14ac:dyDescent="0.2">
      <c r="A2331" s="75" t="s">
        <v>158</v>
      </c>
      <c r="B2331" s="75" t="s">
        <v>203</v>
      </c>
      <c r="C2331" s="75" t="s">
        <v>227</v>
      </c>
      <c r="D2331" s="83">
        <v>45024</v>
      </c>
      <c r="E2331" s="76">
        <v>594.14160000000004</v>
      </c>
      <c r="F2331" s="49">
        <f t="shared" si="177"/>
        <v>594.15</v>
      </c>
      <c r="G2331" s="49">
        <f t="shared" si="175"/>
        <v>59.42</v>
      </c>
      <c r="H2331" s="49">
        <f t="shared" si="176"/>
        <v>653.56999999999994</v>
      </c>
    </row>
    <row r="2332" spans="1:9" ht="12.75" customHeight="1" x14ac:dyDescent="0.2">
      <c r="A2332" s="75" t="s">
        <v>158</v>
      </c>
      <c r="B2332" s="75" t="s">
        <v>203</v>
      </c>
      <c r="C2332" s="75" t="s">
        <v>227</v>
      </c>
      <c r="D2332" s="83">
        <v>45025</v>
      </c>
      <c r="E2332" s="76">
        <v>264.40024</v>
      </c>
      <c r="F2332" s="49">
        <f t="shared" si="177"/>
        <v>264.40000000000003</v>
      </c>
      <c r="G2332" s="49">
        <f t="shared" si="175"/>
        <v>26.44</v>
      </c>
      <c r="H2332" s="49">
        <f t="shared" si="176"/>
        <v>290.84000000000003</v>
      </c>
    </row>
    <row r="2333" spans="1:9" ht="12.75" customHeight="1" x14ac:dyDescent="0.2">
      <c r="A2333" s="75" t="s">
        <v>158</v>
      </c>
      <c r="B2333" s="75" t="s">
        <v>203</v>
      </c>
      <c r="C2333" s="75" t="s">
        <v>227</v>
      </c>
      <c r="D2333" s="83">
        <v>45026</v>
      </c>
      <c r="E2333" s="76">
        <v>594.14160000000004</v>
      </c>
      <c r="F2333" s="49">
        <f t="shared" si="177"/>
        <v>594.15</v>
      </c>
      <c r="G2333" s="49">
        <f t="shared" si="175"/>
        <v>59.42</v>
      </c>
      <c r="H2333" s="49">
        <f t="shared" si="176"/>
        <v>653.56999999999994</v>
      </c>
    </row>
    <row r="2334" spans="1:9" ht="12.75" customHeight="1" x14ac:dyDescent="0.2">
      <c r="A2334" s="75" t="s">
        <v>158</v>
      </c>
      <c r="B2334" s="75" t="s">
        <v>203</v>
      </c>
      <c r="C2334" s="75" t="s">
        <v>227</v>
      </c>
      <c r="D2334" s="83">
        <v>45027</v>
      </c>
      <c r="E2334" s="76">
        <v>179.47123999999999</v>
      </c>
      <c r="F2334" s="49">
        <f t="shared" si="177"/>
        <v>179.5</v>
      </c>
      <c r="G2334" s="49">
        <f t="shared" si="175"/>
        <v>17.95</v>
      </c>
      <c r="H2334" s="49">
        <f t="shared" si="176"/>
        <v>197.45</v>
      </c>
    </row>
    <row r="2335" spans="1:9" ht="12.75" customHeight="1" x14ac:dyDescent="0.2">
      <c r="A2335" s="75" t="s">
        <v>158</v>
      </c>
      <c r="B2335" s="75" t="s">
        <v>203</v>
      </c>
      <c r="C2335" s="75" t="s">
        <v>227</v>
      </c>
      <c r="D2335" s="83">
        <v>45030</v>
      </c>
      <c r="E2335" s="76">
        <v>192.62620000000001</v>
      </c>
      <c r="F2335" s="49">
        <f t="shared" si="177"/>
        <v>192.65</v>
      </c>
      <c r="G2335" s="49">
        <f t="shared" si="175"/>
        <v>19.27</v>
      </c>
      <c r="H2335" s="49">
        <f t="shared" si="176"/>
        <v>211.92000000000002</v>
      </c>
    </row>
    <row r="2336" spans="1:9" ht="12.75" customHeight="1" x14ac:dyDescent="0.2">
      <c r="A2336" s="75" t="s">
        <v>158</v>
      </c>
      <c r="B2336" s="75" t="s">
        <v>203</v>
      </c>
      <c r="C2336" s="75" t="s">
        <v>227</v>
      </c>
      <c r="D2336" s="83">
        <v>45033</v>
      </c>
      <c r="E2336" s="76">
        <v>358.79791999999998</v>
      </c>
      <c r="F2336" s="49">
        <f t="shared" si="177"/>
        <v>358.8</v>
      </c>
      <c r="G2336" s="49">
        <f t="shared" si="175"/>
        <v>35.880000000000003</v>
      </c>
      <c r="H2336" s="49">
        <f t="shared" si="176"/>
        <v>394.68</v>
      </c>
    </row>
    <row r="2337" spans="1:8" ht="12.75" customHeight="1" x14ac:dyDescent="0.2">
      <c r="A2337" s="75" t="s">
        <v>158</v>
      </c>
      <c r="B2337" s="75" t="s">
        <v>203</v>
      </c>
      <c r="C2337" s="75" t="s">
        <v>227</v>
      </c>
      <c r="D2337" s="83">
        <v>45035</v>
      </c>
      <c r="E2337" s="76">
        <v>1046.6143999999999</v>
      </c>
      <c r="F2337" s="49">
        <f t="shared" si="177"/>
        <v>1046.6500000000001</v>
      </c>
      <c r="G2337" s="49">
        <f t="shared" si="175"/>
        <v>104.67</v>
      </c>
      <c r="H2337" s="49">
        <f t="shared" si="176"/>
        <v>1151.3200000000002</v>
      </c>
    </row>
    <row r="2338" spans="1:8" ht="12.75" customHeight="1" x14ac:dyDescent="0.2">
      <c r="A2338" s="75" t="s">
        <v>158</v>
      </c>
      <c r="B2338" s="75" t="s">
        <v>203</v>
      </c>
      <c r="C2338" s="75" t="s">
        <v>227</v>
      </c>
      <c r="D2338" s="83">
        <v>45036</v>
      </c>
      <c r="E2338" s="76">
        <v>1681.6664799999999</v>
      </c>
      <c r="F2338" s="49">
        <f t="shared" si="177"/>
        <v>1681.7</v>
      </c>
      <c r="G2338" s="49">
        <f t="shared" si="175"/>
        <v>168.17</v>
      </c>
      <c r="H2338" s="49">
        <f t="shared" si="176"/>
        <v>1849.8700000000001</v>
      </c>
    </row>
    <row r="2339" spans="1:8" ht="12.75" customHeight="1" x14ac:dyDescent="0.2">
      <c r="A2339" s="75" t="s">
        <v>158</v>
      </c>
      <c r="B2339" s="75" t="s">
        <v>203</v>
      </c>
      <c r="C2339" s="75" t="s">
        <v>227</v>
      </c>
      <c r="D2339" s="83">
        <v>45039</v>
      </c>
      <c r="E2339" s="76">
        <v>358.79791999999998</v>
      </c>
      <c r="F2339" s="49">
        <f t="shared" si="177"/>
        <v>358.8</v>
      </c>
      <c r="G2339" s="49">
        <f t="shared" si="175"/>
        <v>35.880000000000003</v>
      </c>
      <c r="H2339" s="49">
        <f t="shared" si="176"/>
        <v>394.68</v>
      </c>
    </row>
    <row r="2340" spans="1:8" ht="12.75" customHeight="1" x14ac:dyDescent="0.2">
      <c r="A2340" s="75" t="s">
        <v>158</v>
      </c>
      <c r="B2340" s="75" t="s">
        <v>203</v>
      </c>
      <c r="C2340" s="75" t="s">
        <v>227</v>
      </c>
      <c r="D2340" s="83">
        <v>45042</v>
      </c>
      <c r="E2340" s="76">
        <v>459.77307999999999</v>
      </c>
      <c r="F2340" s="49">
        <f t="shared" si="177"/>
        <v>459.8</v>
      </c>
      <c r="G2340" s="49">
        <f t="shared" si="175"/>
        <v>45.98</v>
      </c>
      <c r="H2340" s="49">
        <f t="shared" si="176"/>
        <v>505.78000000000003</v>
      </c>
    </row>
    <row r="2341" spans="1:8" ht="12.75" customHeight="1" x14ac:dyDescent="0.2">
      <c r="A2341" s="75" t="s">
        <v>158</v>
      </c>
      <c r="B2341" s="75" t="s">
        <v>203</v>
      </c>
      <c r="C2341" s="75" t="s">
        <v>227</v>
      </c>
      <c r="D2341" s="83">
        <v>45045</v>
      </c>
      <c r="E2341" s="76">
        <v>459.77307999999999</v>
      </c>
      <c r="F2341" s="49">
        <f t="shared" si="177"/>
        <v>459.8</v>
      </c>
      <c r="G2341" s="49">
        <f t="shared" si="175"/>
        <v>45.98</v>
      </c>
      <c r="H2341" s="49">
        <f t="shared" si="176"/>
        <v>505.78000000000003</v>
      </c>
    </row>
    <row r="2342" spans="1:8" ht="12.75" customHeight="1" x14ac:dyDescent="0.2">
      <c r="A2342" s="75" t="s">
        <v>158</v>
      </c>
      <c r="B2342" s="75" t="s">
        <v>203</v>
      </c>
      <c r="C2342" s="75" t="s">
        <v>227</v>
      </c>
      <c r="D2342" s="83">
        <v>45048</v>
      </c>
      <c r="E2342" s="76">
        <v>1154.673</v>
      </c>
      <c r="F2342" s="49">
        <f t="shared" si="177"/>
        <v>1154.7</v>
      </c>
      <c r="G2342" s="49">
        <f t="shared" si="175"/>
        <v>115.47</v>
      </c>
      <c r="H2342" s="49">
        <f t="shared" si="176"/>
        <v>1270.17</v>
      </c>
    </row>
    <row r="2343" spans="1:8" ht="12.75" customHeight="1" x14ac:dyDescent="0.2">
      <c r="A2343" s="75" t="s">
        <v>158</v>
      </c>
      <c r="B2343" s="75" t="s">
        <v>203</v>
      </c>
      <c r="C2343" s="75" t="s">
        <v>227</v>
      </c>
      <c r="D2343" s="83">
        <v>45051</v>
      </c>
      <c r="E2343" s="76">
        <v>706.24788000000001</v>
      </c>
      <c r="F2343" s="49">
        <f t="shared" si="177"/>
        <v>706.25</v>
      </c>
      <c r="G2343" s="49">
        <f t="shared" si="175"/>
        <v>70.63</v>
      </c>
      <c r="H2343" s="49">
        <f t="shared" si="176"/>
        <v>776.88</v>
      </c>
    </row>
    <row r="2344" spans="1:8" ht="12.75" customHeight="1" x14ac:dyDescent="0.2">
      <c r="A2344" s="75" t="s">
        <v>158</v>
      </c>
      <c r="B2344" s="75" t="s">
        <v>203</v>
      </c>
      <c r="C2344" s="75" t="s">
        <v>227</v>
      </c>
      <c r="D2344" s="83">
        <v>45054</v>
      </c>
      <c r="E2344" s="76">
        <v>366.89328</v>
      </c>
      <c r="F2344" s="49">
        <f t="shared" si="177"/>
        <v>366.90000000000003</v>
      </c>
      <c r="G2344" s="49">
        <f t="shared" si="175"/>
        <v>36.69</v>
      </c>
      <c r="H2344" s="49">
        <f t="shared" si="176"/>
        <v>403.59000000000003</v>
      </c>
    </row>
    <row r="2345" spans="1:8" ht="12.75" customHeight="1" x14ac:dyDescent="0.2">
      <c r="A2345" s="75" t="s">
        <v>158</v>
      </c>
      <c r="B2345" s="75" t="s">
        <v>203</v>
      </c>
      <c r="C2345" s="75" t="s">
        <v>227</v>
      </c>
      <c r="D2345" s="83" t="s">
        <v>1173</v>
      </c>
      <c r="E2345" s="76">
        <v>1895.1815999999999</v>
      </c>
      <c r="F2345" s="49">
        <f t="shared" si="177"/>
        <v>1895.2</v>
      </c>
      <c r="G2345" s="49">
        <f t="shared" si="175"/>
        <v>189.52</v>
      </c>
      <c r="H2345" s="49">
        <f t="shared" si="176"/>
        <v>2084.7200000000003</v>
      </c>
    </row>
    <row r="2346" spans="1:8" ht="12.75" customHeight="1" x14ac:dyDescent="0.2">
      <c r="A2346" s="75" t="s">
        <v>158</v>
      </c>
      <c r="B2346" s="75" t="s">
        <v>203</v>
      </c>
      <c r="C2346" s="75" t="s">
        <v>227</v>
      </c>
      <c r="D2346" s="83" t="s">
        <v>1174</v>
      </c>
      <c r="E2346" s="76">
        <v>1895.1815999999999</v>
      </c>
      <c r="F2346" s="49">
        <f t="shared" si="177"/>
        <v>1895.2</v>
      </c>
      <c r="G2346" s="49">
        <f t="shared" si="175"/>
        <v>189.52</v>
      </c>
      <c r="H2346" s="49">
        <f t="shared" si="176"/>
        <v>2084.7200000000003</v>
      </c>
    </row>
    <row r="2347" spans="1:8" ht="12.75" customHeight="1" x14ac:dyDescent="0.2">
      <c r="A2347" s="75" t="s">
        <v>158</v>
      </c>
      <c r="B2347" s="75" t="s">
        <v>203</v>
      </c>
      <c r="C2347" s="75" t="s">
        <v>227</v>
      </c>
      <c r="D2347" s="83" t="s">
        <v>1175</v>
      </c>
      <c r="E2347" s="76">
        <v>1371.4407200000001</v>
      </c>
      <c r="F2347" s="49">
        <f t="shared" si="177"/>
        <v>1371.45</v>
      </c>
      <c r="G2347" s="49">
        <f t="shared" si="175"/>
        <v>137.15</v>
      </c>
      <c r="H2347" s="49">
        <f t="shared" si="176"/>
        <v>1508.6000000000001</v>
      </c>
    </row>
    <row r="2348" spans="1:8" ht="12.75" customHeight="1" x14ac:dyDescent="0.2">
      <c r="A2348" s="75" t="s">
        <v>158</v>
      </c>
      <c r="B2348" s="75" t="s">
        <v>203</v>
      </c>
      <c r="C2348" s="75" t="s">
        <v>227</v>
      </c>
      <c r="D2348" s="83">
        <v>45200</v>
      </c>
      <c r="E2348" s="76">
        <v>423.92219999999998</v>
      </c>
      <c r="F2348" s="49">
        <f t="shared" si="177"/>
        <v>423.95000000000005</v>
      </c>
      <c r="G2348" s="49">
        <f t="shared" si="175"/>
        <v>42.4</v>
      </c>
      <c r="H2348" s="49">
        <f t="shared" si="176"/>
        <v>466.35</v>
      </c>
    </row>
    <row r="2349" spans="1:8" ht="12.75" customHeight="1" x14ac:dyDescent="0.2">
      <c r="A2349" s="75" t="s">
        <v>158</v>
      </c>
      <c r="B2349" s="75" t="s">
        <v>203</v>
      </c>
      <c r="C2349" s="75" t="s">
        <v>227</v>
      </c>
      <c r="D2349" s="83">
        <v>45201</v>
      </c>
      <c r="E2349" s="76">
        <v>617.05436000000009</v>
      </c>
      <c r="F2349" s="49">
        <f t="shared" si="177"/>
        <v>617.05000000000007</v>
      </c>
      <c r="G2349" s="49">
        <f t="shared" si="175"/>
        <v>61.71</v>
      </c>
      <c r="H2349" s="49">
        <f t="shared" si="176"/>
        <v>678.7600000000001</v>
      </c>
    </row>
    <row r="2350" spans="1:8" ht="12.75" customHeight="1" x14ac:dyDescent="0.2">
      <c r="A2350" s="75" t="s">
        <v>158</v>
      </c>
      <c r="B2350" s="75" t="s">
        <v>203</v>
      </c>
      <c r="C2350" s="75" t="s">
        <v>227</v>
      </c>
      <c r="D2350" s="83">
        <v>45202</v>
      </c>
      <c r="E2350" s="76">
        <v>617.05436000000009</v>
      </c>
      <c r="F2350" s="49">
        <f t="shared" si="177"/>
        <v>617.05000000000007</v>
      </c>
      <c r="G2350" s="49">
        <f t="shared" si="175"/>
        <v>61.71</v>
      </c>
      <c r="H2350" s="49">
        <f t="shared" si="176"/>
        <v>678.7600000000001</v>
      </c>
    </row>
    <row r="2351" spans="1:8" ht="12.75" customHeight="1" x14ac:dyDescent="0.2">
      <c r="A2351" s="75" t="s">
        <v>158</v>
      </c>
      <c r="B2351" s="75" t="s">
        <v>203</v>
      </c>
      <c r="C2351" s="75" t="s">
        <v>227</v>
      </c>
      <c r="D2351" s="83">
        <v>45203</v>
      </c>
      <c r="E2351" s="76">
        <v>605.34500000000003</v>
      </c>
      <c r="F2351" s="49">
        <f t="shared" si="177"/>
        <v>605.35</v>
      </c>
      <c r="G2351" s="49">
        <f t="shared" si="175"/>
        <v>60.54</v>
      </c>
      <c r="H2351" s="49">
        <f t="shared" si="176"/>
        <v>665.89</v>
      </c>
    </row>
    <row r="2352" spans="1:8" ht="12.75" customHeight="1" x14ac:dyDescent="0.2">
      <c r="A2352" s="75" t="s">
        <v>158</v>
      </c>
      <c r="B2352" s="75" t="s">
        <v>203</v>
      </c>
      <c r="C2352" s="75" t="s">
        <v>227</v>
      </c>
      <c r="D2352" s="83">
        <v>45206</v>
      </c>
      <c r="E2352" s="76">
        <v>571.80708000000004</v>
      </c>
      <c r="F2352" s="49">
        <f t="shared" si="177"/>
        <v>571.80000000000007</v>
      </c>
      <c r="G2352" s="49">
        <f t="shared" si="175"/>
        <v>57.18</v>
      </c>
      <c r="H2352" s="49">
        <f t="shared" si="176"/>
        <v>628.98</v>
      </c>
    </row>
    <row r="2353" spans="1:8" ht="12.75" customHeight="1" x14ac:dyDescent="0.2">
      <c r="A2353" s="75" t="s">
        <v>158</v>
      </c>
      <c r="B2353" s="75" t="s">
        <v>203</v>
      </c>
      <c r="C2353" s="75" t="s">
        <v>227</v>
      </c>
      <c r="D2353" s="83">
        <v>45207</v>
      </c>
      <c r="E2353" s="76">
        <v>571.80708000000004</v>
      </c>
      <c r="F2353" s="49">
        <f t="shared" si="177"/>
        <v>571.80000000000007</v>
      </c>
      <c r="G2353" s="49">
        <f t="shared" si="175"/>
        <v>57.18</v>
      </c>
      <c r="H2353" s="49">
        <f t="shared" si="176"/>
        <v>628.98</v>
      </c>
    </row>
    <row r="2354" spans="1:8" ht="12.75" customHeight="1" x14ac:dyDescent="0.2">
      <c r="A2354" s="75" t="s">
        <v>158</v>
      </c>
      <c r="B2354" s="75" t="s">
        <v>203</v>
      </c>
      <c r="C2354" s="75" t="s">
        <v>227</v>
      </c>
      <c r="D2354" s="83">
        <v>45209</v>
      </c>
      <c r="E2354" s="76">
        <v>706.24788000000001</v>
      </c>
      <c r="F2354" s="49">
        <f t="shared" si="177"/>
        <v>706.25</v>
      </c>
      <c r="G2354" s="49">
        <f t="shared" si="175"/>
        <v>70.63</v>
      </c>
      <c r="H2354" s="49">
        <f t="shared" si="176"/>
        <v>776.88</v>
      </c>
    </row>
    <row r="2355" spans="1:8" ht="12.75" customHeight="1" x14ac:dyDescent="0.2">
      <c r="A2355" s="75" t="s">
        <v>158</v>
      </c>
      <c r="B2355" s="75" t="s">
        <v>203</v>
      </c>
      <c r="C2355" s="75" t="s">
        <v>227</v>
      </c>
      <c r="D2355" s="83">
        <v>45212</v>
      </c>
      <c r="E2355" s="76">
        <v>350.41343999999998</v>
      </c>
      <c r="F2355" s="49">
        <f t="shared" si="177"/>
        <v>350.45000000000005</v>
      </c>
      <c r="G2355" s="49">
        <f t="shared" si="175"/>
        <v>35.049999999999997</v>
      </c>
      <c r="H2355" s="49">
        <f t="shared" si="176"/>
        <v>385.50000000000006</v>
      </c>
    </row>
    <row r="2356" spans="1:8" ht="12.75" customHeight="1" x14ac:dyDescent="0.2">
      <c r="A2356" s="75" t="s">
        <v>158</v>
      </c>
      <c r="B2356" s="75" t="s">
        <v>203</v>
      </c>
      <c r="C2356" s="75" t="s">
        <v>227</v>
      </c>
      <c r="D2356" s="83">
        <v>45215</v>
      </c>
      <c r="E2356" s="76">
        <v>1511.66392</v>
      </c>
      <c r="F2356" s="49">
        <f t="shared" si="177"/>
        <v>1511.7</v>
      </c>
      <c r="G2356" s="49">
        <f t="shared" si="175"/>
        <v>151.16999999999999</v>
      </c>
      <c r="H2356" s="49">
        <f t="shared" si="176"/>
        <v>1662.8700000000001</v>
      </c>
    </row>
    <row r="2357" spans="1:8" ht="12.75" customHeight="1" x14ac:dyDescent="0.2">
      <c r="A2357" s="75" t="s">
        <v>158</v>
      </c>
      <c r="B2357" s="75" t="s">
        <v>203</v>
      </c>
      <c r="C2357" s="75" t="s">
        <v>227</v>
      </c>
      <c r="D2357" s="83">
        <v>45218</v>
      </c>
      <c r="E2357" s="76">
        <v>678.13096000000007</v>
      </c>
      <c r="F2357" s="49">
        <f t="shared" si="177"/>
        <v>678.15000000000009</v>
      </c>
      <c r="G2357" s="49">
        <f t="shared" si="175"/>
        <v>67.819999999999993</v>
      </c>
      <c r="H2357" s="49">
        <f t="shared" si="176"/>
        <v>745.97</v>
      </c>
    </row>
    <row r="2358" spans="1:8" ht="12.75" customHeight="1" x14ac:dyDescent="0.2">
      <c r="A2358" s="75" t="s">
        <v>158</v>
      </c>
      <c r="B2358" s="75" t="s">
        <v>203</v>
      </c>
      <c r="C2358" s="75" t="s">
        <v>227</v>
      </c>
      <c r="D2358" s="83">
        <v>45221</v>
      </c>
      <c r="E2358" s="76">
        <v>389.95060000000001</v>
      </c>
      <c r="F2358" s="49">
        <f t="shared" si="177"/>
        <v>389.95000000000005</v>
      </c>
      <c r="G2358" s="49">
        <f t="shared" si="175"/>
        <v>39</v>
      </c>
      <c r="H2358" s="49">
        <f t="shared" si="176"/>
        <v>428.95000000000005</v>
      </c>
    </row>
    <row r="2359" spans="1:8" ht="12.75" customHeight="1" x14ac:dyDescent="0.2">
      <c r="A2359" s="75" t="s">
        <v>158</v>
      </c>
      <c r="B2359" s="75" t="s">
        <v>203</v>
      </c>
      <c r="C2359" s="75" t="s">
        <v>227</v>
      </c>
      <c r="D2359" s="83">
        <v>45224</v>
      </c>
      <c r="E2359" s="76">
        <v>175.279</v>
      </c>
      <c r="F2359" s="49">
        <f t="shared" si="177"/>
        <v>175.3</v>
      </c>
      <c r="G2359" s="49">
        <f t="shared" si="175"/>
        <v>17.53</v>
      </c>
      <c r="H2359" s="49">
        <f t="shared" si="176"/>
        <v>192.83</v>
      </c>
    </row>
    <row r="2360" spans="1:8" ht="12.75" customHeight="1" x14ac:dyDescent="0.2">
      <c r="A2360" s="75" t="s">
        <v>158</v>
      </c>
      <c r="B2360" s="75" t="s">
        <v>203</v>
      </c>
      <c r="C2360" s="75" t="s">
        <v>227</v>
      </c>
      <c r="D2360" s="83">
        <v>45227</v>
      </c>
      <c r="E2360" s="76">
        <v>664.03636000000006</v>
      </c>
      <c r="F2360" s="49">
        <f t="shared" si="177"/>
        <v>664.05000000000007</v>
      </c>
      <c r="G2360" s="49">
        <f t="shared" si="175"/>
        <v>66.41</v>
      </c>
      <c r="H2360" s="49">
        <f t="shared" si="176"/>
        <v>730.46</v>
      </c>
    </row>
    <row r="2361" spans="1:8" ht="12.75" customHeight="1" x14ac:dyDescent="0.2">
      <c r="A2361" s="75" t="s">
        <v>158</v>
      </c>
      <c r="B2361" s="75" t="s">
        <v>203</v>
      </c>
      <c r="C2361" s="75" t="s">
        <v>227</v>
      </c>
      <c r="D2361" s="83">
        <v>45230</v>
      </c>
      <c r="E2361" s="76">
        <v>332.05431999999996</v>
      </c>
      <c r="F2361" s="49">
        <f t="shared" si="177"/>
        <v>332.05</v>
      </c>
      <c r="G2361" s="49">
        <f t="shared" si="175"/>
        <v>33.21</v>
      </c>
      <c r="H2361" s="49">
        <f t="shared" si="176"/>
        <v>365.26</v>
      </c>
    </row>
    <row r="2362" spans="1:8" ht="12.75" customHeight="1" x14ac:dyDescent="0.2">
      <c r="A2362" s="75" t="s">
        <v>158</v>
      </c>
      <c r="B2362" s="75" t="s">
        <v>203</v>
      </c>
      <c r="C2362" s="75" t="s">
        <v>227</v>
      </c>
      <c r="D2362" s="83">
        <v>45233</v>
      </c>
      <c r="E2362" s="76">
        <v>706.24788000000001</v>
      </c>
      <c r="F2362" s="49">
        <f t="shared" si="177"/>
        <v>706.25</v>
      </c>
      <c r="G2362" s="49">
        <f t="shared" si="175"/>
        <v>70.63</v>
      </c>
      <c r="H2362" s="49">
        <f t="shared" si="176"/>
        <v>776.88</v>
      </c>
    </row>
    <row r="2363" spans="1:8" ht="12.75" customHeight="1" x14ac:dyDescent="0.2">
      <c r="A2363" s="75" t="s">
        <v>158</v>
      </c>
      <c r="B2363" s="75" t="s">
        <v>203</v>
      </c>
      <c r="C2363" s="75" t="s">
        <v>227</v>
      </c>
      <c r="D2363" s="83">
        <v>45236</v>
      </c>
      <c r="E2363" s="76">
        <v>553.80936000000008</v>
      </c>
      <c r="F2363" s="49">
        <f t="shared" si="177"/>
        <v>553.80000000000007</v>
      </c>
      <c r="G2363" s="49">
        <f t="shared" si="175"/>
        <v>55.38</v>
      </c>
      <c r="H2363" s="49">
        <f t="shared" si="176"/>
        <v>609.18000000000006</v>
      </c>
    </row>
    <row r="2364" spans="1:8" ht="12.75" customHeight="1" x14ac:dyDescent="0.2">
      <c r="A2364" s="75" t="s">
        <v>158</v>
      </c>
      <c r="B2364" s="75" t="s">
        <v>203</v>
      </c>
      <c r="C2364" s="75" t="s">
        <v>227</v>
      </c>
      <c r="D2364" s="83">
        <v>45239</v>
      </c>
      <c r="E2364" s="76">
        <v>389.95060000000001</v>
      </c>
      <c r="F2364" s="49">
        <f t="shared" si="177"/>
        <v>389.95000000000005</v>
      </c>
      <c r="G2364" s="49">
        <f t="shared" si="175"/>
        <v>39</v>
      </c>
      <c r="H2364" s="49">
        <f t="shared" si="176"/>
        <v>428.95000000000005</v>
      </c>
    </row>
    <row r="2365" spans="1:8" ht="12.75" customHeight="1" x14ac:dyDescent="0.2">
      <c r="A2365" s="75" t="s">
        <v>158</v>
      </c>
      <c r="B2365" s="75" t="s">
        <v>203</v>
      </c>
      <c r="C2365" s="75" t="s">
        <v>227</v>
      </c>
      <c r="D2365" s="83">
        <v>45240</v>
      </c>
      <c r="E2365" s="76">
        <v>389.95060000000001</v>
      </c>
      <c r="F2365" s="49">
        <f t="shared" si="177"/>
        <v>389.95000000000005</v>
      </c>
      <c r="G2365" s="49">
        <f t="shared" si="175"/>
        <v>39</v>
      </c>
      <c r="H2365" s="49">
        <f t="shared" si="176"/>
        <v>428.95000000000005</v>
      </c>
    </row>
    <row r="2366" spans="1:8" ht="12.75" customHeight="1" x14ac:dyDescent="0.2">
      <c r="A2366" s="75" t="s">
        <v>158</v>
      </c>
      <c r="B2366" s="75" t="s">
        <v>203</v>
      </c>
      <c r="C2366" s="75" t="s">
        <v>227</v>
      </c>
      <c r="D2366" s="83">
        <v>45400</v>
      </c>
      <c r="E2366" s="76">
        <v>305.16615999999999</v>
      </c>
      <c r="F2366" s="49">
        <f t="shared" si="177"/>
        <v>305.2</v>
      </c>
      <c r="G2366" s="49">
        <f t="shared" si="175"/>
        <v>30.52</v>
      </c>
      <c r="H2366" s="49">
        <f t="shared" si="176"/>
        <v>335.71999999999997</v>
      </c>
    </row>
    <row r="2367" spans="1:8" ht="12.75" customHeight="1" x14ac:dyDescent="0.2">
      <c r="A2367" s="75" t="s">
        <v>158</v>
      </c>
      <c r="B2367" s="75" t="s">
        <v>203</v>
      </c>
      <c r="C2367" s="75" t="s">
        <v>227</v>
      </c>
      <c r="D2367" s="83">
        <v>45403</v>
      </c>
      <c r="E2367" s="76">
        <v>607.44111999999996</v>
      </c>
      <c r="F2367" s="49">
        <f t="shared" si="177"/>
        <v>607.45000000000005</v>
      </c>
      <c r="G2367" s="49">
        <f t="shared" si="175"/>
        <v>60.75</v>
      </c>
      <c r="H2367" s="49">
        <f t="shared" si="176"/>
        <v>668.2</v>
      </c>
    </row>
    <row r="2368" spans="1:8" ht="12.75" customHeight="1" x14ac:dyDescent="0.2">
      <c r="A2368" s="75" t="s">
        <v>158</v>
      </c>
      <c r="B2368" s="75" t="s">
        <v>203</v>
      </c>
      <c r="C2368" s="75" t="s">
        <v>227</v>
      </c>
      <c r="D2368" s="83">
        <v>45406</v>
      </c>
      <c r="E2368" s="76">
        <v>672.42084</v>
      </c>
      <c r="F2368" s="49">
        <f t="shared" si="177"/>
        <v>672.45</v>
      </c>
      <c r="G2368" s="49">
        <f t="shared" si="175"/>
        <v>67.25</v>
      </c>
      <c r="H2368" s="49">
        <f t="shared" si="176"/>
        <v>739.7</v>
      </c>
    </row>
    <row r="2369" spans="1:8" ht="12.75" customHeight="1" x14ac:dyDescent="0.2">
      <c r="A2369" s="75" t="s">
        <v>158</v>
      </c>
      <c r="B2369" s="75" t="s">
        <v>203</v>
      </c>
      <c r="C2369" s="75" t="s">
        <v>227</v>
      </c>
      <c r="D2369" s="83">
        <v>45409</v>
      </c>
      <c r="E2369" s="76">
        <v>896.92252000000008</v>
      </c>
      <c r="F2369" s="49">
        <f t="shared" si="177"/>
        <v>896.95</v>
      </c>
      <c r="G2369" s="49">
        <f t="shared" si="175"/>
        <v>89.7</v>
      </c>
      <c r="H2369" s="49">
        <f t="shared" si="176"/>
        <v>986.65000000000009</v>
      </c>
    </row>
    <row r="2370" spans="1:8" ht="12.75" customHeight="1" x14ac:dyDescent="0.2">
      <c r="A2370" s="75" t="s">
        <v>158</v>
      </c>
      <c r="B2370" s="75" t="s">
        <v>203</v>
      </c>
      <c r="C2370" s="75" t="s">
        <v>227</v>
      </c>
      <c r="D2370" s="83">
        <v>45412</v>
      </c>
      <c r="E2370" s="76">
        <v>1233.3136399999999</v>
      </c>
      <c r="F2370" s="49">
        <f t="shared" si="177"/>
        <v>1233.3500000000001</v>
      </c>
      <c r="G2370" s="49">
        <f t="shared" si="175"/>
        <v>123.34</v>
      </c>
      <c r="H2370" s="49">
        <f t="shared" si="176"/>
        <v>1356.69</v>
      </c>
    </row>
    <row r="2371" spans="1:8" ht="12.75" customHeight="1" x14ac:dyDescent="0.2">
      <c r="A2371" s="75" t="s">
        <v>158</v>
      </c>
      <c r="B2371" s="75" t="s">
        <v>203</v>
      </c>
      <c r="C2371" s="75" t="s">
        <v>227</v>
      </c>
      <c r="D2371" s="83">
        <v>45415</v>
      </c>
      <c r="E2371" s="76">
        <v>1345.1307999999999</v>
      </c>
      <c r="F2371" s="49">
        <f t="shared" si="177"/>
        <v>1345.15</v>
      </c>
      <c r="G2371" s="49">
        <f t="shared" si="175"/>
        <v>134.52000000000001</v>
      </c>
      <c r="H2371" s="49">
        <f t="shared" si="176"/>
        <v>1479.67</v>
      </c>
    </row>
    <row r="2372" spans="1:8" ht="12.75" customHeight="1" x14ac:dyDescent="0.2">
      <c r="A2372" s="75" t="s">
        <v>158</v>
      </c>
      <c r="B2372" s="75" t="s">
        <v>203</v>
      </c>
      <c r="C2372" s="75" t="s">
        <v>227</v>
      </c>
      <c r="D2372" s="83">
        <v>45418</v>
      </c>
      <c r="E2372" s="76">
        <v>1457.30936</v>
      </c>
      <c r="F2372" s="49">
        <f t="shared" si="177"/>
        <v>1457.3000000000002</v>
      </c>
      <c r="G2372" s="49">
        <f t="shared" si="175"/>
        <v>145.72999999999999</v>
      </c>
      <c r="H2372" s="49">
        <f t="shared" si="176"/>
        <v>1603.0300000000002</v>
      </c>
    </row>
    <row r="2373" spans="1:8" ht="12.75" customHeight="1" x14ac:dyDescent="0.2">
      <c r="A2373" s="75" t="s">
        <v>158</v>
      </c>
      <c r="B2373" s="75" t="s">
        <v>203</v>
      </c>
      <c r="C2373" s="75" t="s">
        <v>227</v>
      </c>
      <c r="D2373" s="83">
        <v>45439</v>
      </c>
      <c r="E2373" s="76">
        <v>423.92219999999998</v>
      </c>
      <c r="F2373" s="49">
        <f t="shared" si="177"/>
        <v>423.95000000000005</v>
      </c>
      <c r="G2373" s="49">
        <f t="shared" si="175"/>
        <v>42.4</v>
      </c>
      <c r="H2373" s="49">
        <f t="shared" si="176"/>
        <v>466.35</v>
      </c>
    </row>
    <row r="2374" spans="1:8" ht="12.75" customHeight="1" x14ac:dyDescent="0.2">
      <c r="A2374" s="75" t="s">
        <v>158</v>
      </c>
      <c r="B2374" s="75" t="s">
        <v>203</v>
      </c>
      <c r="C2374" s="75" t="s">
        <v>227</v>
      </c>
      <c r="D2374" s="83">
        <v>45442</v>
      </c>
      <c r="E2374" s="76">
        <v>874.37116000000003</v>
      </c>
      <c r="F2374" s="49">
        <f t="shared" si="177"/>
        <v>874.40000000000009</v>
      </c>
      <c r="G2374" s="49">
        <f t="shared" si="175"/>
        <v>87.44</v>
      </c>
      <c r="H2374" s="49">
        <f t="shared" si="176"/>
        <v>961.84000000000015</v>
      </c>
    </row>
    <row r="2375" spans="1:8" ht="12.75" customHeight="1" x14ac:dyDescent="0.2">
      <c r="A2375" s="75" t="s">
        <v>158</v>
      </c>
      <c r="B2375" s="75" t="s">
        <v>203</v>
      </c>
      <c r="C2375" s="75" t="s">
        <v>227</v>
      </c>
      <c r="D2375" s="83">
        <v>45445</v>
      </c>
      <c r="E2375" s="76">
        <v>829.77440000000001</v>
      </c>
      <c r="F2375" s="49">
        <f t="shared" si="177"/>
        <v>829.80000000000007</v>
      </c>
      <c r="G2375" s="49">
        <f t="shared" si="175"/>
        <v>82.98</v>
      </c>
      <c r="H2375" s="49">
        <f t="shared" si="176"/>
        <v>912.78000000000009</v>
      </c>
    </row>
    <row r="2376" spans="1:8" ht="12.75" customHeight="1" x14ac:dyDescent="0.2">
      <c r="A2376" s="75" t="s">
        <v>158</v>
      </c>
      <c r="B2376" s="75" t="s">
        <v>203</v>
      </c>
      <c r="C2376" s="75" t="s">
        <v>227</v>
      </c>
      <c r="D2376" s="83">
        <v>45448</v>
      </c>
      <c r="E2376" s="76">
        <v>560.53139999999996</v>
      </c>
      <c r="F2376" s="49">
        <f t="shared" si="177"/>
        <v>560.55000000000007</v>
      </c>
      <c r="G2376" s="49">
        <f t="shared" si="175"/>
        <v>56.06</v>
      </c>
      <c r="H2376" s="49">
        <f t="shared" si="176"/>
        <v>616.61000000000013</v>
      </c>
    </row>
    <row r="2377" spans="1:8" ht="12.75" customHeight="1" x14ac:dyDescent="0.2">
      <c r="A2377" s="75" t="s">
        <v>158</v>
      </c>
      <c r="B2377" s="75" t="s">
        <v>203</v>
      </c>
      <c r="C2377" s="75" t="s">
        <v>227</v>
      </c>
      <c r="D2377" s="83">
        <v>45451</v>
      </c>
      <c r="E2377" s="76">
        <v>706.24788000000001</v>
      </c>
      <c r="F2377" s="49">
        <f t="shared" si="177"/>
        <v>706.25</v>
      </c>
      <c r="G2377" s="49">
        <f t="shared" si="175"/>
        <v>70.63</v>
      </c>
      <c r="H2377" s="49">
        <f t="shared" si="176"/>
        <v>776.88</v>
      </c>
    </row>
    <row r="2378" spans="1:8" ht="12.75" customHeight="1" x14ac:dyDescent="0.2">
      <c r="A2378" s="75" t="s">
        <v>158</v>
      </c>
      <c r="B2378" s="75" t="s">
        <v>203</v>
      </c>
      <c r="C2378" s="75" t="s">
        <v>227</v>
      </c>
      <c r="D2378" s="83">
        <v>45460</v>
      </c>
      <c r="E2378" s="76">
        <v>1868.36572</v>
      </c>
      <c r="F2378" s="49">
        <f t="shared" si="177"/>
        <v>1868.4</v>
      </c>
      <c r="G2378" s="49">
        <f t="shared" si="175"/>
        <v>186.84</v>
      </c>
      <c r="H2378" s="49">
        <f t="shared" si="176"/>
        <v>2055.2400000000002</v>
      </c>
    </row>
    <row r="2379" spans="1:8" ht="12.75" customHeight="1" x14ac:dyDescent="0.2">
      <c r="A2379" s="75" t="s">
        <v>158</v>
      </c>
      <c r="B2379" s="75" t="s">
        <v>203</v>
      </c>
      <c r="C2379" s="75" t="s">
        <v>227</v>
      </c>
      <c r="D2379" s="83">
        <v>45461</v>
      </c>
      <c r="E2379" s="76">
        <v>1331.6144400000001</v>
      </c>
      <c r="F2379" s="49">
        <f t="shared" si="177"/>
        <v>1331.65</v>
      </c>
      <c r="G2379" s="49">
        <f t="shared" si="175"/>
        <v>133.16999999999999</v>
      </c>
      <c r="H2379" s="49">
        <f t="shared" si="176"/>
        <v>1464.8200000000002</v>
      </c>
    </row>
    <row r="2380" spans="1:8" ht="12.75" customHeight="1" x14ac:dyDescent="0.2">
      <c r="A2380" s="75" t="s">
        <v>158</v>
      </c>
      <c r="B2380" s="75" t="s">
        <v>203</v>
      </c>
      <c r="C2380" s="75" t="s">
        <v>227</v>
      </c>
      <c r="D2380" s="83">
        <v>45462</v>
      </c>
      <c r="E2380" s="76">
        <v>1004.8365600000001</v>
      </c>
      <c r="F2380" s="49">
        <f t="shared" si="177"/>
        <v>1004.85</v>
      </c>
      <c r="G2380" s="49">
        <f t="shared" si="175"/>
        <v>100.49</v>
      </c>
      <c r="H2380" s="49">
        <f t="shared" si="176"/>
        <v>1105.3399999999999</v>
      </c>
    </row>
    <row r="2381" spans="1:8" ht="12.75" customHeight="1" x14ac:dyDescent="0.2">
      <c r="A2381" s="75" t="s">
        <v>158</v>
      </c>
      <c r="B2381" s="75" t="s">
        <v>203</v>
      </c>
      <c r="C2381" s="75" t="s">
        <v>227</v>
      </c>
      <c r="D2381" s="83">
        <v>45464</v>
      </c>
      <c r="E2381" s="76">
        <v>2851.9519599999999</v>
      </c>
      <c r="F2381" s="49">
        <f t="shared" si="177"/>
        <v>2851.9500000000003</v>
      </c>
      <c r="G2381" s="49">
        <f t="shared" si="175"/>
        <v>285.2</v>
      </c>
      <c r="H2381" s="49">
        <f t="shared" si="176"/>
        <v>3137.15</v>
      </c>
    </row>
    <row r="2382" spans="1:8" ht="12.75" customHeight="1" x14ac:dyDescent="0.2">
      <c r="A2382" s="75" t="s">
        <v>158</v>
      </c>
      <c r="B2382" s="75" t="s">
        <v>203</v>
      </c>
      <c r="C2382" s="75" t="s">
        <v>227</v>
      </c>
      <c r="D2382" s="83">
        <v>45465</v>
      </c>
      <c r="E2382" s="76">
        <v>2031.8630799999999</v>
      </c>
      <c r="F2382" s="49">
        <f t="shared" si="177"/>
        <v>2031.9</v>
      </c>
      <c r="G2382" s="49">
        <f t="shared" ref="G2382:G2445" si="178">ROUND((+F2382*0.1),2)</f>
        <v>203.19</v>
      </c>
      <c r="H2382" s="49">
        <f t="shared" ref="H2382:H2445" si="179">+G2382+F2382</f>
        <v>2235.09</v>
      </c>
    </row>
    <row r="2383" spans="1:8" ht="12.75" customHeight="1" x14ac:dyDescent="0.2">
      <c r="A2383" s="75" t="s">
        <v>158</v>
      </c>
      <c r="B2383" s="75" t="s">
        <v>203</v>
      </c>
      <c r="C2383" s="75" t="s">
        <v>227</v>
      </c>
      <c r="D2383" s="83">
        <v>45466</v>
      </c>
      <c r="E2383" s="76">
        <v>1532.4082799999999</v>
      </c>
      <c r="F2383" s="49">
        <f t="shared" si="177"/>
        <v>1532.4</v>
      </c>
      <c r="G2383" s="49">
        <f t="shared" si="178"/>
        <v>153.24</v>
      </c>
      <c r="H2383" s="49">
        <f t="shared" si="179"/>
        <v>1685.64</v>
      </c>
    </row>
    <row r="2384" spans="1:8" ht="12.75" customHeight="1" x14ac:dyDescent="0.2">
      <c r="A2384" s="75" t="s">
        <v>158</v>
      </c>
      <c r="B2384" s="75" t="s">
        <v>203</v>
      </c>
      <c r="C2384" s="75" t="s">
        <v>227</v>
      </c>
      <c r="D2384" s="83">
        <v>45468</v>
      </c>
      <c r="E2384" s="76">
        <v>2732.03944</v>
      </c>
      <c r="F2384" s="49">
        <f t="shared" ref="F2384:F2447" si="180">CEILING(TRUNC(+E2384*F$2,2),0.05)</f>
        <v>2732.05</v>
      </c>
      <c r="G2384" s="49">
        <f t="shared" si="178"/>
        <v>273.20999999999998</v>
      </c>
      <c r="H2384" s="49">
        <f t="shared" si="179"/>
        <v>3005.26</v>
      </c>
    </row>
    <row r="2385" spans="1:8" ht="12.75" customHeight="1" x14ac:dyDescent="0.2">
      <c r="A2385" s="75" t="s">
        <v>158</v>
      </c>
      <c r="B2385" s="75" t="s">
        <v>203</v>
      </c>
      <c r="C2385" s="75" t="s">
        <v>227</v>
      </c>
      <c r="D2385" s="83">
        <v>45469</v>
      </c>
      <c r="E2385" s="76">
        <v>2061.20876</v>
      </c>
      <c r="F2385" s="49">
        <f t="shared" si="180"/>
        <v>2061.2000000000003</v>
      </c>
      <c r="G2385" s="49">
        <f t="shared" si="178"/>
        <v>206.12</v>
      </c>
      <c r="H2385" s="49">
        <f t="shared" si="179"/>
        <v>2267.3200000000002</v>
      </c>
    </row>
    <row r="2386" spans="1:8" ht="12.75" customHeight="1" x14ac:dyDescent="0.2">
      <c r="A2386" s="75" t="s">
        <v>158</v>
      </c>
      <c r="B2386" s="75" t="s">
        <v>203</v>
      </c>
      <c r="C2386" s="75" t="s">
        <v>227</v>
      </c>
      <c r="D2386" s="83">
        <v>45471</v>
      </c>
      <c r="E2386" s="76">
        <v>3434.1673599999999</v>
      </c>
      <c r="F2386" s="49">
        <f t="shared" si="180"/>
        <v>3434.2000000000003</v>
      </c>
      <c r="G2386" s="49">
        <f t="shared" si="178"/>
        <v>343.42</v>
      </c>
      <c r="H2386" s="49">
        <f t="shared" si="179"/>
        <v>3777.6200000000003</v>
      </c>
    </row>
    <row r="2387" spans="1:8" ht="12.75" customHeight="1" x14ac:dyDescent="0.2">
      <c r="A2387" s="75" t="s">
        <v>158</v>
      </c>
      <c r="B2387" s="75" t="s">
        <v>203</v>
      </c>
      <c r="C2387" s="75" t="s">
        <v>227</v>
      </c>
      <c r="D2387" s="83">
        <v>45472</v>
      </c>
      <c r="E2387" s="76">
        <v>2590.3706400000001</v>
      </c>
      <c r="F2387" s="49">
        <f t="shared" si="180"/>
        <v>2590.4</v>
      </c>
      <c r="G2387" s="49">
        <f t="shared" si="178"/>
        <v>259.04000000000002</v>
      </c>
      <c r="H2387" s="49">
        <f t="shared" si="179"/>
        <v>2849.44</v>
      </c>
    </row>
    <row r="2388" spans="1:8" ht="12.75" customHeight="1" x14ac:dyDescent="0.2">
      <c r="A2388" s="75" t="s">
        <v>158</v>
      </c>
      <c r="B2388" s="75" t="s">
        <v>203</v>
      </c>
      <c r="C2388" s="75" t="s">
        <v>227</v>
      </c>
      <c r="D2388" s="83">
        <v>45474</v>
      </c>
      <c r="E2388" s="76">
        <v>4134.2714400000004</v>
      </c>
      <c r="F2388" s="49">
        <f t="shared" si="180"/>
        <v>4134.3</v>
      </c>
      <c r="G2388" s="49">
        <f t="shared" si="178"/>
        <v>413.43</v>
      </c>
      <c r="H2388" s="49">
        <f t="shared" si="179"/>
        <v>4547.7300000000005</v>
      </c>
    </row>
    <row r="2389" spans="1:8" ht="12.75" customHeight="1" x14ac:dyDescent="0.2">
      <c r="A2389" s="75" t="s">
        <v>158</v>
      </c>
      <c r="B2389" s="75" t="s">
        <v>203</v>
      </c>
      <c r="C2389" s="75" t="s">
        <v>227</v>
      </c>
      <c r="D2389" s="83">
        <v>45475</v>
      </c>
      <c r="E2389" s="76">
        <v>3119.38796</v>
      </c>
      <c r="F2389" s="49">
        <f t="shared" si="180"/>
        <v>3119.4</v>
      </c>
      <c r="G2389" s="49">
        <f t="shared" si="178"/>
        <v>311.94</v>
      </c>
      <c r="H2389" s="49">
        <f t="shared" si="179"/>
        <v>3431.34</v>
      </c>
    </row>
    <row r="2390" spans="1:8" ht="12.75" customHeight="1" x14ac:dyDescent="0.2">
      <c r="A2390" s="75" t="s">
        <v>158</v>
      </c>
      <c r="B2390" s="75" t="s">
        <v>203</v>
      </c>
      <c r="C2390" s="75" t="s">
        <v>227</v>
      </c>
      <c r="D2390" s="83">
        <v>45477</v>
      </c>
      <c r="E2390" s="76">
        <v>4834.5200800000002</v>
      </c>
      <c r="F2390" s="49">
        <f t="shared" si="180"/>
        <v>4834.55</v>
      </c>
      <c r="G2390" s="49">
        <f t="shared" si="178"/>
        <v>483.46</v>
      </c>
      <c r="H2390" s="49">
        <f t="shared" si="179"/>
        <v>5318.01</v>
      </c>
    </row>
    <row r="2391" spans="1:8" ht="12.75" customHeight="1" x14ac:dyDescent="0.2">
      <c r="A2391" s="75" t="s">
        <v>158</v>
      </c>
      <c r="B2391" s="75" t="s">
        <v>203</v>
      </c>
      <c r="C2391" s="75" t="s">
        <v>227</v>
      </c>
      <c r="D2391" s="83">
        <v>45478</v>
      </c>
      <c r="E2391" s="76">
        <v>3646.5259999999998</v>
      </c>
      <c r="F2391" s="49">
        <f t="shared" si="180"/>
        <v>3646.55</v>
      </c>
      <c r="G2391" s="49">
        <f t="shared" si="178"/>
        <v>364.66</v>
      </c>
      <c r="H2391" s="49">
        <f t="shared" si="179"/>
        <v>4011.21</v>
      </c>
    </row>
    <row r="2392" spans="1:8" ht="12.75" customHeight="1" x14ac:dyDescent="0.2">
      <c r="A2392" s="75" t="s">
        <v>158</v>
      </c>
      <c r="B2392" s="75" t="s">
        <v>203</v>
      </c>
      <c r="C2392" s="75" t="s">
        <v>227</v>
      </c>
      <c r="D2392" s="83">
        <v>45480</v>
      </c>
      <c r="E2392" s="76">
        <v>5534.6241600000003</v>
      </c>
      <c r="F2392" s="49">
        <f t="shared" si="180"/>
        <v>5534.6500000000005</v>
      </c>
      <c r="G2392" s="49">
        <f t="shared" si="178"/>
        <v>553.47</v>
      </c>
      <c r="H2392" s="49">
        <f t="shared" si="179"/>
        <v>6088.1200000000008</v>
      </c>
    </row>
    <row r="2393" spans="1:8" ht="12.75" customHeight="1" x14ac:dyDescent="0.2">
      <c r="A2393" s="75" t="s">
        <v>158</v>
      </c>
      <c r="B2393" s="75" t="s">
        <v>203</v>
      </c>
      <c r="C2393" s="75" t="s">
        <v>227</v>
      </c>
      <c r="D2393" s="83">
        <v>45481</v>
      </c>
      <c r="E2393" s="76">
        <v>4175.7601599999998</v>
      </c>
      <c r="F2393" s="49">
        <f t="shared" si="180"/>
        <v>4175.8</v>
      </c>
      <c r="G2393" s="49">
        <f t="shared" si="178"/>
        <v>417.58</v>
      </c>
      <c r="H2393" s="49">
        <f t="shared" si="179"/>
        <v>4593.38</v>
      </c>
    </row>
    <row r="2394" spans="1:8" ht="12.75" customHeight="1" x14ac:dyDescent="0.2">
      <c r="A2394" s="75" t="s">
        <v>158</v>
      </c>
      <c r="B2394" s="75" t="s">
        <v>203</v>
      </c>
      <c r="C2394" s="75" t="s">
        <v>227</v>
      </c>
      <c r="D2394" s="83">
        <v>45483</v>
      </c>
      <c r="E2394" s="76">
        <v>6305.8517600000005</v>
      </c>
      <c r="F2394" s="49">
        <f t="shared" si="180"/>
        <v>6305.85</v>
      </c>
      <c r="G2394" s="49">
        <f t="shared" si="178"/>
        <v>630.59</v>
      </c>
      <c r="H2394" s="49">
        <f t="shared" si="179"/>
        <v>6936.4400000000005</v>
      </c>
    </row>
    <row r="2395" spans="1:8" ht="12.75" customHeight="1" x14ac:dyDescent="0.2">
      <c r="A2395" s="75" t="s">
        <v>158</v>
      </c>
      <c r="B2395" s="75" t="s">
        <v>203</v>
      </c>
      <c r="C2395" s="75" t="s">
        <v>227</v>
      </c>
      <c r="D2395" s="83">
        <v>45484</v>
      </c>
      <c r="E2395" s="76">
        <v>4757.7587199999998</v>
      </c>
      <c r="F2395" s="49">
        <f t="shared" si="180"/>
        <v>4757.75</v>
      </c>
      <c r="G2395" s="49">
        <f t="shared" si="178"/>
        <v>475.78</v>
      </c>
      <c r="H2395" s="49">
        <f t="shared" si="179"/>
        <v>5233.53</v>
      </c>
    </row>
    <row r="2396" spans="1:8" ht="12.75" customHeight="1" x14ac:dyDescent="0.2">
      <c r="A2396" s="75" t="s">
        <v>158</v>
      </c>
      <c r="B2396" s="75" t="s">
        <v>203</v>
      </c>
      <c r="C2396" s="75" t="s">
        <v>227</v>
      </c>
      <c r="D2396" s="83">
        <v>45485</v>
      </c>
      <c r="E2396" s="76">
        <v>786.6955200000001</v>
      </c>
      <c r="F2396" s="49">
        <f t="shared" si="180"/>
        <v>786.7</v>
      </c>
      <c r="G2396" s="49">
        <f t="shared" si="178"/>
        <v>78.67</v>
      </c>
      <c r="H2396" s="49">
        <f t="shared" si="179"/>
        <v>865.37</v>
      </c>
    </row>
    <row r="2397" spans="1:8" ht="12.75" customHeight="1" x14ac:dyDescent="0.2">
      <c r="A2397" s="75" t="s">
        <v>158</v>
      </c>
      <c r="B2397" s="75" t="s">
        <v>203</v>
      </c>
      <c r="C2397" s="75" t="s">
        <v>227</v>
      </c>
      <c r="D2397" s="83">
        <v>45486</v>
      </c>
      <c r="E2397" s="76">
        <v>672.42084</v>
      </c>
      <c r="F2397" s="49">
        <f t="shared" si="180"/>
        <v>672.45</v>
      </c>
      <c r="G2397" s="49">
        <f t="shared" si="178"/>
        <v>67.25</v>
      </c>
      <c r="H2397" s="49">
        <f t="shared" si="179"/>
        <v>739.7</v>
      </c>
    </row>
    <row r="2398" spans="1:8" ht="12.75" customHeight="1" x14ac:dyDescent="0.2">
      <c r="A2398" s="75" t="s">
        <v>158</v>
      </c>
      <c r="B2398" s="75" t="s">
        <v>203</v>
      </c>
      <c r="C2398" s="75" t="s">
        <v>227</v>
      </c>
      <c r="D2398" s="83">
        <v>45487</v>
      </c>
      <c r="E2398" s="76">
        <v>605.34500000000003</v>
      </c>
      <c r="F2398" s="49">
        <f t="shared" si="180"/>
        <v>605.35</v>
      </c>
      <c r="G2398" s="49">
        <f t="shared" si="178"/>
        <v>60.54</v>
      </c>
      <c r="H2398" s="49">
        <f t="shared" si="179"/>
        <v>665.89</v>
      </c>
    </row>
    <row r="2399" spans="1:8" ht="12.75" customHeight="1" x14ac:dyDescent="0.2">
      <c r="A2399" s="75" t="s">
        <v>158</v>
      </c>
      <c r="B2399" s="75" t="s">
        <v>203</v>
      </c>
      <c r="C2399" s="75" t="s">
        <v>227</v>
      </c>
      <c r="D2399" s="83">
        <v>45488</v>
      </c>
      <c r="E2399" s="76">
        <v>672.42084</v>
      </c>
      <c r="F2399" s="49">
        <f t="shared" si="180"/>
        <v>672.45</v>
      </c>
      <c r="G2399" s="49">
        <f t="shared" si="178"/>
        <v>67.25</v>
      </c>
      <c r="H2399" s="49">
        <f t="shared" si="179"/>
        <v>739.7</v>
      </c>
    </row>
    <row r="2400" spans="1:8" ht="12.75" customHeight="1" x14ac:dyDescent="0.2">
      <c r="A2400" s="75" t="s">
        <v>158</v>
      </c>
      <c r="B2400" s="75" t="s">
        <v>203</v>
      </c>
      <c r="C2400" s="75" t="s">
        <v>227</v>
      </c>
      <c r="D2400" s="83">
        <v>45489</v>
      </c>
      <c r="E2400" s="76">
        <v>1008.9565200000001</v>
      </c>
      <c r="F2400" s="49">
        <f t="shared" si="180"/>
        <v>1008.95</v>
      </c>
      <c r="G2400" s="49">
        <f t="shared" si="178"/>
        <v>100.9</v>
      </c>
      <c r="H2400" s="49">
        <f t="shared" si="179"/>
        <v>1109.8500000000001</v>
      </c>
    </row>
    <row r="2401" spans="1:8" ht="12.75" customHeight="1" x14ac:dyDescent="0.2">
      <c r="A2401" s="75" t="s">
        <v>158</v>
      </c>
      <c r="B2401" s="75" t="s">
        <v>203</v>
      </c>
      <c r="C2401" s="75" t="s">
        <v>227</v>
      </c>
      <c r="D2401" s="83">
        <v>45490</v>
      </c>
      <c r="E2401" s="76">
        <v>1345.41992</v>
      </c>
      <c r="F2401" s="49">
        <f t="shared" si="180"/>
        <v>1345.45</v>
      </c>
      <c r="G2401" s="49">
        <f t="shared" si="178"/>
        <v>134.55000000000001</v>
      </c>
      <c r="H2401" s="49">
        <f t="shared" si="179"/>
        <v>1480</v>
      </c>
    </row>
    <row r="2402" spans="1:8" ht="12.75" customHeight="1" x14ac:dyDescent="0.2">
      <c r="A2402" s="75" t="s">
        <v>158</v>
      </c>
      <c r="B2402" s="75" t="s">
        <v>203</v>
      </c>
      <c r="C2402" s="75" t="s">
        <v>227</v>
      </c>
      <c r="D2402" s="83">
        <v>45491</v>
      </c>
      <c r="E2402" s="76">
        <v>1681.6664799999999</v>
      </c>
      <c r="F2402" s="49">
        <f t="shared" si="180"/>
        <v>1681.7</v>
      </c>
      <c r="G2402" s="49">
        <f t="shared" si="178"/>
        <v>168.17</v>
      </c>
      <c r="H2402" s="49">
        <f t="shared" si="179"/>
        <v>1849.8700000000001</v>
      </c>
    </row>
    <row r="2403" spans="1:8" ht="12.75" customHeight="1" x14ac:dyDescent="0.2">
      <c r="A2403" s="75" t="s">
        <v>158</v>
      </c>
      <c r="B2403" s="75" t="s">
        <v>203</v>
      </c>
      <c r="C2403" s="75" t="s">
        <v>227</v>
      </c>
      <c r="D2403" s="83">
        <v>45492</v>
      </c>
      <c r="E2403" s="76">
        <v>2017.9130400000001</v>
      </c>
      <c r="F2403" s="49">
        <f t="shared" si="180"/>
        <v>2017.95</v>
      </c>
      <c r="G2403" s="49">
        <f t="shared" si="178"/>
        <v>201.8</v>
      </c>
      <c r="H2403" s="49">
        <f t="shared" si="179"/>
        <v>2219.75</v>
      </c>
    </row>
    <row r="2404" spans="1:8" ht="12.75" customHeight="1" x14ac:dyDescent="0.2">
      <c r="A2404" s="75" t="s">
        <v>158</v>
      </c>
      <c r="B2404" s="75" t="s">
        <v>203</v>
      </c>
      <c r="C2404" s="75" t="s">
        <v>227</v>
      </c>
      <c r="D2404" s="83">
        <v>45493</v>
      </c>
      <c r="E2404" s="76">
        <v>605.34500000000003</v>
      </c>
      <c r="F2404" s="49">
        <f t="shared" si="180"/>
        <v>605.35</v>
      </c>
      <c r="G2404" s="49">
        <f t="shared" si="178"/>
        <v>60.54</v>
      </c>
      <c r="H2404" s="49">
        <f t="shared" si="179"/>
        <v>665.89</v>
      </c>
    </row>
    <row r="2405" spans="1:8" ht="12.75" customHeight="1" x14ac:dyDescent="0.2">
      <c r="A2405" s="75" t="s">
        <v>158</v>
      </c>
      <c r="B2405" s="75" t="s">
        <v>203</v>
      </c>
      <c r="C2405" s="75" t="s">
        <v>227</v>
      </c>
      <c r="D2405" s="83">
        <v>45494</v>
      </c>
      <c r="E2405" s="76">
        <v>2442.8471599999998</v>
      </c>
      <c r="F2405" s="49">
        <f t="shared" si="180"/>
        <v>2442.85</v>
      </c>
      <c r="G2405" s="49">
        <f t="shared" si="178"/>
        <v>244.29</v>
      </c>
      <c r="H2405" s="49">
        <f t="shared" si="179"/>
        <v>2687.14</v>
      </c>
    </row>
    <row r="2406" spans="1:8" ht="12.75" customHeight="1" x14ac:dyDescent="0.2">
      <c r="A2406" s="75" t="s">
        <v>158</v>
      </c>
      <c r="B2406" s="75" t="s">
        <v>203</v>
      </c>
      <c r="C2406" s="75" t="s">
        <v>227</v>
      </c>
      <c r="D2406" s="83">
        <v>45496</v>
      </c>
      <c r="E2406" s="76">
        <v>620.23468000000003</v>
      </c>
      <c r="F2406" s="49">
        <f t="shared" si="180"/>
        <v>620.25</v>
      </c>
      <c r="G2406" s="49">
        <f t="shared" si="178"/>
        <v>62.03</v>
      </c>
      <c r="H2406" s="49">
        <f t="shared" si="179"/>
        <v>682.28</v>
      </c>
    </row>
    <row r="2407" spans="1:8" ht="12.75" customHeight="1" x14ac:dyDescent="0.2">
      <c r="A2407" s="75" t="s">
        <v>158</v>
      </c>
      <c r="B2407" s="75" t="s">
        <v>203</v>
      </c>
      <c r="C2407" s="75" t="s">
        <v>227</v>
      </c>
      <c r="D2407" s="83">
        <v>45497</v>
      </c>
      <c r="E2407" s="76">
        <v>484.42056000000002</v>
      </c>
      <c r="F2407" s="49">
        <f t="shared" si="180"/>
        <v>484.45000000000005</v>
      </c>
      <c r="G2407" s="49">
        <f t="shared" si="178"/>
        <v>48.45</v>
      </c>
      <c r="H2407" s="49">
        <f t="shared" si="179"/>
        <v>532.90000000000009</v>
      </c>
    </row>
    <row r="2408" spans="1:8" ht="12.75" customHeight="1" x14ac:dyDescent="0.2">
      <c r="A2408" s="75" t="s">
        <v>158</v>
      </c>
      <c r="B2408" s="75" t="s">
        <v>203</v>
      </c>
      <c r="C2408" s="75" t="s">
        <v>227</v>
      </c>
      <c r="D2408" s="83">
        <v>45498</v>
      </c>
      <c r="E2408" s="76">
        <v>389.95060000000001</v>
      </c>
      <c r="F2408" s="49">
        <f t="shared" si="180"/>
        <v>389.95000000000005</v>
      </c>
      <c r="G2408" s="49">
        <f t="shared" si="178"/>
        <v>39</v>
      </c>
      <c r="H2408" s="49">
        <f t="shared" si="179"/>
        <v>428.95000000000005</v>
      </c>
    </row>
    <row r="2409" spans="1:8" ht="12.75" customHeight="1" x14ac:dyDescent="0.2">
      <c r="A2409" s="75" t="s">
        <v>158</v>
      </c>
      <c r="B2409" s="75" t="s">
        <v>203</v>
      </c>
      <c r="C2409" s="75" t="s">
        <v>227</v>
      </c>
      <c r="D2409" s="83">
        <v>45499</v>
      </c>
      <c r="E2409" s="76">
        <v>290.63788</v>
      </c>
      <c r="F2409" s="49">
        <f t="shared" si="180"/>
        <v>290.65000000000003</v>
      </c>
      <c r="G2409" s="49">
        <f t="shared" si="178"/>
        <v>29.07</v>
      </c>
      <c r="H2409" s="49">
        <f t="shared" si="179"/>
        <v>319.72000000000003</v>
      </c>
    </row>
    <row r="2410" spans="1:8" ht="12.75" customHeight="1" x14ac:dyDescent="0.2">
      <c r="A2410" s="75" t="s">
        <v>158</v>
      </c>
      <c r="B2410" s="75" t="s">
        <v>203</v>
      </c>
      <c r="C2410" s="75" t="s">
        <v>227</v>
      </c>
      <c r="D2410" s="83">
        <v>45500</v>
      </c>
      <c r="E2410" s="76">
        <v>1625.4326400000002</v>
      </c>
      <c r="F2410" s="49">
        <f t="shared" si="180"/>
        <v>1625.45</v>
      </c>
      <c r="G2410" s="49">
        <f t="shared" si="178"/>
        <v>162.55000000000001</v>
      </c>
      <c r="H2410" s="49">
        <f t="shared" si="179"/>
        <v>1788</v>
      </c>
    </row>
    <row r="2411" spans="1:8" ht="12.75" customHeight="1" x14ac:dyDescent="0.2">
      <c r="A2411" s="75" t="s">
        <v>158</v>
      </c>
      <c r="B2411" s="75" t="s">
        <v>203</v>
      </c>
      <c r="C2411" s="75" t="s">
        <v>227</v>
      </c>
      <c r="D2411" s="83">
        <v>45501</v>
      </c>
      <c r="E2411" s="76">
        <v>2645.6648399999999</v>
      </c>
      <c r="F2411" s="49">
        <f t="shared" si="180"/>
        <v>2645.7000000000003</v>
      </c>
      <c r="G2411" s="49">
        <f t="shared" si="178"/>
        <v>264.57</v>
      </c>
      <c r="H2411" s="49">
        <f t="shared" si="179"/>
        <v>2910.2700000000004</v>
      </c>
    </row>
    <row r="2412" spans="1:8" ht="12.75" customHeight="1" x14ac:dyDescent="0.2">
      <c r="A2412" s="75" t="s">
        <v>158</v>
      </c>
      <c r="B2412" s="75" t="s">
        <v>203</v>
      </c>
      <c r="C2412" s="75" t="s">
        <v>227</v>
      </c>
      <c r="D2412" s="83">
        <v>45502</v>
      </c>
      <c r="E2412" s="76">
        <v>2645.6648399999999</v>
      </c>
      <c r="F2412" s="49">
        <f t="shared" si="180"/>
        <v>2645.7000000000003</v>
      </c>
      <c r="G2412" s="49">
        <f t="shared" si="178"/>
        <v>264.57</v>
      </c>
      <c r="H2412" s="49">
        <f t="shared" si="179"/>
        <v>2910.2700000000004</v>
      </c>
    </row>
    <row r="2413" spans="1:8" ht="12.75" customHeight="1" x14ac:dyDescent="0.2">
      <c r="A2413" s="75" t="s">
        <v>158</v>
      </c>
      <c r="B2413" s="75" t="s">
        <v>203</v>
      </c>
      <c r="C2413" s="75" t="s">
        <v>227</v>
      </c>
      <c r="D2413" s="83">
        <v>45503</v>
      </c>
      <c r="E2413" s="76">
        <v>3026.7972800000002</v>
      </c>
      <c r="F2413" s="49">
        <f t="shared" si="180"/>
        <v>3026.8</v>
      </c>
      <c r="G2413" s="49">
        <f t="shared" si="178"/>
        <v>302.68</v>
      </c>
      <c r="H2413" s="49">
        <f t="shared" si="179"/>
        <v>3329.48</v>
      </c>
    </row>
    <row r="2414" spans="1:8" ht="12.75" customHeight="1" x14ac:dyDescent="0.2">
      <c r="A2414" s="75" t="s">
        <v>158</v>
      </c>
      <c r="B2414" s="75" t="s">
        <v>203</v>
      </c>
      <c r="C2414" s="75" t="s">
        <v>227</v>
      </c>
      <c r="D2414" s="83">
        <v>45504</v>
      </c>
      <c r="E2414" s="76">
        <v>2645.6648399999999</v>
      </c>
      <c r="F2414" s="49">
        <f t="shared" si="180"/>
        <v>2645.7000000000003</v>
      </c>
      <c r="G2414" s="49">
        <f t="shared" si="178"/>
        <v>264.57</v>
      </c>
      <c r="H2414" s="49">
        <f t="shared" si="179"/>
        <v>2910.2700000000004</v>
      </c>
    </row>
    <row r="2415" spans="1:8" ht="12.75" customHeight="1" x14ac:dyDescent="0.2">
      <c r="A2415" s="75" t="s">
        <v>158</v>
      </c>
      <c r="B2415" s="75" t="s">
        <v>203</v>
      </c>
      <c r="C2415" s="75" t="s">
        <v>227</v>
      </c>
      <c r="D2415" s="83">
        <v>45505</v>
      </c>
      <c r="E2415" s="76">
        <v>2645.6648399999999</v>
      </c>
      <c r="F2415" s="49">
        <f t="shared" si="180"/>
        <v>2645.7000000000003</v>
      </c>
      <c r="G2415" s="49">
        <f t="shared" si="178"/>
        <v>264.57</v>
      </c>
      <c r="H2415" s="49">
        <f t="shared" si="179"/>
        <v>2910.2700000000004</v>
      </c>
    </row>
    <row r="2416" spans="1:8" ht="12.75" customHeight="1" x14ac:dyDescent="0.2">
      <c r="A2416" s="75" t="s">
        <v>158</v>
      </c>
      <c r="B2416" s="75" t="s">
        <v>203</v>
      </c>
      <c r="C2416" s="75" t="s">
        <v>227</v>
      </c>
      <c r="D2416" s="83">
        <v>45506</v>
      </c>
      <c r="E2416" s="76">
        <v>327.86207999999999</v>
      </c>
      <c r="F2416" s="49">
        <f t="shared" si="180"/>
        <v>327.90000000000003</v>
      </c>
      <c r="G2416" s="49">
        <f t="shared" si="178"/>
        <v>32.79</v>
      </c>
      <c r="H2416" s="49">
        <f t="shared" si="179"/>
        <v>360.69000000000005</v>
      </c>
    </row>
    <row r="2417" spans="1:8" ht="12.75" customHeight="1" x14ac:dyDescent="0.2">
      <c r="A2417" s="75" t="s">
        <v>158</v>
      </c>
      <c r="B2417" s="75" t="s">
        <v>203</v>
      </c>
      <c r="C2417" s="75" t="s">
        <v>227</v>
      </c>
      <c r="D2417" s="83">
        <v>45512</v>
      </c>
      <c r="E2417" s="76">
        <v>440.83571999999998</v>
      </c>
      <c r="F2417" s="49">
        <f t="shared" si="180"/>
        <v>440.85</v>
      </c>
      <c r="G2417" s="49">
        <f t="shared" si="178"/>
        <v>44.09</v>
      </c>
      <c r="H2417" s="49">
        <f t="shared" si="179"/>
        <v>484.94000000000005</v>
      </c>
    </row>
    <row r="2418" spans="1:8" ht="12.75" customHeight="1" x14ac:dyDescent="0.2">
      <c r="A2418" s="75" t="s">
        <v>158</v>
      </c>
      <c r="B2418" s="75" t="s">
        <v>203</v>
      </c>
      <c r="C2418" s="75" t="s">
        <v>227</v>
      </c>
      <c r="D2418" s="83">
        <v>45515</v>
      </c>
      <c r="E2418" s="76">
        <v>278.06115999999997</v>
      </c>
      <c r="F2418" s="49">
        <f t="shared" si="180"/>
        <v>278.10000000000002</v>
      </c>
      <c r="G2418" s="49">
        <f t="shared" si="178"/>
        <v>27.81</v>
      </c>
      <c r="H2418" s="49">
        <f t="shared" si="179"/>
        <v>305.91000000000003</v>
      </c>
    </row>
    <row r="2419" spans="1:8" ht="12.75" customHeight="1" x14ac:dyDescent="0.2">
      <c r="A2419" s="75" t="s">
        <v>158</v>
      </c>
      <c r="B2419" s="75" t="s">
        <v>203</v>
      </c>
      <c r="C2419" s="75" t="s">
        <v>227</v>
      </c>
      <c r="D2419" s="83">
        <v>45518</v>
      </c>
      <c r="E2419" s="76">
        <v>336.46339999999998</v>
      </c>
      <c r="F2419" s="49">
        <f t="shared" si="180"/>
        <v>336.5</v>
      </c>
      <c r="G2419" s="49">
        <f t="shared" si="178"/>
        <v>33.65</v>
      </c>
      <c r="H2419" s="49">
        <f t="shared" si="179"/>
        <v>370.15</v>
      </c>
    </row>
    <row r="2420" spans="1:8" ht="12.75" customHeight="1" x14ac:dyDescent="0.2">
      <c r="A2420" s="75" t="s">
        <v>158</v>
      </c>
      <c r="B2420" s="75" t="s">
        <v>203</v>
      </c>
      <c r="C2420" s="75" t="s">
        <v>227</v>
      </c>
      <c r="D2420" s="83">
        <v>45519</v>
      </c>
      <c r="E2420" s="76">
        <v>639.60572000000002</v>
      </c>
      <c r="F2420" s="49">
        <f t="shared" si="180"/>
        <v>639.6</v>
      </c>
      <c r="G2420" s="49">
        <f t="shared" si="178"/>
        <v>63.96</v>
      </c>
      <c r="H2420" s="49">
        <f t="shared" si="179"/>
        <v>703.56000000000006</v>
      </c>
    </row>
    <row r="2421" spans="1:8" ht="12.75" customHeight="1" x14ac:dyDescent="0.2">
      <c r="A2421" s="75" t="s">
        <v>158</v>
      </c>
      <c r="B2421" s="75" t="s">
        <v>203</v>
      </c>
      <c r="C2421" s="75" t="s">
        <v>227</v>
      </c>
      <c r="D2421" s="83">
        <v>45520</v>
      </c>
      <c r="E2421" s="76">
        <v>1342.31188</v>
      </c>
      <c r="F2421" s="49">
        <f t="shared" si="180"/>
        <v>1342.3500000000001</v>
      </c>
      <c r="G2421" s="49">
        <f t="shared" si="178"/>
        <v>134.24</v>
      </c>
      <c r="H2421" s="49">
        <f t="shared" si="179"/>
        <v>1476.5900000000001</v>
      </c>
    </row>
    <row r="2422" spans="1:8" ht="12.75" customHeight="1" x14ac:dyDescent="0.2">
      <c r="A2422" s="75" t="s">
        <v>158</v>
      </c>
      <c r="B2422" s="75" t="s">
        <v>203</v>
      </c>
      <c r="C2422" s="75" t="s">
        <v>227</v>
      </c>
      <c r="D2422" s="83">
        <v>45522</v>
      </c>
      <c r="E2422" s="76">
        <v>941.80840000000001</v>
      </c>
      <c r="F2422" s="49">
        <f t="shared" si="180"/>
        <v>941.80000000000007</v>
      </c>
      <c r="G2422" s="49">
        <f t="shared" si="178"/>
        <v>94.18</v>
      </c>
      <c r="H2422" s="49">
        <f t="shared" si="179"/>
        <v>1035.98</v>
      </c>
    </row>
    <row r="2423" spans="1:8" ht="12.75" customHeight="1" x14ac:dyDescent="0.2">
      <c r="A2423" s="75" t="s">
        <v>158</v>
      </c>
      <c r="B2423" s="75" t="s">
        <v>203</v>
      </c>
      <c r="C2423" s="75" t="s">
        <v>227</v>
      </c>
      <c r="D2423" s="83" t="s">
        <v>1176</v>
      </c>
      <c r="E2423" s="76">
        <v>2013.5762400000001</v>
      </c>
      <c r="F2423" s="49">
        <f t="shared" si="180"/>
        <v>2013.6000000000001</v>
      </c>
      <c r="G2423" s="49">
        <f t="shared" si="178"/>
        <v>201.36</v>
      </c>
      <c r="H2423" s="49">
        <f t="shared" si="179"/>
        <v>2214.96</v>
      </c>
    </row>
    <row r="2424" spans="1:8" ht="12.75" customHeight="1" x14ac:dyDescent="0.2">
      <c r="A2424" s="75" t="s">
        <v>158</v>
      </c>
      <c r="B2424" s="75" t="s">
        <v>203</v>
      </c>
      <c r="C2424" s="75" t="s">
        <v>227</v>
      </c>
      <c r="D2424" s="83">
        <v>45524</v>
      </c>
      <c r="E2424" s="76">
        <v>1105.5948799999999</v>
      </c>
      <c r="F2424" s="49">
        <f t="shared" si="180"/>
        <v>1105.6000000000001</v>
      </c>
      <c r="G2424" s="49">
        <f t="shared" si="178"/>
        <v>110.56</v>
      </c>
      <c r="H2424" s="49">
        <f t="shared" si="179"/>
        <v>1216.1600000000001</v>
      </c>
    </row>
    <row r="2425" spans="1:8" ht="12.75" customHeight="1" x14ac:dyDescent="0.2">
      <c r="A2425" s="75" t="s">
        <v>158</v>
      </c>
      <c r="B2425" s="75" t="s">
        <v>203</v>
      </c>
      <c r="C2425" s="75" t="s">
        <v>227</v>
      </c>
      <c r="D2425" s="83">
        <v>45527</v>
      </c>
      <c r="E2425" s="76">
        <v>1105.5948799999999</v>
      </c>
      <c r="F2425" s="49">
        <f t="shared" si="180"/>
        <v>1105.6000000000001</v>
      </c>
      <c r="G2425" s="49">
        <f t="shared" si="178"/>
        <v>110.56</v>
      </c>
      <c r="H2425" s="49">
        <f t="shared" si="179"/>
        <v>1216.1600000000001</v>
      </c>
    </row>
    <row r="2426" spans="1:8" ht="12.75" customHeight="1" x14ac:dyDescent="0.2">
      <c r="A2426" s="75" t="s">
        <v>158</v>
      </c>
      <c r="B2426" s="75" t="s">
        <v>203</v>
      </c>
      <c r="C2426" s="75" t="s">
        <v>227</v>
      </c>
      <c r="D2426" s="83">
        <v>45528</v>
      </c>
      <c r="E2426" s="76">
        <v>1658.24776</v>
      </c>
      <c r="F2426" s="49">
        <f t="shared" si="180"/>
        <v>1658.25</v>
      </c>
      <c r="G2426" s="49">
        <f t="shared" si="178"/>
        <v>165.83</v>
      </c>
      <c r="H2426" s="49">
        <f t="shared" si="179"/>
        <v>1824.08</v>
      </c>
    </row>
    <row r="2427" spans="1:8" ht="12.75" customHeight="1" x14ac:dyDescent="0.2">
      <c r="A2427" s="75" t="s">
        <v>158</v>
      </c>
      <c r="B2427" s="75" t="s">
        <v>203</v>
      </c>
      <c r="C2427" s="75" t="s">
        <v>227</v>
      </c>
      <c r="D2427" s="83">
        <v>45530</v>
      </c>
      <c r="E2427" s="76">
        <v>1638.9490000000001</v>
      </c>
      <c r="F2427" s="49">
        <f t="shared" si="180"/>
        <v>1638.95</v>
      </c>
      <c r="G2427" s="49">
        <f t="shared" si="178"/>
        <v>163.9</v>
      </c>
      <c r="H2427" s="49">
        <f t="shared" si="179"/>
        <v>1802.8500000000001</v>
      </c>
    </row>
    <row r="2428" spans="1:8" ht="12.75" customHeight="1" x14ac:dyDescent="0.2">
      <c r="A2428" s="75" t="s">
        <v>158</v>
      </c>
      <c r="B2428" s="75" t="s">
        <v>203</v>
      </c>
      <c r="C2428" s="75" t="s">
        <v>227</v>
      </c>
      <c r="D2428" s="83">
        <v>45533</v>
      </c>
      <c r="E2428" s="76">
        <v>1856.0781200000001</v>
      </c>
      <c r="F2428" s="49">
        <f t="shared" si="180"/>
        <v>1856.1000000000001</v>
      </c>
      <c r="G2428" s="49">
        <f t="shared" si="178"/>
        <v>185.61</v>
      </c>
      <c r="H2428" s="49">
        <f t="shared" si="179"/>
        <v>2041.71</v>
      </c>
    </row>
    <row r="2429" spans="1:8" ht="12.75" customHeight="1" x14ac:dyDescent="0.2">
      <c r="A2429" s="75" t="s">
        <v>158</v>
      </c>
      <c r="B2429" s="75" t="s">
        <v>203</v>
      </c>
      <c r="C2429" s="75" t="s">
        <v>227</v>
      </c>
      <c r="D2429" s="83">
        <v>45536</v>
      </c>
      <c r="E2429" s="76">
        <v>682.61231999999995</v>
      </c>
      <c r="F2429" s="49">
        <f t="shared" si="180"/>
        <v>682.65000000000009</v>
      </c>
      <c r="G2429" s="49">
        <f t="shared" si="178"/>
        <v>68.27</v>
      </c>
      <c r="H2429" s="49">
        <f t="shared" si="179"/>
        <v>750.92000000000007</v>
      </c>
    </row>
    <row r="2430" spans="1:8" ht="12.75" customHeight="1" x14ac:dyDescent="0.2">
      <c r="A2430" s="75" t="s">
        <v>158</v>
      </c>
      <c r="B2430" s="75" t="s">
        <v>203</v>
      </c>
      <c r="C2430" s="75" t="s">
        <v>227</v>
      </c>
      <c r="D2430" s="83">
        <v>45539</v>
      </c>
      <c r="E2430" s="76">
        <v>1596.9543200000001</v>
      </c>
      <c r="F2430" s="49">
        <f t="shared" si="180"/>
        <v>1596.95</v>
      </c>
      <c r="G2430" s="49">
        <f t="shared" si="178"/>
        <v>159.69999999999999</v>
      </c>
      <c r="H2430" s="49">
        <f t="shared" si="179"/>
        <v>1756.65</v>
      </c>
    </row>
    <row r="2431" spans="1:8" ht="12.75" customHeight="1" x14ac:dyDescent="0.2">
      <c r="A2431" s="75" t="s">
        <v>158</v>
      </c>
      <c r="B2431" s="75" t="s">
        <v>203</v>
      </c>
      <c r="C2431" s="75" t="s">
        <v>227</v>
      </c>
      <c r="D2431" s="83">
        <v>45542</v>
      </c>
      <c r="E2431" s="76">
        <v>914.41427999999996</v>
      </c>
      <c r="F2431" s="49">
        <f t="shared" si="180"/>
        <v>914.45</v>
      </c>
      <c r="G2431" s="49">
        <f t="shared" si="178"/>
        <v>91.45</v>
      </c>
      <c r="H2431" s="49">
        <f t="shared" si="179"/>
        <v>1005.9000000000001</v>
      </c>
    </row>
    <row r="2432" spans="1:8" ht="12.75" customHeight="1" x14ac:dyDescent="0.2">
      <c r="A2432" s="75" t="s">
        <v>158</v>
      </c>
      <c r="B2432" s="75" t="s">
        <v>203</v>
      </c>
      <c r="C2432" s="75" t="s">
        <v>227</v>
      </c>
      <c r="D2432" s="83">
        <v>45545</v>
      </c>
      <c r="E2432" s="76">
        <v>928.0752</v>
      </c>
      <c r="F2432" s="49">
        <f t="shared" si="180"/>
        <v>928.1</v>
      </c>
      <c r="G2432" s="49">
        <f t="shared" si="178"/>
        <v>92.81</v>
      </c>
      <c r="H2432" s="49">
        <f t="shared" si="179"/>
        <v>1020.9100000000001</v>
      </c>
    </row>
    <row r="2433" spans="1:8" ht="12.75" customHeight="1" x14ac:dyDescent="0.2">
      <c r="A2433" s="75" t="s">
        <v>158</v>
      </c>
      <c r="B2433" s="75" t="s">
        <v>203</v>
      </c>
      <c r="C2433" s="75" t="s">
        <v>227</v>
      </c>
      <c r="D2433" s="83">
        <v>45546</v>
      </c>
      <c r="E2433" s="76">
        <v>294.9024</v>
      </c>
      <c r="F2433" s="49">
        <f t="shared" si="180"/>
        <v>294.90000000000003</v>
      </c>
      <c r="G2433" s="49">
        <f t="shared" si="178"/>
        <v>29.49</v>
      </c>
      <c r="H2433" s="49">
        <f t="shared" si="179"/>
        <v>324.39000000000004</v>
      </c>
    </row>
    <row r="2434" spans="1:8" ht="12.75" customHeight="1" x14ac:dyDescent="0.2">
      <c r="A2434" s="75" t="s">
        <v>158</v>
      </c>
      <c r="B2434" s="75" t="s">
        <v>203</v>
      </c>
      <c r="C2434" s="75" t="s">
        <v>227</v>
      </c>
      <c r="D2434" s="83">
        <v>45548</v>
      </c>
      <c r="E2434" s="76">
        <v>412.64652000000001</v>
      </c>
      <c r="F2434" s="49">
        <f t="shared" si="180"/>
        <v>412.65000000000003</v>
      </c>
      <c r="G2434" s="49">
        <f t="shared" si="178"/>
        <v>41.27</v>
      </c>
      <c r="H2434" s="49">
        <f t="shared" si="179"/>
        <v>453.92</v>
      </c>
    </row>
    <row r="2435" spans="1:8" ht="12.75" customHeight="1" x14ac:dyDescent="0.2">
      <c r="A2435" s="75" t="s">
        <v>158</v>
      </c>
      <c r="B2435" s="75" t="s">
        <v>203</v>
      </c>
      <c r="C2435" s="75" t="s">
        <v>227</v>
      </c>
      <c r="D2435" s="83">
        <v>45551</v>
      </c>
      <c r="E2435" s="76">
        <v>661.43428000000006</v>
      </c>
      <c r="F2435" s="49">
        <f t="shared" si="180"/>
        <v>661.45</v>
      </c>
      <c r="G2435" s="49">
        <f t="shared" si="178"/>
        <v>66.150000000000006</v>
      </c>
      <c r="H2435" s="49">
        <f t="shared" si="179"/>
        <v>727.6</v>
      </c>
    </row>
    <row r="2436" spans="1:8" ht="12.75" customHeight="1" x14ac:dyDescent="0.2">
      <c r="A2436" s="75" t="s">
        <v>158</v>
      </c>
      <c r="B2436" s="75" t="s">
        <v>203</v>
      </c>
      <c r="C2436" s="75" t="s">
        <v>227</v>
      </c>
      <c r="D2436" s="83">
        <v>45553</v>
      </c>
      <c r="E2436" s="76">
        <v>852.10892000000001</v>
      </c>
      <c r="F2436" s="49">
        <f t="shared" si="180"/>
        <v>852.1</v>
      </c>
      <c r="G2436" s="49">
        <f t="shared" si="178"/>
        <v>85.21</v>
      </c>
      <c r="H2436" s="49">
        <f t="shared" si="179"/>
        <v>937.31000000000006</v>
      </c>
    </row>
    <row r="2437" spans="1:8" ht="12.75" customHeight="1" x14ac:dyDescent="0.2">
      <c r="A2437" s="75" t="s">
        <v>158</v>
      </c>
      <c r="B2437" s="75" t="s">
        <v>203</v>
      </c>
      <c r="C2437" s="75" t="s">
        <v>227</v>
      </c>
      <c r="D2437" s="83">
        <v>45554</v>
      </c>
      <c r="E2437" s="76">
        <v>1042.71128</v>
      </c>
      <c r="F2437" s="49">
        <f t="shared" si="180"/>
        <v>1042.75</v>
      </c>
      <c r="G2437" s="49">
        <f t="shared" si="178"/>
        <v>104.28</v>
      </c>
      <c r="H2437" s="49">
        <f t="shared" si="179"/>
        <v>1147.03</v>
      </c>
    </row>
    <row r="2438" spans="1:8" ht="12.75" customHeight="1" x14ac:dyDescent="0.2">
      <c r="A2438" s="75" t="s">
        <v>158</v>
      </c>
      <c r="B2438" s="75" t="s">
        <v>203</v>
      </c>
      <c r="C2438" s="75" t="s">
        <v>227</v>
      </c>
      <c r="D2438" s="83">
        <v>45556</v>
      </c>
      <c r="E2438" s="76">
        <v>1141.95172</v>
      </c>
      <c r="F2438" s="49">
        <f t="shared" si="180"/>
        <v>1141.95</v>
      </c>
      <c r="G2438" s="49">
        <f t="shared" si="178"/>
        <v>114.2</v>
      </c>
      <c r="H2438" s="49">
        <f t="shared" si="179"/>
        <v>1256.1500000000001</v>
      </c>
    </row>
    <row r="2439" spans="1:8" ht="12.75" customHeight="1" x14ac:dyDescent="0.2">
      <c r="A2439" s="75" t="s">
        <v>158</v>
      </c>
      <c r="B2439" s="75" t="s">
        <v>203</v>
      </c>
      <c r="C2439" s="75" t="s">
        <v>227</v>
      </c>
      <c r="D2439" s="83">
        <v>45558</v>
      </c>
      <c r="E2439" s="76">
        <v>1712.8191599999998</v>
      </c>
      <c r="F2439" s="49">
        <f t="shared" si="180"/>
        <v>1712.8500000000001</v>
      </c>
      <c r="G2439" s="49">
        <f t="shared" si="178"/>
        <v>171.29</v>
      </c>
      <c r="H2439" s="49">
        <f t="shared" si="179"/>
        <v>1884.14</v>
      </c>
    </row>
    <row r="2440" spans="1:8" ht="12.75" customHeight="1" x14ac:dyDescent="0.2">
      <c r="A2440" s="75" t="s">
        <v>158</v>
      </c>
      <c r="B2440" s="75" t="s">
        <v>203</v>
      </c>
      <c r="C2440" s="75" t="s">
        <v>227</v>
      </c>
      <c r="D2440" s="83">
        <v>45560</v>
      </c>
      <c r="E2440" s="76">
        <v>706.10331999999994</v>
      </c>
      <c r="F2440" s="49">
        <f t="shared" si="180"/>
        <v>706.1</v>
      </c>
      <c r="G2440" s="49">
        <f t="shared" si="178"/>
        <v>70.61</v>
      </c>
      <c r="H2440" s="49">
        <f t="shared" si="179"/>
        <v>776.71</v>
      </c>
    </row>
    <row r="2441" spans="1:8" ht="12.75" customHeight="1" x14ac:dyDescent="0.2">
      <c r="A2441" s="75" t="s">
        <v>158</v>
      </c>
      <c r="B2441" s="75" t="s">
        <v>203</v>
      </c>
      <c r="C2441" s="75" t="s">
        <v>227</v>
      </c>
      <c r="D2441" s="83">
        <v>45561</v>
      </c>
      <c r="E2441" s="76">
        <v>2645.6648399999999</v>
      </c>
      <c r="F2441" s="49">
        <f t="shared" si="180"/>
        <v>2645.7000000000003</v>
      </c>
      <c r="G2441" s="49">
        <f t="shared" si="178"/>
        <v>264.57</v>
      </c>
      <c r="H2441" s="49">
        <f t="shared" si="179"/>
        <v>2910.2700000000004</v>
      </c>
    </row>
    <row r="2442" spans="1:8" ht="12.75" customHeight="1" x14ac:dyDescent="0.2">
      <c r="A2442" s="75" t="s">
        <v>158</v>
      </c>
      <c r="B2442" s="75" t="s">
        <v>203</v>
      </c>
      <c r="C2442" s="75" t="s">
        <v>227</v>
      </c>
      <c r="D2442" s="83">
        <v>45562</v>
      </c>
      <c r="E2442" s="76">
        <v>1638.9490000000001</v>
      </c>
      <c r="F2442" s="49">
        <f t="shared" si="180"/>
        <v>1638.95</v>
      </c>
      <c r="G2442" s="49">
        <f t="shared" si="178"/>
        <v>163.9</v>
      </c>
      <c r="H2442" s="49">
        <f t="shared" si="179"/>
        <v>1802.8500000000001</v>
      </c>
    </row>
    <row r="2443" spans="1:8" ht="12.75" customHeight="1" x14ac:dyDescent="0.2">
      <c r="A2443" s="75" t="s">
        <v>158</v>
      </c>
      <c r="B2443" s="75" t="s">
        <v>203</v>
      </c>
      <c r="C2443" s="75" t="s">
        <v>227</v>
      </c>
      <c r="D2443" s="83">
        <v>45563</v>
      </c>
      <c r="E2443" s="76">
        <v>1638.9490000000001</v>
      </c>
      <c r="F2443" s="49">
        <f t="shared" si="180"/>
        <v>1638.95</v>
      </c>
      <c r="G2443" s="49">
        <f t="shared" si="178"/>
        <v>163.9</v>
      </c>
      <c r="H2443" s="49">
        <f t="shared" si="179"/>
        <v>1802.8500000000001</v>
      </c>
    </row>
    <row r="2444" spans="1:8" ht="12.75" customHeight="1" x14ac:dyDescent="0.2">
      <c r="A2444" s="75" t="s">
        <v>158</v>
      </c>
      <c r="B2444" s="75" t="s">
        <v>203</v>
      </c>
      <c r="C2444" s="75" t="s">
        <v>227</v>
      </c>
      <c r="D2444" s="83">
        <v>45564</v>
      </c>
      <c r="E2444" s="76">
        <v>3795.9287599999998</v>
      </c>
      <c r="F2444" s="49">
        <f t="shared" si="180"/>
        <v>3795.9500000000003</v>
      </c>
      <c r="G2444" s="49">
        <f t="shared" si="178"/>
        <v>379.6</v>
      </c>
      <c r="H2444" s="49">
        <f t="shared" si="179"/>
        <v>4175.55</v>
      </c>
    </row>
    <row r="2445" spans="1:8" ht="12.75" customHeight="1" x14ac:dyDescent="0.2">
      <c r="A2445" s="75" t="s">
        <v>158</v>
      </c>
      <c r="B2445" s="75" t="s">
        <v>203</v>
      </c>
      <c r="C2445" s="75" t="s">
        <v>227</v>
      </c>
      <c r="D2445" s="83">
        <v>45565</v>
      </c>
      <c r="E2445" s="76">
        <v>2847.03692</v>
      </c>
      <c r="F2445" s="49">
        <f t="shared" si="180"/>
        <v>2847.05</v>
      </c>
      <c r="G2445" s="49">
        <f t="shared" si="178"/>
        <v>284.70999999999998</v>
      </c>
      <c r="H2445" s="49">
        <f t="shared" si="179"/>
        <v>3131.76</v>
      </c>
    </row>
    <row r="2446" spans="1:8" ht="12.75" customHeight="1" x14ac:dyDescent="0.2">
      <c r="A2446" s="75" t="s">
        <v>158</v>
      </c>
      <c r="B2446" s="75" t="s">
        <v>203</v>
      </c>
      <c r="C2446" s="75" t="s">
        <v>227</v>
      </c>
      <c r="D2446" s="83">
        <v>45566</v>
      </c>
      <c r="E2446" s="76">
        <v>1596.9543200000001</v>
      </c>
      <c r="F2446" s="49">
        <f t="shared" si="180"/>
        <v>1596.95</v>
      </c>
      <c r="G2446" s="49">
        <f t="shared" ref="G2446:G2511" si="181">ROUND((+F2446*0.1),2)</f>
        <v>159.69999999999999</v>
      </c>
      <c r="H2446" s="49">
        <f t="shared" ref="H2446:H2511" si="182">+G2446+F2446</f>
        <v>1756.65</v>
      </c>
    </row>
    <row r="2447" spans="1:8" ht="12.75" customHeight="1" x14ac:dyDescent="0.2">
      <c r="A2447" s="75" t="s">
        <v>158</v>
      </c>
      <c r="B2447" s="75" t="s">
        <v>203</v>
      </c>
      <c r="C2447" s="75" t="s">
        <v>227</v>
      </c>
      <c r="D2447" s="83">
        <v>45568</v>
      </c>
      <c r="E2447" s="76">
        <v>661.43428000000006</v>
      </c>
      <c r="F2447" s="49">
        <f t="shared" si="180"/>
        <v>661.45</v>
      </c>
      <c r="G2447" s="49">
        <f t="shared" si="181"/>
        <v>66.150000000000006</v>
      </c>
      <c r="H2447" s="49">
        <f t="shared" si="182"/>
        <v>727.6</v>
      </c>
    </row>
    <row r="2448" spans="1:8" ht="12.75" customHeight="1" x14ac:dyDescent="0.2">
      <c r="A2448" s="75" t="s">
        <v>158</v>
      </c>
      <c r="B2448" s="75" t="s">
        <v>203</v>
      </c>
      <c r="C2448" s="75" t="s">
        <v>227</v>
      </c>
      <c r="D2448" s="83">
        <v>45569</v>
      </c>
      <c r="E2448" s="76">
        <v>1010.1852799999999</v>
      </c>
      <c r="F2448" s="49">
        <f t="shared" ref="F2448:F2513" si="183">CEILING(TRUNC(+E2448*F$2,2),0.05)</f>
        <v>1010.2</v>
      </c>
      <c r="G2448" s="49">
        <f t="shared" si="181"/>
        <v>101.02</v>
      </c>
      <c r="H2448" s="49">
        <f t="shared" si="182"/>
        <v>1111.22</v>
      </c>
    </row>
    <row r="2449" spans="1:8" ht="12.75" customHeight="1" x14ac:dyDescent="0.2">
      <c r="A2449" s="75" t="s">
        <v>158</v>
      </c>
      <c r="B2449" s="75" t="s">
        <v>203</v>
      </c>
      <c r="C2449" s="75" t="s">
        <v>227</v>
      </c>
      <c r="D2449" s="83">
        <v>45570</v>
      </c>
      <c r="E2449" s="76">
        <v>1363.9958799999999</v>
      </c>
      <c r="F2449" s="49">
        <f t="shared" si="183"/>
        <v>1364</v>
      </c>
      <c r="G2449" s="49">
        <f t="shared" si="181"/>
        <v>136.4</v>
      </c>
      <c r="H2449" s="49">
        <f t="shared" si="182"/>
        <v>1500.4</v>
      </c>
    </row>
    <row r="2450" spans="1:8" ht="12.75" customHeight="1" x14ac:dyDescent="0.2">
      <c r="A2450" s="75" t="s">
        <v>158</v>
      </c>
      <c r="B2450" s="75" t="s">
        <v>203</v>
      </c>
      <c r="C2450" s="75" t="s">
        <v>227</v>
      </c>
      <c r="D2450" s="83">
        <v>45572</v>
      </c>
      <c r="E2450" s="76">
        <v>434.83647999999999</v>
      </c>
      <c r="F2450" s="49">
        <f t="shared" si="183"/>
        <v>434.85</v>
      </c>
      <c r="G2450" s="49">
        <f t="shared" si="181"/>
        <v>43.49</v>
      </c>
      <c r="H2450" s="49">
        <f t="shared" si="182"/>
        <v>478.34000000000003</v>
      </c>
    </row>
    <row r="2451" spans="1:8" ht="12.75" customHeight="1" x14ac:dyDescent="0.2">
      <c r="A2451" s="75" t="s">
        <v>158</v>
      </c>
      <c r="B2451" s="75" t="s">
        <v>203</v>
      </c>
      <c r="C2451" s="75" t="s">
        <v>227</v>
      </c>
      <c r="D2451" s="83">
        <v>45575</v>
      </c>
      <c r="E2451" s="76">
        <v>1073.6471200000001</v>
      </c>
      <c r="F2451" s="49">
        <f t="shared" si="183"/>
        <v>1073.6500000000001</v>
      </c>
      <c r="G2451" s="49">
        <f t="shared" si="181"/>
        <v>107.37</v>
      </c>
      <c r="H2451" s="49">
        <f t="shared" si="182"/>
        <v>1181.02</v>
      </c>
    </row>
    <row r="2452" spans="1:8" ht="12.75" customHeight="1" x14ac:dyDescent="0.2">
      <c r="A2452" s="75" t="s">
        <v>158</v>
      </c>
      <c r="B2452" s="75" t="s">
        <v>203</v>
      </c>
      <c r="C2452" s="75" t="s">
        <v>227</v>
      </c>
      <c r="D2452" s="83">
        <v>45578</v>
      </c>
      <c r="E2452" s="76">
        <v>1243.3605600000001</v>
      </c>
      <c r="F2452" s="49">
        <f t="shared" si="183"/>
        <v>1243.4000000000001</v>
      </c>
      <c r="G2452" s="49">
        <f t="shared" si="181"/>
        <v>124.34</v>
      </c>
      <c r="H2452" s="49">
        <f t="shared" si="182"/>
        <v>1367.74</v>
      </c>
    </row>
    <row r="2453" spans="1:8" ht="12.75" customHeight="1" x14ac:dyDescent="0.2">
      <c r="A2453" s="75" t="s">
        <v>158</v>
      </c>
      <c r="B2453" s="75" t="s">
        <v>203</v>
      </c>
      <c r="C2453" s="75" t="s">
        <v>227</v>
      </c>
      <c r="D2453" s="83">
        <v>45581</v>
      </c>
      <c r="E2453" s="76">
        <v>412.64652000000001</v>
      </c>
      <c r="F2453" s="49">
        <f t="shared" si="183"/>
        <v>412.65000000000003</v>
      </c>
      <c r="G2453" s="49">
        <f t="shared" si="181"/>
        <v>41.27</v>
      </c>
      <c r="H2453" s="49">
        <f t="shared" si="182"/>
        <v>453.92</v>
      </c>
    </row>
    <row r="2454" spans="1:8" ht="12.75" customHeight="1" x14ac:dyDescent="0.2">
      <c r="A2454" s="75" t="s">
        <v>158</v>
      </c>
      <c r="B2454" s="75" t="s">
        <v>203</v>
      </c>
      <c r="C2454" s="75" t="s">
        <v>227</v>
      </c>
      <c r="D2454" s="83">
        <v>45584</v>
      </c>
      <c r="E2454" s="76">
        <v>941.80840000000001</v>
      </c>
      <c r="F2454" s="49">
        <f t="shared" si="183"/>
        <v>941.80000000000007</v>
      </c>
      <c r="G2454" s="49">
        <f t="shared" si="181"/>
        <v>94.18</v>
      </c>
      <c r="H2454" s="49">
        <f t="shared" si="182"/>
        <v>1035.98</v>
      </c>
    </row>
    <row r="2455" spans="1:8" ht="12.75" customHeight="1" x14ac:dyDescent="0.2">
      <c r="A2455" s="75" t="s">
        <v>158</v>
      </c>
      <c r="B2455" s="75" t="s">
        <v>203</v>
      </c>
      <c r="C2455" s="75" t="s">
        <v>227</v>
      </c>
      <c r="D2455" s="83">
        <v>45585</v>
      </c>
      <c r="E2455" s="76">
        <v>941.80840000000001</v>
      </c>
      <c r="F2455" s="49">
        <f t="shared" si="183"/>
        <v>941.80000000000007</v>
      </c>
      <c r="G2455" s="49">
        <f t="shared" si="181"/>
        <v>94.18</v>
      </c>
      <c r="H2455" s="49">
        <f t="shared" si="182"/>
        <v>1035.98</v>
      </c>
    </row>
    <row r="2456" spans="1:8" ht="12.75" customHeight="1" x14ac:dyDescent="0.2">
      <c r="A2456" s="75" t="s">
        <v>158</v>
      </c>
      <c r="B2456" s="75" t="s">
        <v>203</v>
      </c>
      <c r="C2456" s="75" t="s">
        <v>227</v>
      </c>
      <c r="D2456" s="83">
        <v>45587</v>
      </c>
      <c r="E2456" s="76">
        <v>1328.0727200000001</v>
      </c>
      <c r="F2456" s="49">
        <f t="shared" si="183"/>
        <v>1328.1000000000001</v>
      </c>
      <c r="G2456" s="49">
        <f t="shared" si="181"/>
        <v>132.81</v>
      </c>
      <c r="H2456" s="49">
        <f t="shared" si="182"/>
        <v>1460.91</v>
      </c>
    </row>
    <row r="2457" spans="1:8" ht="12.75" customHeight="1" x14ac:dyDescent="0.2">
      <c r="A2457" s="75" t="s">
        <v>158</v>
      </c>
      <c r="B2457" s="75" t="s">
        <v>203</v>
      </c>
      <c r="C2457" s="75" t="s">
        <v>227</v>
      </c>
      <c r="D2457" s="83">
        <v>45588</v>
      </c>
      <c r="E2457" s="76">
        <v>1992.2536400000001</v>
      </c>
      <c r="F2457" s="49">
        <f t="shared" si="183"/>
        <v>1992.25</v>
      </c>
      <c r="G2457" s="49">
        <f t="shared" si="181"/>
        <v>199.23</v>
      </c>
      <c r="H2457" s="49">
        <f t="shared" si="182"/>
        <v>2191.48</v>
      </c>
    </row>
    <row r="2458" spans="1:8" ht="12.75" customHeight="1" x14ac:dyDescent="0.2">
      <c r="A2458" s="75" t="s">
        <v>158</v>
      </c>
      <c r="B2458" s="75" t="s">
        <v>203</v>
      </c>
      <c r="C2458" s="75" t="s">
        <v>227</v>
      </c>
      <c r="D2458" s="83">
        <v>45590</v>
      </c>
      <c r="E2458" s="76">
        <v>720.41476</v>
      </c>
      <c r="F2458" s="49">
        <f t="shared" si="183"/>
        <v>720.45</v>
      </c>
      <c r="G2458" s="49">
        <f t="shared" si="181"/>
        <v>72.05</v>
      </c>
      <c r="H2458" s="49">
        <f t="shared" si="182"/>
        <v>792.5</v>
      </c>
    </row>
    <row r="2459" spans="1:8" ht="12.75" customHeight="1" x14ac:dyDescent="0.2">
      <c r="A2459" s="75" t="s">
        <v>158</v>
      </c>
      <c r="B2459" s="75" t="s">
        <v>203</v>
      </c>
      <c r="C2459" s="75" t="s">
        <v>227</v>
      </c>
      <c r="D2459" s="83">
        <v>45593</v>
      </c>
      <c r="E2459" s="76">
        <v>846.25423999999998</v>
      </c>
      <c r="F2459" s="49">
        <f t="shared" si="183"/>
        <v>846.25</v>
      </c>
      <c r="G2459" s="49">
        <f t="shared" si="181"/>
        <v>84.63</v>
      </c>
      <c r="H2459" s="49">
        <f t="shared" si="182"/>
        <v>930.88</v>
      </c>
    </row>
    <row r="2460" spans="1:8" ht="12.75" customHeight="1" x14ac:dyDescent="0.2">
      <c r="A2460" s="75" t="s">
        <v>158</v>
      </c>
      <c r="B2460" s="75" t="s">
        <v>203</v>
      </c>
      <c r="C2460" s="75" t="s">
        <v>227</v>
      </c>
      <c r="D2460" s="83">
        <v>45596</v>
      </c>
      <c r="E2460" s="76">
        <v>1342.31188</v>
      </c>
      <c r="F2460" s="49">
        <f t="shared" si="183"/>
        <v>1342.3500000000001</v>
      </c>
      <c r="G2460" s="49">
        <f t="shared" si="181"/>
        <v>134.24</v>
      </c>
      <c r="H2460" s="49">
        <f t="shared" si="182"/>
        <v>1476.5900000000001</v>
      </c>
    </row>
    <row r="2461" spans="1:8" ht="12.75" customHeight="1" x14ac:dyDescent="0.2">
      <c r="A2461" s="75" t="s">
        <v>158</v>
      </c>
      <c r="B2461" s="75" t="s">
        <v>203</v>
      </c>
      <c r="C2461" s="75" t="s">
        <v>227</v>
      </c>
      <c r="D2461" s="83">
        <v>45597</v>
      </c>
      <c r="E2461" s="76">
        <v>1796.95308</v>
      </c>
      <c r="F2461" s="49">
        <f t="shared" si="183"/>
        <v>1796.95</v>
      </c>
      <c r="G2461" s="49">
        <f t="shared" si="181"/>
        <v>179.7</v>
      </c>
      <c r="H2461" s="49">
        <f t="shared" si="182"/>
        <v>1976.65</v>
      </c>
    </row>
    <row r="2462" spans="1:8" ht="12.75" customHeight="1" x14ac:dyDescent="0.2">
      <c r="A2462" s="75" t="s">
        <v>158</v>
      </c>
      <c r="B2462" s="75" t="s">
        <v>203</v>
      </c>
      <c r="C2462" s="75" t="s">
        <v>227</v>
      </c>
      <c r="D2462" s="83">
        <v>45599</v>
      </c>
      <c r="E2462" s="76">
        <v>1396.16048</v>
      </c>
      <c r="F2462" s="49">
        <f t="shared" si="183"/>
        <v>1396.2</v>
      </c>
      <c r="G2462" s="49">
        <f t="shared" si="181"/>
        <v>139.62</v>
      </c>
      <c r="H2462" s="49">
        <f t="shared" si="182"/>
        <v>1535.8200000000002</v>
      </c>
    </row>
    <row r="2463" spans="1:8" ht="12.75" customHeight="1" x14ac:dyDescent="0.2">
      <c r="A2463" s="75" t="s">
        <v>158</v>
      </c>
      <c r="B2463" s="75" t="s">
        <v>203</v>
      </c>
      <c r="C2463" s="75" t="s">
        <v>227</v>
      </c>
      <c r="D2463" s="83">
        <v>45602</v>
      </c>
      <c r="E2463" s="76">
        <v>1042.71128</v>
      </c>
      <c r="F2463" s="49">
        <f t="shared" si="183"/>
        <v>1042.75</v>
      </c>
      <c r="G2463" s="49">
        <f t="shared" si="181"/>
        <v>104.28</v>
      </c>
      <c r="H2463" s="49">
        <f t="shared" si="182"/>
        <v>1147.03</v>
      </c>
    </row>
    <row r="2464" spans="1:8" ht="12.75" customHeight="1" x14ac:dyDescent="0.2">
      <c r="A2464" s="75" t="s">
        <v>158</v>
      </c>
      <c r="B2464" s="75" t="s">
        <v>203</v>
      </c>
      <c r="C2464" s="75" t="s">
        <v>227</v>
      </c>
      <c r="D2464" s="83">
        <v>45605</v>
      </c>
      <c r="E2464" s="76">
        <v>875.96132000000011</v>
      </c>
      <c r="F2464" s="49">
        <f t="shared" si="183"/>
        <v>876</v>
      </c>
      <c r="G2464" s="49">
        <f t="shared" si="181"/>
        <v>87.6</v>
      </c>
      <c r="H2464" s="49">
        <f t="shared" si="182"/>
        <v>963.6</v>
      </c>
    </row>
    <row r="2465" spans="1:8" ht="12.75" customHeight="1" x14ac:dyDescent="0.2">
      <c r="A2465" s="75" t="s">
        <v>158</v>
      </c>
      <c r="B2465" s="75" t="s">
        <v>203</v>
      </c>
      <c r="C2465" s="75" t="s">
        <v>227</v>
      </c>
      <c r="D2465" s="83">
        <v>45608</v>
      </c>
      <c r="E2465" s="76">
        <v>1233.3136399999999</v>
      </c>
      <c r="F2465" s="49">
        <f t="shared" si="183"/>
        <v>1233.3500000000001</v>
      </c>
      <c r="G2465" s="49">
        <f t="shared" si="181"/>
        <v>123.34</v>
      </c>
      <c r="H2465" s="49">
        <f t="shared" si="182"/>
        <v>1356.69</v>
      </c>
    </row>
    <row r="2466" spans="1:8" ht="12.75" customHeight="1" x14ac:dyDescent="0.2">
      <c r="A2466" s="75" t="s">
        <v>158</v>
      </c>
      <c r="B2466" s="75" t="s">
        <v>203</v>
      </c>
      <c r="C2466" s="75" t="s">
        <v>227</v>
      </c>
      <c r="D2466" s="83">
        <v>45611</v>
      </c>
      <c r="E2466" s="76">
        <v>706.24788000000001</v>
      </c>
      <c r="F2466" s="49">
        <f t="shared" si="183"/>
        <v>706.25</v>
      </c>
      <c r="G2466" s="49">
        <f t="shared" si="181"/>
        <v>70.63</v>
      </c>
      <c r="H2466" s="49">
        <f t="shared" si="182"/>
        <v>776.88</v>
      </c>
    </row>
    <row r="2467" spans="1:8" ht="12.75" customHeight="1" x14ac:dyDescent="0.2">
      <c r="A2467" s="75" t="s">
        <v>158</v>
      </c>
      <c r="B2467" s="75" t="s">
        <v>203</v>
      </c>
      <c r="C2467" s="75" t="s">
        <v>227</v>
      </c>
      <c r="D2467" s="83">
        <v>45614</v>
      </c>
      <c r="E2467" s="76">
        <v>875.96132000000011</v>
      </c>
      <c r="F2467" s="49">
        <f t="shared" si="183"/>
        <v>876</v>
      </c>
      <c r="G2467" s="49">
        <f t="shared" si="181"/>
        <v>87.6</v>
      </c>
      <c r="H2467" s="49">
        <f t="shared" si="182"/>
        <v>963.6</v>
      </c>
    </row>
    <row r="2468" spans="1:8" ht="12.75" customHeight="1" x14ac:dyDescent="0.2">
      <c r="A2468" s="75" t="s">
        <v>158</v>
      </c>
      <c r="B2468" s="75" t="s">
        <v>203</v>
      </c>
      <c r="C2468" s="75" t="s">
        <v>227</v>
      </c>
      <c r="D2468" s="83">
        <v>45617</v>
      </c>
      <c r="E2468" s="76">
        <v>350.41343999999998</v>
      </c>
      <c r="F2468" s="49">
        <f t="shared" si="183"/>
        <v>350.45000000000005</v>
      </c>
      <c r="G2468" s="49">
        <f t="shared" si="181"/>
        <v>35.049999999999997</v>
      </c>
      <c r="H2468" s="49">
        <f t="shared" si="182"/>
        <v>385.50000000000006</v>
      </c>
    </row>
    <row r="2469" spans="1:8" ht="12.75" customHeight="1" x14ac:dyDescent="0.2">
      <c r="A2469" s="75" t="s">
        <v>158</v>
      </c>
      <c r="B2469" s="75" t="s">
        <v>203</v>
      </c>
      <c r="C2469" s="75" t="s">
        <v>227</v>
      </c>
      <c r="D2469" s="83">
        <v>45620</v>
      </c>
      <c r="E2469" s="76">
        <v>486.01071999999999</v>
      </c>
      <c r="F2469" s="49">
        <f t="shared" si="183"/>
        <v>486.05</v>
      </c>
      <c r="G2469" s="49">
        <f t="shared" si="181"/>
        <v>48.61</v>
      </c>
      <c r="H2469" s="49">
        <f t="shared" si="182"/>
        <v>534.66</v>
      </c>
    </row>
    <row r="2470" spans="1:8" ht="12.75" customHeight="1" x14ac:dyDescent="0.2">
      <c r="A2470" s="75" t="s">
        <v>158</v>
      </c>
      <c r="B2470" s="75" t="s">
        <v>203</v>
      </c>
      <c r="C2470" s="75" t="s">
        <v>227</v>
      </c>
      <c r="D2470" s="83">
        <v>45623</v>
      </c>
      <c r="E2470" s="76">
        <v>1077.8393599999999</v>
      </c>
      <c r="F2470" s="49">
        <f t="shared" si="183"/>
        <v>1077.8500000000001</v>
      </c>
      <c r="G2470" s="49">
        <f t="shared" si="181"/>
        <v>107.79</v>
      </c>
      <c r="H2470" s="49">
        <f t="shared" si="182"/>
        <v>1185.6400000000001</v>
      </c>
    </row>
    <row r="2471" spans="1:8" ht="12.75" customHeight="1" x14ac:dyDescent="0.2">
      <c r="A2471" s="75" t="s">
        <v>158</v>
      </c>
      <c r="B2471" s="75" t="s">
        <v>203</v>
      </c>
      <c r="C2471" s="75" t="s">
        <v>227</v>
      </c>
      <c r="D2471" s="83">
        <v>45624</v>
      </c>
      <c r="E2471" s="76">
        <v>1397.4615200000001</v>
      </c>
      <c r="F2471" s="49">
        <f t="shared" si="183"/>
        <v>1397.5</v>
      </c>
      <c r="G2471" s="49">
        <f t="shared" si="181"/>
        <v>139.75</v>
      </c>
      <c r="H2471" s="49">
        <f t="shared" si="182"/>
        <v>1537.25</v>
      </c>
    </row>
    <row r="2472" spans="1:8" ht="12.75" customHeight="1" x14ac:dyDescent="0.2">
      <c r="A2472" s="75" t="s">
        <v>158</v>
      </c>
      <c r="B2472" s="75" t="s">
        <v>203</v>
      </c>
      <c r="C2472" s="75" t="s">
        <v>227</v>
      </c>
      <c r="D2472" s="83">
        <v>45625</v>
      </c>
      <c r="E2472" s="76">
        <v>279.57904000000002</v>
      </c>
      <c r="F2472" s="49">
        <f t="shared" si="183"/>
        <v>279.60000000000002</v>
      </c>
      <c r="G2472" s="49">
        <f t="shared" si="181"/>
        <v>27.96</v>
      </c>
      <c r="H2472" s="49">
        <f t="shared" si="182"/>
        <v>307.56</v>
      </c>
    </row>
    <row r="2473" spans="1:8" ht="12.75" customHeight="1" x14ac:dyDescent="0.2">
      <c r="A2473" s="75" t="s">
        <v>158</v>
      </c>
      <c r="B2473" s="75" t="s">
        <v>203</v>
      </c>
      <c r="C2473" s="75" t="s">
        <v>227</v>
      </c>
      <c r="D2473" s="83">
        <v>45626</v>
      </c>
      <c r="E2473" s="76">
        <v>486.01071999999999</v>
      </c>
      <c r="F2473" s="49">
        <f t="shared" si="183"/>
        <v>486.05</v>
      </c>
      <c r="G2473" s="49">
        <f t="shared" si="181"/>
        <v>48.61</v>
      </c>
      <c r="H2473" s="49">
        <f t="shared" si="182"/>
        <v>534.66</v>
      </c>
    </row>
    <row r="2474" spans="1:8" ht="12.75" customHeight="1" x14ac:dyDescent="0.2">
      <c r="A2474" s="75"/>
      <c r="B2474" s="75"/>
      <c r="C2474" s="75"/>
      <c r="D2474" s="83"/>
      <c r="E2474" s="76"/>
      <c r="F2474" s="49"/>
      <c r="G2474" s="49"/>
      <c r="H2474" s="49"/>
    </row>
    <row r="2475" spans="1:8" ht="12.75" customHeight="1" x14ac:dyDescent="0.2">
      <c r="A2475" s="75" t="s">
        <v>158</v>
      </c>
      <c r="B2475" s="75" t="s">
        <v>203</v>
      </c>
      <c r="C2475" s="75" t="s">
        <v>227</v>
      </c>
      <c r="D2475" s="83" t="s">
        <v>1327</v>
      </c>
      <c r="E2475" s="76">
        <v>486.01071999999999</v>
      </c>
      <c r="F2475" s="49">
        <f>CEILING(TRUNC(+E2475*F$2,2),0.05)</f>
        <v>486.05</v>
      </c>
      <c r="G2475" s="49">
        <f>ROUND((+F2475*0.1),2)</f>
        <v>48.61</v>
      </c>
      <c r="H2475" s="49">
        <f>+G2475+F2475</f>
        <v>534.66</v>
      </c>
    </row>
    <row r="2476" spans="1:8" ht="12.75" customHeight="1" x14ac:dyDescent="0.2">
      <c r="A2476" s="75" t="s">
        <v>158</v>
      </c>
      <c r="B2476" s="75" t="s">
        <v>203</v>
      </c>
      <c r="C2476" s="75" t="s">
        <v>227</v>
      </c>
      <c r="D2476" s="83">
        <v>45629</v>
      </c>
      <c r="E2476" s="76">
        <v>706.24788000000001</v>
      </c>
      <c r="F2476" s="49">
        <f t="shared" si="183"/>
        <v>706.25</v>
      </c>
      <c r="G2476" s="49">
        <f t="shared" si="181"/>
        <v>70.63</v>
      </c>
      <c r="H2476" s="49">
        <f t="shared" si="182"/>
        <v>776.88</v>
      </c>
    </row>
    <row r="2477" spans="1:8" ht="12.75" customHeight="1" x14ac:dyDescent="0.2">
      <c r="A2477" s="75" t="s">
        <v>158</v>
      </c>
      <c r="B2477" s="75" t="s">
        <v>203</v>
      </c>
      <c r="C2477" s="75" t="s">
        <v>227</v>
      </c>
      <c r="D2477" s="83">
        <v>45632</v>
      </c>
      <c r="E2477" s="76">
        <v>763.20452000000012</v>
      </c>
      <c r="F2477" s="49">
        <f t="shared" si="183"/>
        <v>763.2</v>
      </c>
      <c r="G2477" s="49">
        <f t="shared" si="181"/>
        <v>76.319999999999993</v>
      </c>
      <c r="H2477" s="49">
        <f t="shared" si="182"/>
        <v>839.52</v>
      </c>
    </row>
    <row r="2478" spans="1:8" ht="12.75" customHeight="1" x14ac:dyDescent="0.2">
      <c r="A2478" s="75" t="s">
        <v>158</v>
      </c>
      <c r="B2478" s="75" t="s">
        <v>203</v>
      </c>
      <c r="C2478" s="75" t="s">
        <v>227</v>
      </c>
      <c r="D2478" s="83">
        <v>45635</v>
      </c>
      <c r="E2478" s="76">
        <v>875.96132000000011</v>
      </c>
      <c r="F2478" s="49">
        <f t="shared" si="183"/>
        <v>876</v>
      </c>
      <c r="G2478" s="49">
        <f t="shared" si="181"/>
        <v>87.6</v>
      </c>
      <c r="H2478" s="49">
        <f t="shared" si="182"/>
        <v>963.6</v>
      </c>
    </row>
    <row r="2479" spans="1:8" ht="12.75" customHeight="1" x14ac:dyDescent="0.2">
      <c r="A2479" s="75" t="s">
        <v>158</v>
      </c>
      <c r="B2479" s="75" t="s">
        <v>203</v>
      </c>
      <c r="C2479" s="75" t="s">
        <v>227</v>
      </c>
      <c r="D2479" s="83">
        <v>45641</v>
      </c>
      <c r="E2479" s="76">
        <v>1589.1480799999999</v>
      </c>
      <c r="F2479" s="49">
        <f t="shared" si="183"/>
        <v>1589.15</v>
      </c>
      <c r="G2479" s="49">
        <f t="shared" si="181"/>
        <v>158.91999999999999</v>
      </c>
      <c r="H2479" s="49">
        <f t="shared" si="182"/>
        <v>1748.0700000000002</v>
      </c>
    </row>
    <row r="2480" spans="1:8" ht="12.75" customHeight="1" x14ac:dyDescent="0.2">
      <c r="A2480" s="75" t="s">
        <v>158</v>
      </c>
      <c r="B2480" s="75" t="s">
        <v>203</v>
      </c>
      <c r="C2480" s="75" t="s">
        <v>227</v>
      </c>
      <c r="D2480" s="83">
        <v>45644</v>
      </c>
      <c r="E2480" s="76">
        <v>1907.32464</v>
      </c>
      <c r="F2480" s="49">
        <f t="shared" si="183"/>
        <v>1907.3500000000001</v>
      </c>
      <c r="G2480" s="49">
        <f t="shared" si="181"/>
        <v>190.74</v>
      </c>
      <c r="H2480" s="49">
        <f t="shared" si="182"/>
        <v>2098.09</v>
      </c>
    </row>
    <row r="2481" spans="1:8" ht="12.75" customHeight="1" x14ac:dyDescent="0.2">
      <c r="A2481" s="75" t="s">
        <v>158</v>
      </c>
      <c r="B2481" s="75" t="s">
        <v>203</v>
      </c>
      <c r="C2481" s="75" t="s">
        <v>227</v>
      </c>
      <c r="D2481" s="83">
        <v>45645</v>
      </c>
      <c r="E2481" s="76">
        <v>333.35536000000002</v>
      </c>
      <c r="F2481" s="49">
        <f t="shared" si="183"/>
        <v>333.35</v>
      </c>
      <c r="G2481" s="49">
        <f t="shared" si="181"/>
        <v>33.340000000000003</v>
      </c>
      <c r="H2481" s="49">
        <f t="shared" si="182"/>
        <v>366.69000000000005</v>
      </c>
    </row>
    <row r="2482" spans="1:8" ht="12.75" customHeight="1" x14ac:dyDescent="0.2">
      <c r="A2482" s="75" t="s">
        <v>158</v>
      </c>
      <c r="B2482" s="75" t="s">
        <v>203</v>
      </c>
      <c r="C2482" s="75" t="s">
        <v>227</v>
      </c>
      <c r="D2482" s="83">
        <v>45646</v>
      </c>
      <c r="E2482" s="76">
        <v>1342.31188</v>
      </c>
      <c r="F2482" s="49">
        <f t="shared" si="183"/>
        <v>1342.3500000000001</v>
      </c>
      <c r="G2482" s="49">
        <f t="shared" si="181"/>
        <v>134.24</v>
      </c>
      <c r="H2482" s="49">
        <f t="shared" si="182"/>
        <v>1476.5900000000001</v>
      </c>
    </row>
    <row r="2483" spans="1:8" ht="12.75" customHeight="1" x14ac:dyDescent="0.2">
      <c r="A2483" s="75" t="s">
        <v>158</v>
      </c>
      <c r="B2483" s="75" t="s">
        <v>203</v>
      </c>
      <c r="C2483" s="75" t="s">
        <v>227</v>
      </c>
      <c r="D2483" s="83">
        <v>45647</v>
      </c>
      <c r="E2483" s="76">
        <v>1907.32464</v>
      </c>
      <c r="F2483" s="49">
        <f t="shared" si="183"/>
        <v>1907.3500000000001</v>
      </c>
      <c r="G2483" s="49">
        <f t="shared" si="181"/>
        <v>190.74</v>
      </c>
      <c r="H2483" s="49">
        <f t="shared" si="182"/>
        <v>2098.09</v>
      </c>
    </row>
    <row r="2484" spans="1:8" ht="12.75" customHeight="1" x14ac:dyDescent="0.2">
      <c r="A2484" s="75" t="s">
        <v>158</v>
      </c>
      <c r="B2484" s="75" t="s">
        <v>203</v>
      </c>
      <c r="C2484" s="75" t="s">
        <v>227</v>
      </c>
      <c r="D2484" s="83">
        <v>45650</v>
      </c>
      <c r="E2484" s="76">
        <v>220.30944</v>
      </c>
      <c r="F2484" s="49">
        <f t="shared" si="183"/>
        <v>220.3</v>
      </c>
      <c r="G2484" s="49">
        <f t="shared" si="181"/>
        <v>22.03</v>
      </c>
      <c r="H2484" s="49">
        <f t="shared" si="182"/>
        <v>242.33</v>
      </c>
    </row>
    <row r="2485" spans="1:8" ht="12.75" customHeight="1" x14ac:dyDescent="0.2">
      <c r="A2485" s="75" t="s">
        <v>158</v>
      </c>
      <c r="B2485" s="75" t="s">
        <v>203</v>
      </c>
      <c r="C2485" s="75" t="s">
        <v>227</v>
      </c>
      <c r="D2485" s="83">
        <v>45652</v>
      </c>
      <c r="E2485" s="76">
        <v>531.25800000000004</v>
      </c>
      <c r="F2485" s="49">
        <f t="shared" si="183"/>
        <v>531.25</v>
      </c>
      <c r="G2485" s="49">
        <f t="shared" si="181"/>
        <v>53.13</v>
      </c>
      <c r="H2485" s="49">
        <f t="shared" si="182"/>
        <v>584.38</v>
      </c>
    </row>
    <row r="2486" spans="1:8" ht="12.75" customHeight="1" x14ac:dyDescent="0.2">
      <c r="A2486" s="75" t="s">
        <v>158</v>
      </c>
      <c r="B2486" s="75" t="s">
        <v>203</v>
      </c>
      <c r="C2486" s="75" t="s">
        <v>227</v>
      </c>
      <c r="D2486" s="83">
        <v>45653</v>
      </c>
      <c r="E2486" s="76">
        <v>531.25800000000004</v>
      </c>
      <c r="F2486" s="49">
        <f t="shared" si="183"/>
        <v>531.25</v>
      </c>
      <c r="G2486" s="49">
        <f t="shared" si="181"/>
        <v>53.13</v>
      </c>
      <c r="H2486" s="49">
        <f t="shared" si="182"/>
        <v>584.38</v>
      </c>
    </row>
    <row r="2487" spans="1:8" ht="12.75" customHeight="1" x14ac:dyDescent="0.2">
      <c r="A2487" s="75" t="s">
        <v>158</v>
      </c>
      <c r="B2487" s="75" t="s">
        <v>203</v>
      </c>
      <c r="C2487" s="75" t="s">
        <v>227</v>
      </c>
      <c r="D2487" s="83">
        <v>45656</v>
      </c>
      <c r="E2487" s="76">
        <v>748.7485200000001</v>
      </c>
      <c r="F2487" s="49">
        <f t="shared" si="183"/>
        <v>748.75</v>
      </c>
      <c r="G2487" s="49">
        <f t="shared" si="181"/>
        <v>74.88</v>
      </c>
      <c r="H2487" s="49">
        <f t="shared" si="182"/>
        <v>823.63</v>
      </c>
    </row>
    <row r="2488" spans="1:8" ht="12.75" customHeight="1" x14ac:dyDescent="0.2">
      <c r="A2488" s="75" t="s">
        <v>158</v>
      </c>
      <c r="B2488" s="75" t="s">
        <v>203</v>
      </c>
      <c r="C2488" s="75" t="s">
        <v>227</v>
      </c>
      <c r="D2488" s="83">
        <v>45659</v>
      </c>
      <c r="E2488" s="76">
        <v>777.08227999999997</v>
      </c>
      <c r="F2488" s="49">
        <f t="shared" si="183"/>
        <v>777.1</v>
      </c>
      <c r="G2488" s="49">
        <f t="shared" si="181"/>
        <v>77.709999999999994</v>
      </c>
      <c r="H2488" s="49">
        <f t="shared" si="182"/>
        <v>854.81000000000006</v>
      </c>
    </row>
    <row r="2489" spans="1:8" ht="12.75" customHeight="1" x14ac:dyDescent="0.2">
      <c r="A2489" s="75" t="s">
        <v>158</v>
      </c>
      <c r="B2489" s="75" t="s">
        <v>203</v>
      </c>
      <c r="C2489" s="75" t="s">
        <v>227</v>
      </c>
      <c r="D2489" s="83">
        <v>45660</v>
      </c>
      <c r="E2489" s="76">
        <v>4291.4804400000003</v>
      </c>
      <c r="F2489" s="49">
        <f t="shared" si="183"/>
        <v>4291.5</v>
      </c>
      <c r="G2489" s="49">
        <f t="shared" si="181"/>
        <v>429.15</v>
      </c>
      <c r="H2489" s="49">
        <f t="shared" si="182"/>
        <v>4720.6499999999996</v>
      </c>
    </row>
    <row r="2490" spans="1:8" ht="12.75" customHeight="1" x14ac:dyDescent="0.2">
      <c r="A2490" s="75" t="s">
        <v>158</v>
      </c>
      <c r="B2490" s="75" t="s">
        <v>203</v>
      </c>
      <c r="C2490" s="75" t="s">
        <v>227</v>
      </c>
      <c r="D2490" s="83">
        <v>45661</v>
      </c>
      <c r="E2490" s="76">
        <v>1907.32464</v>
      </c>
      <c r="F2490" s="49">
        <f t="shared" si="183"/>
        <v>1907.3500000000001</v>
      </c>
      <c r="G2490" s="49">
        <f t="shared" si="181"/>
        <v>190.74</v>
      </c>
      <c r="H2490" s="49">
        <f t="shared" si="182"/>
        <v>2098.09</v>
      </c>
    </row>
    <row r="2491" spans="1:8" ht="12.75" customHeight="1" x14ac:dyDescent="0.2">
      <c r="A2491" s="75" t="s">
        <v>158</v>
      </c>
      <c r="B2491" s="75" t="s">
        <v>203</v>
      </c>
      <c r="C2491" s="75" t="s">
        <v>227</v>
      </c>
      <c r="D2491" s="83">
        <v>45662</v>
      </c>
      <c r="E2491" s="76">
        <v>1045.4579200000001</v>
      </c>
      <c r="F2491" s="49">
        <f t="shared" si="183"/>
        <v>1045.45</v>
      </c>
      <c r="G2491" s="49">
        <f t="shared" si="181"/>
        <v>104.55</v>
      </c>
      <c r="H2491" s="49">
        <f t="shared" si="182"/>
        <v>1150</v>
      </c>
    </row>
    <row r="2492" spans="1:8" ht="12.75" customHeight="1" x14ac:dyDescent="0.2">
      <c r="A2492" s="75" t="s">
        <v>158</v>
      </c>
      <c r="B2492" s="75" t="s">
        <v>203</v>
      </c>
      <c r="C2492" s="75" t="s">
        <v>227</v>
      </c>
      <c r="D2492" s="83">
        <v>45665</v>
      </c>
      <c r="E2492" s="76">
        <v>486.01071999999999</v>
      </c>
      <c r="F2492" s="49">
        <f t="shared" si="183"/>
        <v>486.05</v>
      </c>
      <c r="G2492" s="49">
        <f t="shared" si="181"/>
        <v>48.61</v>
      </c>
      <c r="H2492" s="49">
        <f t="shared" si="182"/>
        <v>534.66</v>
      </c>
    </row>
    <row r="2493" spans="1:8" ht="12.75" customHeight="1" x14ac:dyDescent="0.2">
      <c r="A2493" s="75" t="s">
        <v>158</v>
      </c>
      <c r="B2493" s="75" t="s">
        <v>203</v>
      </c>
      <c r="C2493" s="75" t="s">
        <v>227</v>
      </c>
      <c r="D2493" s="83">
        <v>45668</v>
      </c>
      <c r="E2493" s="76">
        <v>486.01071999999999</v>
      </c>
      <c r="F2493" s="49">
        <f t="shared" si="183"/>
        <v>486.05</v>
      </c>
      <c r="G2493" s="49">
        <f t="shared" si="181"/>
        <v>48.61</v>
      </c>
      <c r="H2493" s="49">
        <f t="shared" si="182"/>
        <v>534.66</v>
      </c>
    </row>
    <row r="2494" spans="1:8" ht="12.75" customHeight="1" x14ac:dyDescent="0.2">
      <c r="A2494" s="75" t="s">
        <v>158</v>
      </c>
      <c r="B2494" s="75" t="s">
        <v>203</v>
      </c>
      <c r="C2494" s="75" t="s">
        <v>227</v>
      </c>
      <c r="D2494" s="83">
        <v>45669</v>
      </c>
      <c r="E2494" s="76">
        <v>486.01071999999999</v>
      </c>
      <c r="F2494" s="49">
        <f t="shared" si="183"/>
        <v>486.05</v>
      </c>
      <c r="G2494" s="49">
        <f t="shared" si="181"/>
        <v>48.61</v>
      </c>
      <c r="H2494" s="49">
        <f t="shared" si="182"/>
        <v>534.66</v>
      </c>
    </row>
    <row r="2495" spans="1:8" ht="12.75" customHeight="1" x14ac:dyDescent="0.2">
      <c r="A2495" s="75" t="s">
        <v>158</v>
      </c>
      <c r="B2495" s="75" t="s">
        <v>203</v>
      </c>
      <c r="C2495" s="75" t="s">
        <v>227</v>
      </c>
      <c r="D2495" s="83">
        <v>45671</v>
      </c>
      <c r="E2495" s="76">
        <v>1243.3605600000001</v>
      </c>
      <c r="F2495" s="49">
        <f t="shared" si="183"/>
        <v>1243.4000000000001</v>
      </c>
      <c r="G2495" s="49">
        <f t="shared" si="181"/>
        <v>124.34</v>
      </c>
      <c r="H2495" s="49">
        <f t="shared" si="182"/>
        <v>1367.74</v>
      </c>
    </row>
    <row r="2496" spans="1:8" ht="12.75" customHeight="1" x14ac:dyDescent="0.2">
      <c r="A2496" s="75" t="s">
        <v>158</v>
      </c>
      <c r="B2496" s="75" t="s">
        <v>203</v>
      </c>
      <c r="C2496" s="75" t="s">
        <v>227</v>
      </c>
      <c r="D2496" s="83">
        <v>45674</v>
      </c>
      <c r="E2496" s="76">
        <v>361.61684000000002</v>
      </c>
      <c r="F2496" s="49">
        <f t="shared" si="183"/>
        <v>361.65000000000003</v>
      </c>
      <c r="G2496" s="49">
        <f t="shared" si="181"/>
        <v>36.17</v>
      </c>
      <c r="H2496" s="49">
        <f t="shared" si="182"/>
        <v>397.82000000000005</v>
      </c>
    </row>
    <row r="2497" spans="1:8" ht="12.75" customHeight="1" x14ac:dyDescent="0.2">
      <c r="A2497" s="75" t="s">
        <v>158</v>
      </c>
      <c r="B2497" s="75" t="s">
        <v>203</v>
      </c>
      <c r="C2497" s="75" t="s">
        <v>227</v>
      </c>
      <c r="D2497" s="83">
        <v>45675</v>
      </c>
      <c r="E2497" s="76">
        <v>720.41476</v>
      </c>
      <c r="F2497" s="49">
        <f t="shared" si="183"/>
        <v>720.45</v>
      </c>
      <c r="G2497" s="49">
        <f t="shared" si="181"/>
        <v>72.05</v>
      </c>
      <c r="H2497" s="49">
        <f t="shared" si="182"/>
        <v>792.5</v>
      </c>
    </row>
    <row r="2498" spans="1:8" ht="12.75" customHeight="1" x14ac:dyDescent="0.2">
      <c r="A2498" s="75" t="s">
        <v>158</v>
      </c>
      <c r="B2498" s="75" t="s">
        <v>203</v>
      </c>
      <c r="C2498" s="75" t="s">
        <v>227</v>
      </c>
      <c r="D2498" s="83">
        <v>45676</v>
      </c>
      <c r="E2498" s="76">
        <v>857.60220000000004</v>
      </c>
      <c r="F2498" s="49">
        <f t="shared" si="183"/>
        <v>857.6</v>
      </c>
      <c r="G2498" s="49">
        <f t="shared" si="181"/>
        <v>85.76</v>
      </c>
      <c r="H2498" s="49">
        <f t="shared" si="182"/>
        <v>943.36</v>
      </c>
    </row>
    <row r="2499" spans="1:8" ht="12.75" customHeight="1" x14ac:dyDescent="0.2">
      <c r="A2499" s="75" t="s">
        <v>158</v>
      </c>
      <c r="B2499" s="75" t="s">
        <v>203</v>
      </c>
      <c r="C2499" s="75" t="s">
        <v>227</v>
      </c>
      <c r="D2499" s="83">
        <v>45677</v>
      </c>
      <c r="E2499" s="76">
        <v>807.00620000000004</v>
      </c>
      <c r="F2499" s="49">
        <f t="shared" si="183"/>
        <v>807</v>
      </c>
      <c r="G2499" s="49">
        <f t="shared" si="181"/>
        <v>80.7</v>
      </c>
      <c r="H2499" s="49">
        <f t="shared" si="182"/>
        <v>887.7</v>
      </c>
    </row>
    <row r="2500" spans="1:8" ht="12.75" customHeight="1" x14ac:dyDescent="0.2">
      <c r="A2500" s="75" t="s">
        <v>158</v>
      </c>
      <c r="B2500" s="75" t="s">
        <v>203</v>
      </c>
      <c r="C2500" s="75" t="s">
        <v>227</v>
      </c>
      <c r="D2500" s="83">
        <v>45680</v>
      </c>
      <c r="E2500" s="76">
        <v>1008.9565200000001</v>
      </c>
      <c r="F2500" s="49">
        <f t="shared" si="183"/>
        <v>1008.95</v>
      </c>
      <c r="G2500" s="49">
        <f t="shared" si="181"/>
        <v>100.9</v>
      </c>
      <c r="H2500" s="49">
        <f t="shared" si="182"/>
        <v>1109.8500000000001</v>
      </c>
    </row>
    <row r="2501" spans="1:8" ht="12.75" customHeight="1" x14ac:dyDescent="0.2">
      <c r="A2501" s="75" t="s">
        <v>158</v>
      </c>
      <c r="B2501" s="75" t="s">
        <v>203</v>
      </c>
      <c r="C2501" s="75" t="s">
        <v>227</v>
      </c>
      <c r="D2501" s="83">
        <v>45683</v>
      </c>
      <c r="E2501" s="76">
        <v>1120.8459600000001</v>
      </c>
      <c r="F2501" s="49">
        <f t="shared" si="183"/>
        <v>1120.8500000000001</v>
      </c>
      <c r="G2501" s="49">
        <f t="shared" si="181"/>
        <v>112.09</v>
      </c>
      <c r="H2501" s="49">
        <f t="shared" si="182"/>
        <v>1232.94</v>
      </c>
    </row>
    <row r="2502" spans="1:8" ht="12.75" customHeight="1" x14ac:dyDescent="0.2">
      <c r="A2502" s="75" t="s">
        <v>158</v>
      </c>
      <c r="B2502" s="75" t="s">
        <v>203</v>
      </c>
      <c r="C2502" s="75" t="s">
        <v>227</v>
      </c>
      <c r="D2502" s="83">
        <v>45686</v>
      </c>
      <c r="E2502" s="76">
        <v>1323.0853999999999</v>
      </c>
      <c r="F2502" s="49">
        <f t="shared" si="183"/>
        <v>1323.1000000000001</v>
      </c>
      <c r="G2502" s="49">
        <f t="shared" si="181"/>
        <v>132.31</v>
      </c>
      <c r="H2502" s="49">
        <f t="shared" si="182"/>
        <v>1455.41</v>
      </c>
    </row>
    <row r="2503" spans="1:8" ht="12.75" customHeight="1" x14ac:dyDescent="0.2">
      <c r="A2503" s="75" t="s">
        <v>158</v>
      </c>
      <c r="B2503" s="75" t="s">
        <v>203</v>
      </c>
      <c r="C2503" s="75" t="s">
        <v>227</v>
      </c>
      <c r="D2503" s="83">
        <v>45689</v>
      </c>
      <c r="E2503" s="76">
        <v>390.23971999999998</v>
      </c>
      <c r="F2503" s="49">
        <f t="shared" si="183"/>
        <v>390.25</v>
      </c>
      <c r="G2503" s="49">
        <f t="shared" si="181"/>
        <v>39.03</v>
      </c>
      <c r="H2503" s="49">
        <f t="shared" si="182"/>
        <v>429.28</v>
      </c>
    </row>
    <row r="2504" spans="1:8" ht="12.75" customHeight="1" x14ac:dyDescent="0.2">
      <c r="A2504" s="75" t="s">
        <v>158</v>
      </c>
      <c r="B2504" s="75" t="s">
        <v>203</v>
      </c>
      <c r="C2504" s="75" t="s">
        <v>227</v>
      </c>
      <c r="D2504" s="83">
        <v>45692</v>
      </c>
      <c r="E2504" s="76">
        <v>448.35283999999996</v>
      </c>
      <c r="F2504" s="49">
        <f t="shared" si="183"/>
        <v>448.35</v>
      </c>
      <c r="G2504" s="49">
        <f t="shared" si="181"/>
        <v>44.84</v>
      </c>
      <c r="H2504" s="49">
        <f t="shared" si="182"/>
        <v>493.19000000000005</v>
      </c>
    </row>
    <row r="2505" spans="1:8" ht="12.75" customHeight="1" x14ac:dyDescent="0.2">
      <c r="A2505" s="75" t="s">
        <v>158</v>
      </c>
      <c r="B2505" s="75" t="s">
        <v>203</v>
      </c>
      <c r="C2505" s="75" t="s">
        <v>227</v>
      </c>
      <c r="D2505" s="83">
        <v>45695</v>
      </c>
      <c r="E2505" s="76">
        <v>728.58240000000001</v>
      </c>
      <c r="F2505" s="49">
        <f t="shared" si="183"/>
        <v>728.6</v>
      </c>
      <c r="G2505" s="49">
        <f t="shared" si="181"/>
        <v>72.86</v>
      </c>
      <c r="H2505" s="49">
        <f t="shared" si="182"/>
        <v>801.46</v>
      </c>
    </row>
    <row r="2506" spans="1:8" ht="12.75" customHeight="1" x14ac:dyDescent="0.2">
      <c r="A2506" s="75" t="s">
        <v>158</v>
      </c>
      <c r="B2506" s="75" t="s">
        <v>203</v>
      </c>
      <c r="C2506" s="75" t="s">
        <v>227</v>
      </c>
      <c r="D2506" s="83">
        <v>45698</v>
      </c>
      <c r="E2506" s="76">
        <v>683.91336000000001</v>
      </c>
      <c r="F2506" s="49">
        <f t="shared" si="183"/>
        <v>683.95</v>
      </c>
      <c r="G2506" s="49">
        <f t="shared" si="181"/>
        <v>68.400000000000006</v>
      </c>
      <c r="H2506" s="49">
        <f t="shared" si="182"/>
        <v>752.35</v>
      </c>
    </row>
    <row r="2507" spans="1:8" ht="12.75" customHeight="1" x14ac:dyDescent="0.2">
      <c r="A2507" s="75" t="s">
        <v>158</v>
      </c>
      <c r="B2507" s="75" t="s">
        <v>203</v>
      </c>
      <c r="C2507" s="75" t="s">
        <v>227</v>
      </c>
      <c r="D2507" s="83">
        <v>45701</v>
      </c>
      <c r="E2507" s="76">
        <v>1233.3136399999999</v>
      </c>
      <c r="F2507" s="49">
        <f t="shared" si="183"/>
        <v>1233.3500000000001</v>
      </c>
      <c r="G2507" s="49">
        <f t="shared" si="181"/>
        <v>123.34</v>
      </c>
      <c r="H2507" s="49">
        <f t="shared" si="182"/>
        <v>1356.69</v>
      </c>
    </row>
    <row r="2508" spans="1:8" ht="12.75" customHeight="1" x14ac:dyDescent="0.2">
      <c r="A2508" s="75" t="s">
        <v>158</v>
      </c>
      <c r="B2508" s="75" t="s">
        <v>203</v>
      </c>
      <c r="C2508" s="75" t="s">
        <v>227</v>
      </c>
      <c r="D2508" s="83">
        <v>45704</v>
      </c>
      <c r="E2508" s="76">
        <v>448.35283999999996</v>
      </c>
      <c r="F2508" s="49">
        <f t="shared" si="183"/>
        <v>448.35</v>
      </c>
      <c r="G2508" s="49">
        <f t="shared" si="181"/>
        <v>44.84</v>
      </c>
      <c r="H2508" s="49">
        <f t="shared" si="182"/>
        <v>493.19000000000005</v>
      </c>
    </row>
    <row r="2509" spans="1:8" ht="12.75" customHeight="1" x14ac:dyDescent="0.2">
      <c r="A2509" s="75" t="s">
        <v>158</v>
      </c>
      <c r="B2509" s="75" t="s">
        <v>203</v>
      </c>
      <c r="C2509" s="75" t="s">
        <v>227</v>
      </c>
      <c r="D2509" s="83">
        <v>45707</v>
      </c>
      <c r="E2509" s="76">
        <v>1165.6595600000001</v>
      </c>
      <c r="F2509" s="49">
        <f t="shared" si="183"/>
        <v>1165.6500000000001</v>
      </c>
      <c r="G2509" s="49">
        <f t="shared" si="181"/>
        <v>116.57</v>
      </c>
      <c r="H2509" s="49">
        <f t="shared" si="182"/>
        <v>1282.22</v>
      </c>
    </row>
    <row r="2510" spans="1:8" ht="12.75" customHeight="1" x14ac:dyDescent="0.2">
      <c r="A2510" s="75" t="s">
        <v>158</v>
      </c>
      <c r="B2510" s="75" t="s">
        <v>203</v>
      </c>
      <c r="C2510" s="75" t="s">
        <v>227</v>
      </c>
      <c r="D2510" s="83">
        <v>45710</v>
      </c>
      <c r="E2510" s="76">
        <v>728.58240000000001</v>
      </c>
      <c r="F2510" s="49">
        <f t="shared" si="183"/>
        <v>728.6</v>
      </c>
      <c r="G2510" s="49">
        <f t="shared" si="181"/>
        <v>72.86</v>
      </c>
      <c r="H2510" s="49">
        <f t="shared" si="182"/>
        <v>801.46</v>
      </c>
    </row>
    <row r="2511" spans="1:8" ht="12.75" customHeight="1" x14ac:dyDescent="0.2">
      <c r="A2511" s="75" t="s">
        <v>158</v>
      </c>
      <c r="B2511" s="75" t="s">
        <v>203</v>
      </c>
      <c r="C2511" s="75" t="s">
        <v>227</v>
      </c>
      <c r="D2511" s="83">
        <v>45713</v>
      </c>
      <c r="E2511" s="76">
        <v>829.77440000000001</v>
      </c>
      <c r="F2511" s="49">
        <f t="shared" si="183"/>
        <v>829.80000000000007</v>
      </c>
      <c r="G2511" s="49">
        <f t="shared" si="181"/>
        <v>82.98</v>
      </c>
      <c r="H2511" s="49">
        <f t="shared" si="182"/>
        <v>912.78000000000009</v>
      </c>
    </row>
    <row r="2512" spans="1:8" ht="12.75" customHeight="1" x14ac:dyDescent="0.2">
      <c r="A2512" s="75" t="s">
        <v>158</v>
      </c>
      <c r="B2512" s="75" t="s">
        <v>203</v>
      </c>
      <c r="C2512" s="75" t="s">
        <v>227</v>
      </c>
      <c r="D2512" s="83">
        <v>45714</v>
      </c>
      <c r="E2512" s="76">
        <v>1165.6595600000001</v>
      </c>
      <c r="F2512" s="49">
        <f t="shared" si="183"/>
        <v>1165.6500000000001</v>
      </c>
      <c r="G2512" s="49">
        <f t="shared" ref="G2512:G2575" si="184">ROUND((+F2512*0.1),2)</f>
        <v>116.57</v>
      </c>
      <c r="H2512" s="49">
        <f t="shared" ref="H2512:H2575" si="185">+G2512+F2512</f>
        <v>1282.22</v>
      </c>
    </row>
    <row r="2513" spans="1:8" ht="12.75" customHeight="1" x14ac:dyDescent="0.2">
      <c r="A2513" s="75" t="s">
        <v>158</v>
      </c>
      <c r="B2513" s="75" t="s">
        <v>203</v>
      </c>
      <c r="C2513" s="75" t="s">
        <v>227</v>
      </c>
      <c r="D2513" s="83">
        <v>45716</v>
      </c>
      <c r="E2513" s="76">
        <v>1165.6595600000001</v>
      </c>
      <c r="F2513" s="49">
        <f t="shared" si="183"/>
        <v>1165.6500000000001</v>
      </c>
      <c r="G2513" s="49">
        <f t="shared" si="184"/>
        <v>116.57</v>
      </c>
      <c r="H2513" s="49">
        <f t="shared" si="185"/>
        <v>1282.22</v>
      </c>
    </row>
    <row r="2514" spans="1:8" ht="12.75" customHeight="1" x14ac:dyDescent="0.2">
      <c r="A2514" s="75" t="s">
        <v>158</v>
      </c>
      <c r="B2514" s="75" t="s">
        <v>203</v>
      </c>
      <c r="C2514" s="75" t="s">
        <v>227</v>
      </c>
      <c r="D2514" s="83">
        <v>45720</v>
      </c>
      <c r="E2514" s="76">
        <v>1441.2632000000001</v>
      </c>
      <c r="F2514" s="49">
        <f t="shared" ref="F2514:F2577" si="186">CEILING(TRUNC(+E2514*F$2,2),0.05)</f>
        <v>1441.3000000000002</v>
      </c>
      <c r="G2514" s="49">
        <f t="shared" si="184"/>
        <v>144.13</v>
      </c>
      <c r="H2514" s="49">
        <f t="shared" si="185"/>
        <v>1585.4300000000003</v>
      </c>
    </row>
    <row r="2515" spans="1:8" ht="12.75" customHeight="1" x14ac:dyDescent="0.2">
      <c r="A2515" s="75" t="s">
        <v>158</v>
      </c>
      <c r="B2515" s="75" t="s">
        <v>203</v>
      </c>
      <c r="C2515" s="75" t="s">
        <v>227</v>
      </c>
      <c r="D2515" s="83">
        <v>45723</v>
      </c>
      <c r="E2515" s="76">
        <v>1625.4326400000002</v>
      </c>
      <c r="F2515" s="49">
        <f t="shared" si="186"/>
        <v>1625.45</v>
      </c>
      <c r="G2515" s="49">
        <f t="shared" si="184"/>
        <v>162.55000000000001</v>
      </c>
      <c r="H2515" s="49">
        <f t="shared" si="185"/>
        <v>1788</v>
      </c>
    </row>
    <row r="2516" spans="1:8" ht="12.75" customHeight="1" x14ac:dyDescent="0.2">
      <c r="A2516" s="75" t="s">
        <v>158</v>
      </c>
      <c r="B2516" s="75" t="s">
        <v>203</v>
      </c>
      <c r="C2516" s="75" t="s">
        <v>227</v>
      </c>
      <c r="D2516" s="83">
        <v>45726</v>
      </c>
      <c r="E2516" s="76">
        <v>1836.7070799999999</v>
      </c>
      <c r="F2516" s="49">
        <f t="shared" si="186"/>
        <v>1836.7</v>
      </c>
      <c r="G2516" s="49">
        <f t="shared" si="184"/>
        <v>183.67</v>
      </c>
      <c r="H2516" s="49">
        <f t="shared" si="185"/>
        <v>2020.3700000000001</v>
      </c>
    </row>
    <row r="2517" spans="1:8" ht="12.75" customHeight="1" x14ac:dyDescent="0.2">
      <c r="A2517" s="75" t="s">
        <v>158</v>
      </c>
      <c r="B2517" s="75" t="s">
        <v>203</v>
      </c>
      <c r="C2517" s="75" t="s">
        <v>227</v>
      </c>
      <c r="D2517" s="83">
        <v>45729</v>
      </c>
      <c r="E2517" s="76">
        <v>2062.7266400000003</v>
      </c>
      <c r="F2517" s="49">
        <f t="shared" si="186"/>
        <v>2062.75</v>
      </c>
      <c r="G2517" s="49">
        <f t="shared" si="184"/>
        <v>206.28</v>
      </c>
      <c r="H2517" s="49">
        <f t="shared" si="185"/>
        <v>2269.0300000000002</v>
      </c>
    </row>
    <row r="2518" spans="1:8" ht="12.75" customHeight="1" x14ac:dyDescent="0.2">
      <c r="A2518" s="75" t="s">
        <v>158</v>
      </c>
      <c r="B2518" s="75" t="s">
        <v>203</v>
      </c>
      <c r="C2518" s="75" t="s">
        <v>227</v>
      </c>
      <c r="D2518" s="83">
        <v>45731</v>
      </c>
      <c r="E2518" s="76">
        <v>2091.1326799999997</v>
      </c>
      <c r="F2518" s="49">
        <f t="shared" si="186"/>
        <v>2091.15</v>
      </c>
      <c r="G2518" s="49">
        <f t="shared" si="184"/>
        <v>209.12</v>
      </c>
      <c r="H2518" s="49">
        <f t="shared" si="185"/>
        <v>2300.27</v>
      </c>
    </row>
    <row r="2519" spans="1:8" ht="12.75" customHeight="1" x14ac:dyDescent="0.2">
      <c r="A2519" s="75" t="s">
        <v>158</v>
      </c>
      <c r="B2519" s="75" t="s">
        <v>203</v>
      </c>
      <c r="C2519" s="75" t="s">
        <v>227</v>
      </c>
      <c r="D2519" s="83">
        <v>45732</v>
      </c>
      <c r="E2519" s="76">
        <v>2354.1596</v>
      </c>
      <c r="F2519" s="49">
        <f t="shared" si="186"/>
        <v>2354.15</v>
      </c>
      <c r="G2519" s="49">
        <f t="shared" si="184"/>
        <v>235.42</v>
      </c>
      <c r="H2519" s="49">
        <f t="shared" si="185"/>
        <v>2589.5700000000002</v>
      </c>
    </row>
    <row r="2520" spans="1:8" ht="12.75" customHeight="1" x14ac:dyDescent="0.2">
      <c r="A2520" s="75" t="s">
        <v>158</v>
      </c>
      <c r="B2520" s="75" t="s">
        <v>203</v>
      </c>
      <c r="C2520" s="75" t="s">
        <v>227</v>
      </c>
      <c r="D2520" s="83">
        <v>45735</v>
      </c>
      <c r="E2520" s="76">
        <v>2401.7198400000002</v>
      </c>
      <c r="F2520" s="49">
        <f t="shared" si="186"/>
        <v>2401.75</v>
      </c>
      <c r="G2520" s="49">
        <f t="shared" si="184"/>
        <v>240.18</v>
      </c>
      <c r="H2520" s="49">
        <f t="shared" si="185"/>
        <v>2641.93</v>
      </c>
    </row>
    <row r="2521" spans="1:8" ht="12.75" customHeight="1" x14ac:dyDescent="0.2">
      <c r="A2521" s="75" t="s">
        <v>158</v>
      </c>
      <c r="B2521" s="75" t="s">
        <v>203</v>
      </c>
      <c r="C2521" s="75" t="s">
        <v>227</v>
      </c>
      <c r="D2521" s="83">
        <v>45738</v>
      </c>
      <c r="E2521" s="76">
        <v>2701.8263999999999</v>
      </c>
      <c r="F2521" s="49">
        <f t="shared" si="186"/>
        <v>2701.8500000000004</v>
      </c>
      <c r="G2521" s="49">
        <f t="shared" si="184"/>
        <v>270.19</v>
      </c>
      <c r="H2521" s="49">
        <f t="shared" si="185"/>
        <v>2972.0400000000004</v>
      </c>
    </row>
    <row r="2522" spans="1:8" ht="12.75" customHeight="1" x14ac:dyDescent="0.2">
      <c r="A2522" s="75" t="s">
        <v>158</v>
      </c>
      <c r="B2522" s="75" t="s">
        <v>203</v>
      </c>
      <c r="C2522" s="75" t="s">
        <v>227</v>
      </c>
      <c r="D2522" s="83">
        <v>45741</v>
      </c>
      <c r="E2522" s="76">
        <v>2642.0508400000003</v>
      </c>
      <c r="F2522" s="49">
        <f t="shared" si="186"/>
        <v>2642.05</v>
      </c>
      <c r="G2522" s="49">
        <f t="shared" si="184"/>
        <v>264.20999999999998</v>
      </c>
      <c r="H2522" s="49">
        <f t="shared" si="185"/>
        <v>2906.26</v>
      </c>
    </row>
    <row r="2523" spans="1:8" ht="12.75" customHeight="1" x14ac:dyDescent="0.2">
      <c r="A2523" s="75" t="s">
        <v>158</v>
      </c>
      <c r="B2523" s="75" t="s">
        <v>203</v>
      </c>
      <c r="C2523" s="75" t="s">
        <v>227</v>
      </c>
      <c r="D2523" s="83">
        <v>45744</v>
      </c>
      <c r="E2523" s="76">
        <v>2970.6357199999998</v>
      </c>
      <c r="F2523" s="49">
        <f t="shared" si="186"/>
        <v>2970.65</v>
      </c>
      <c r="G2523" s="49">
        <f t="shared" si="184"/>
        <v>297.07</v>
      </c>
      <c r="H2523" s="49">
        <f t="shared" si="185"/>
        <v>3267.7200000000003</v>
      </c>
    </row>
    <row r="2524" spans="1:8" ht="12.75" customHeight="1" x14ac:dyDescent="0.2">
      <c r="A2524" s="75" t="s">
        <v>158</v>
      </c>
      <c r="B2524" s="75" t="s">
        <v>203</v>
      </c>
      <c r="C2524" s="75" t="s">
        <v>227</v>
      </c>
      <c r="D2524" s="83">
        <v>45747</v>
      </c>
      <c r="E2524" s="76">
        <v>2882.4541199999999</v>
      </c>
      <c r="F2524" s="49">
        <f t="shared" si="186"/>
        <v>2882.4500000000003</v>
      </c>
      <c r="G2524" s="49">
        <f t="shared" si="184"/>
        <v>288.25</v>
      </c>
      <c r="H2524" s="49">
        <f t="shared" si="185"/>
        <v>3170.7000000000003</v>
      </c>
    </row>
    <row r="2525" spans="1:8" ht="12.75" customHeight="1" x14ac:dyDescent="0.2">
      <c r="A2525" s="75" t="s">
        <v>158</v>
      </c>
      <c r="B2525" s="75" t="s">
        <v>203</v>
      </c>
      <c r="C2525" s="75" t="s">
        <v>227</v>
      </c>
      <c r="D2525" s="83">
        <v>45752</v>
      </c>
      <c r="E2525" s="76">
        <v>3228.60304</v>
      </c>
      <c r="F2525" s="49">
        <f t="shared" si="186"/>
        <v>3228.6000000000004</v>
      </c>
      <c r="G2525" s="49">
        <f t="shared" si="184"/>
        <v>322.86</v>
      </c>
      <c r="H2525" s="49">
        <f t="shared" si="185"/>
        <v>3551.4600000000005</v>
      </c>
    </row>
    <row r="2526" spans="1:8" ht="12.75" customHeight="1" x14ac:dyDescent="0.2">
      <c r="A2526" s="75" t="s">
        <v>158</v>
      </c>
      <c r="B2526" s="75" t="s">
        <v>203</v>
      </c>
      <c r="C2526" s="75" t="s">
        <v>227</v>
      </c>
      <c r="D2526" s="83">
        <v>45753</v>
      </c>
      <c r="E2526" s="76">
        <v>3247.7572399999999</v>
      </c>
      <c r="F2526" s="49">
        <f t="shared" si="186"/>
        <v>3247.75</v>
      </c>
      <c r="G2526" s="49">
        <f t="shared" si="184"/>
        <v>324.77999999999997</v>
      </c>
      <c r="H2526" s="49">
        <f t="shared" si="185"/>
        <v>3572.5299999999997</v>
      </c>
    </row>
    <row r="2527" spans="1:8" ht="12.75" customHeight="1" x14ac:dyDescent="0.2">
      <c r="A2527" s="75" t="s">
        <v>158</v>
      </c>
      <c r="B2527" s="75" t="s">
        <v>203</v>
      </c>
      <c r="C2527" s="75" t="s">
        <v>227</v>
      </c>
      <c r="D2527" s="83">
        <v>45754</v>
      </c>
      <c r="E2527" s="76">
        <v>3893.2899199999997</v>
      </c>
      <c r="F2527" s="49">
        <f t="shared" si="186"/>
        <v>3893.3</v>
      </c>
      <c r="G2527" s="49">
        <f t="shared" si="184"/>
        <v>389.33</v>
      </c>
      <c r="H2527" s="49">
        <f t="shared" si="185"/>
        <v>4282.63</v>
      </c>
    </row>
    <row r="2528" spans="1:8" ht="12.75" customHeight="1" x14ac:dyDescent="0.2">
      <c r="A2528" s="75" t="s">
        <v>158</v>
      </c>
      <c r="B2528" s="75" t="s">
        <v>203</v>
      </c>
      <c r="C2528" s="75" t="s">
        <v>227</v>
      </c>
      <c r="D2528" s="83">
        <v>45755</v>
      </c>
      <c r="E2528" s="76">
        <v>548.24379999999996</v>
      </c>
      <c r="F2528" s="49">
        <f t="shared" si="186"/>
        <v>548.25</v>
      </c>
      <c r="G2528" s="49">
        <f t="shared" si="184"/>
        <v>54.83</v>
      </c>
      <c r="H2528" s="49">
        <f t="shared" si="185"/>
        <v>603.08000000000004</v>
      </c>
    </row>
    <row r="2529" spans="1:8" ht="12.75" customHeight="1" x14ac:dyDescent="0.2">
      <c r="A2529" s="75" t="s">
        <v>158</v>
      </c>
      <c r="B2529" s="75" t="s">
        <v>203</v>
      </c>
      <c r="C2529" s="75" t="s">
        <v>227</v>
      </c>
      <c r="D2529" s="83">
        <v>45758</v>
      </c>
      <c r="E2529" s="76">
        <v>981.05643999999995</v>
      </c>
      <c r="F2529" s="49">
        <f t="shared" si="186"/>
        <v>981.05000000000007</v>
      </c>
      <c r="G2529" s="49">
        <f t="shared" si="184"/>
        <v>98.11</v>
      </c>
      <c r="H2529" s="49">
        <f t="shared" si="185"/>
        <v>1079.1600000000001</v>
      </c>
    </row>
    <row r="2530" spans="1:8" ht="12.75" customHeight="1" x14ac:dyDescent="0.2">
      <c r="A2530" s="75" t="s">
        <v>158</v>
      </c>
      <c r="B2530" s="75" t="s">
        <v>203</v>
      </c>
      <c r="C2530" s="75" t="s">
        <v>227</v>
      </c>
      <c r="D2530" s="83">
        <v>45761</v>
      </c>
      <c r="E2530" s="76">
        <v>1116.07548</v>
      </c>
      <c r="F2530" s="49">
        <f t="shared" si="186"/>
        <v>1116.1000000000001</v>
      </c>
      <c r="G2530" s="49">
        <f t="shared" si="184"/>
        <v>111.61</v>
      </c>
      <c r="H2530" s="49">
        <f t="shared" si="185"/>
        <v>1227.71</v>
      </c>
    </row>
    <row r="2531" spans="1:8" ht="12.75" customHeight="1" x14ac:dyDescent="0.2">
      <c r="A2531" s="75" t="s">
        <v>158</v>
      </c>
      <c r="B2531" s="75" t="s">
        <v>203</v>
      </c>
      <c r="C2531" s="75" t="s">
        <v>227</v>
      </c>
      <c r="D2531" s="83">
        <v>45767</v>
      </c>
      <c r="E2531" s="76">
        <v>3744.3208400000003</v>
      </c>
      <c r="F2531" s="49">
        <f t="shared" si="186"/>
        <v>3744.3500000000004</v>
      </c>
      <c r="G2531" s="49">
        <f t="shared" si="184"/>
        <v>374.44</v>
      </c>
      <c r="H2531" s="49">
        <f t="shared" si="185"/>
        <v>4118.79</v>
      </c>
    </row>
    <row r="2532" spans="1:8" ht="12.75" customHeight="1" x14ac:dyDescent="0.2">
      <c r="A2532" s="75" t="s">
        <v>158</v>
      </c>
      <c r="B2532" s="75" t="s">
        <v>203</v>
      </c>
      <c r="C2532" s="75" t="s">
        <v>227</v>
      </c>
      <c r="D2532" s="83">
        <v>45770</v>
      </c>
      <c r="E2532" s="76">
        <v>2868.0704000000001</v>
      </c>
      <c r="F2532" s="49">
        <f t="shared" si="186"/>
        <v>2868.1000000000004</v>
      </c>
      <c r="G2532" s="49">
        <f t="shared" si="184"/>
        <v>286.81</v>
      </c>
      <c r="H2532" s="49">
        <f t="shared" si="185"/>
        <v>3154.9100000000003</v>
      </c>
    </row>
    <row r="2533" spans="1:8" ht="12.75" customHeight="1" x14ac:dyDescent="0.2">
      <c r="A2533" s="75" t="s">
        <v>158</v>
      </c>
      <c r="B2533" s="75" t="s">
        <v>203</v>
      </c>
      <c r="C2533" s="75" t="s">
        <v>227</v>
      </c>
      <c r="D2533" s="83">
        <v>45773</v>
      </c>
      <c r="E2533" s="76">
        <v>2613.8616400000001</v>
      </c>
      <c r="F2533" s="49">
        <f t="shared" si="186"/>
        <v>2613.9</v>
      </c>
      <c r="G2533" s="49">
        <f t="shared" si="184"/>
        <v>261.39</v>
      </c>
      <c r="H2533" s="49">
        <f t="shared" si="185"/>
        <v>2875.29</v>
      </c>
    </row>
    <row r="2534" spans="1:8" ht="12.75" customHeight="1" x14ac:dyDescent="0.2">
      <c r="A2534" s="75" t="s">
        <v>158</v>
      </c>
      <c r="B2534" s="75" t="s">
        <v>203</v>
      </c>
      <c r="C2534" s="75" t="s">
        <v>227</v>
      </c>
      <c r="D2534" s="83">
        <v>45776</v>
      </c>
      <c r="E2534" s="76">
        <v>2613.8616400000001</v>
      </c>
      <c r="F2534" s="49">
        <f t="shared" si="186"/>
        <v>2613.9</v>
      </c>
      <c r="G2534" s="49">
        <f t="shared" si="184"/>
        <v>261.39</v>
      </c>
      <c r="H2534" s="49">
        <f t="shared" si="185"/>
        <v>2875.29</v>
      </c>
    </row>
    <row r="2535" spans="1:8" ht="12.75" customHeight="1" x14ac:dyDescent="0.2">
      <c r="A2535" s="75" t="s">
        <v>158</v>
      </c>
      <c r="B2535" s="75" t="s">
        <v>203</v>
      </c>
      <c r="C2535" s="75" t="s">
        <v>227</v>
      </c>
      <c r="D2535" s="83">
        <v>45779</v>
      </c>
      <c r="E2535" s="76">
        <v>1921.85292</v>
      </c>
      <c r="F2535" s="49">
        <f t="shared" si="186"/>
        <v>1921.8500000000001</v>
      </c>
      <c r="G2535" s="49">
        <f t="shared" si="184"/>
        <v>192.19</v>
      </c>
      <c r="H2535" s="49">
        <f t="shared" si="185"/>
        <v>2114.04</v>
      </c>
    </row>
    <row r="2536" spans="1:8" ht="12.75" customHeight="1" x14ac:dyDescent="0.2">
      <c r="A2536" s="75" t="s">
        <v>158</v>
      </c>
      <c r="B2536" s="75" t="s">
        <v>203</v>
      </c>
      <c r="C2536" s="75" t="s">
        <v>227</v>
      </c>
      <c r="D2536" s="83">
        <v>45782</v>
      </c>
      <c r="E2536" s="76">
        <v>1469.38012</v>
      </c>
      <c r="F2536" s="49">
        <f t="shared" si="186"/>
        <v>1469.4</v>
      </c>
      <c r="G2536" s="49">
        <f t="shared" si="184"/>
        <v>146.94</v>
      </c>
      <c r="H2536" s="49">
        <f t="shared" si="185"/>
        <v>1616.3400000000001</v>
      </c>
    </row>
    <row r="2537" spans="1:8" ht="12.75" customHeight="1" x14ac:dyDescent="0.2">
      <c r="A2537" s="75" t="s">
        <v>158</v>
      </c>
      <c r="B2537" s="75" t="s">
        <v>203</v>
      </c>
      <c r="C2537" s="75" t="s">
        <v>227</v>
      </c>
      <c r="D2537" s="83">
        <v>45785</v>
      </c>
      <c r="E2537" s="76">
        <v>2486.7211200000002</v>
      </c>
      <c r="F2537" s="49">
        <f t="shared" si="186"/>
        <v>2486.75</v>
      </c>
      <c r="G2537" s="49">
        <f t="shared" si="184"/>
        <v>248.68</v>
      </c>
      <c r="H2537" s="49">
        <f t="shared" si="185"/>
        <v>2735.43</v>
      </c>
    </row>
    <row r="2538" spans="1:8" ht="12.75" customHeight="1" x14ac:dyDescent="0.2">
      <c r="A2538" s="75" t="s">
        <v>158</v>
      </c>
      <c r="B2538" s="75" t="s">
        <v>203</v>
      </c>
      <c r="C2538" s="75" t="s">
        <v>227</v>
      </c>
      <c r="D2538" s="83">
        <v>45788</v>
      </c>
      <c r="E2538" s="76">
        <v>2458.45964</v>
      </c>
      <c r="F2538" s="49">
        <f t="shared" si="186"/>
        <v>2458.4500000000003</v>
      </c>
      <c r="G2538" s="49">
        <f t="shared" si="184"/>
        <v>245.85</v>
      </c>
      <c r="H2538" s="49">
        <f t="shared" si="185"/>
        <v>2704.3</v>
      </c>
    </row>
    <row r="2539" spans="1:8" ht="12.75" customHeight="1" x14ac:dyDescent="0.2">
      <c r="A2539" s="75" t="s">
        <v>158</v>
      </c>
      <c r="B2539" s="75" t="s">
        <v>203</v>
      </c>
      <c r="C2539" s="75" t="s">
        <v>227</v>
      </c>
      <c r="D2539" s="83">
        <v>45791</v>
      </c>
      <c r="E2539" s="76">
        <v>1328.0727200000001</v>
      </c>
      <c r="F2539" s="49">
        <f t="shared" si="186"/>
        <v>1328.1000000000001</v>
      </c>
      <c r="G2539" s="49">
        <f t="shared" si="184"/>
        <v>132.81</v>
      </c>
      <c r="H2539" s="49">
        <f t="shared" si="185"/>
        <v>1460.91</v>
      </c>
    </row>
    <row r="2540" spans="1:8" ht="12.75" customHeight="1" x14ac:dyDescent="0.2">
      <c r="A2540" s="75" t="s">
        <v>158</v>
      </c>
      <c r="B2540" s="75" t="s">
        <v>203</v>
      </c>
      <c r="C2540" s="75" t="s">
        <v>227</v>
      </c>
      <c r="D2540" s="83">
        <v>45794</v>
      </c>
      <c r="E2540" s="76">
        <v>751.13376000000005</v>
      </c>
      <c r="F2540" s="49">
        <f t="shared" si="186"/>
        <v>751.15000000000009</v>
      </c>
      <c r="G2540" s="49">
        <f t="shared" si="184"/>
        <v>75.12</v>
      </c>
      <c r="H2540" s="49">
        <f t="shared" si="185"/>
        <v>826.2700000000001</v>
      </c>
    </row>
    <row r="2541" spans="1:8" ht="12.75" customHeight="1" x14ac:dyDescent="0.2">
      <c r="A2541" s="75" t="s">
        <v>158</v>
      </c>
      <c r="B2541" s="75" t="s">
        <v>203</v>
      </c>
      <c r="C2541" s="75" t="s">
        <v>227</v>
      </c>
      <c r="D2541" s="83">
        <v>45797</v>
      </c>
      <c r="E2541" s="76">
        <v>278.06115999999997</v>
      </c>
      <c r="F2541" s="49">
        <f t="shared" si="186"/>
        <v>278.10000000000002</v>
      </c>
      <c r="G2541" s="49">
        <f t="shared" si="184"/>
        <v>27.81</v>
      </c>
      <c r="H2541" s="49">
        <f t="shared" si="185"/>
        <v>305.91000000000003</v>
      </c>
    </row>
    <row r="2542" spans="1:8" ht="12.75" customHeight="1" x14ac:dyDescent="0.2">
      <c r="A2542" s="75" t="s">
        <v>158</v>
      </c>
      <c r="B2542" s="75" t="s">
        <v>203</v>
      </c>
      <c r="C2542" s="75" t="s">
        <v>227</v>
      </c>
      <c r="D2542" s="83">
        <v>45799</v>
      </c>
      <c r="E2542" s="76">
        <v>43.873960000000004</v>
      </c>
      <c r="F2542" s="49">
        <f t="shared" si="186"/>
        <v>43.900000000000006</v>
      </c>
      <c r="G2542" s="49">
        <f t="shared" si="184"/>
        <v>4.3899999999999997</v>
      </c>
      <c r="H2542" s="49">
        <f t="shared" si="185"/>
        <v>48.290000000000006</v>
      </c>
    </row>
    <row r="2543" spans="1:8" ht="12.75" customHeight="1" x14ac:dyDescent="0.2">
      <c r="A2543" s="75" t="s">
        <v>158</v>
      </c>
      <c r="B2543" s="75" t="s">
        <v>203</v>
      </c>
      <c r="C2543" s="75" t="s">
        <v>227</v>
      </c>
      <c r="D2543" s="83">
        <v>45801</v>
      </c>
      <c r="E2543" s="76">
        <v>189.22904</v>
      </c>
      <c r="F2543" s="49">
        <f t="shared" si="186"/>
        <v>189.25</v>
      </c>
      <c r="G2543" s="49">
        <f t="shared" si="184"/>
        <v>18.93</v>
      </c>
      <c r="H2543" s="49">
        <f t="shared" si="185"/>
        <v>208.18</v>
      </c>
    </row>
    <row r="2544" spans="1:8" ht="12.75" customHeight="1" x14ac:dyDescent="0.2">
      <c r="A2544" s="75" t="s">
        <v>158</v>
      </c>
      <c r="B2544" s="75" t="s">
        <v>203</v>
      </c>
      <c r="C2544" s="75" t="s">
        <v>227</v>
      </c>
      <c r="D2544" s="83">
        <v>45803</v>
      </c>
      <c r="E2544" s="76">
        <v>486.01071999999999</v>
      </c>
      <c r="F2544" s="49">
        <f t="shared" si="186"/>
        <v>486.05</v>
      </c>
      <c r="G2544" s="49">
        <f t="shared" si="184"/>
        <v>48.61</v>
      </c>
      <c r="H2544" s="49">
        <f t="shared" si="185"/>
        <v>534.66</v>
      </c>
    </row>
    <row r="2545" spans="1:8" ht="12.75" customHeight="1" x14ac:dyDescent="0.2">
      <c r="A2545" s="75" t="s">
        <v>158</v>
      </c>
      <c r="B2545" s="75" t="s">
        <v>203</v>
      </c>
      <c r="C2545" s="75" t="s">
        <v>227</v>
      </c>
      <c r="D2545" s="83">
        <v>45805</v>
      </c>
      <c r="E2545" s="76">
        <v>257.17223999999999</v>
      </c>
      <c r="F2545" s="49">
        <f t="shared" si="186"/>
        <v>257.2</v>
      </c>
      <c r="G2545" s="49">
        <f t="shared" si="184"/>
        <v>25.72</v>
      </c>
      <c r="H2545" s="49">
        <f t="shared" si="185"/>
        <v>282.91999999999996</v>
      </c>
    </row>
    <row r="2546" spans="1:8" ht="12.75" customHeight="1" x14ac:dyDescent="0.2">
      <c r="A2546" s="75" t="s">
        <v>158</v>
      </c>
      <c r="B2546" s="75" t="s">
        <v>203</v>
      </c>
      <c r="C2546" s="75" t="s">
        <v>227</v>
      </c>
      <c r="D2546" s="83">
        <v>45807</v>
      </c>
      <c r="E2546" s="76">
        <v>367.47152</v>
      </c>
      <c r="F2546" s="49">
        <f t="shared" si="186"/>
        <v>367.5</v>
      </c>
      <c r="G2546" s="49">
        <f t="shared" si="184"/>
        <v>36.75</v>
      </c>
      <c r="H2546" s="49">
        <f t="shared" si="185"/>
        <v>404.25</v>
      </c>
    </row>
    <row r="2547" spans="1:8" ht="12.75" customHeight="1" x14ac:dyDescent="0.2">
      <c r="A2547" s="75" t="s">
        <v>158</v>
      </c>
      <c r="B2547" s="75" t="s">
        <v>203</v>
      </c>
      <c r="C2547" s="75" t="s">
        <v>227</v>
      </c>
      <c r="D2547" s="83">
        <v>45809</v>
      </c>
      <c r="E2547" s="76">
        <v>553.80936000000008</v>
      </c>
      <c r="F2547" s="49">
        <f t="shared" si="186"/>
        <v>553.80000000000007</v>
      </c>
      <c r="G2547" s="49">
        <f t="shared" si="184"/>
        <v>55.38</v>
      </c>
      <c r="H2547" s="49">
        <f t="shared" si="185"/>
        <v>609.18000000000006</v>
      </c>
    </row>
    <row r="2548" spans="1:8" ht="12.75" customHeight="1" x14ac:dyDescent="0.2">
      <c r="A2548" s="75" t="s">
        <v>158</v>
      </c>
      <c r="B2548" s="75" t="s">
        <v>203</v>
      </c>
      <c r="C2548" s="75" t="s">
        <v>227</v>
      </c>
      <c r="D2548" s="83">
        <v>45811</v>
      </c>
      <c r="E2548" s="76">
        <v>748.7485200000001</v>
      </c>
      <c r="F2548" s="49">
        <f t="shared" si="186"/>
        <v>748.75</v>
      </c>
      <c r="G2548" s="49">
        <f t="shared" si="184"/>
        <v>74.88</v>
      </c>
      <c r="H2548" s="49">
        <f t="shared" si="185"/>
        <v>823.63</v>
      </c>
    </row>
    <row r="2549" spans="1:8" ht="12.75" customHeight="1" x14ac:dyDescent="0.2">
      <c r="A2549" s="75" t="s">
        <v>158</v>
      </c>
      <c r="B2549" s="75" t="s">
        <v>203</v>
      </c>
      <c r="C2549" s="75" t="s">
        <v>227</v>
      </c>
      <c r="D2549" s="83">
        <v>45813</v>
      </c>
      <c r="E2549" s="76">
        <v>875.96132000000011</v>
      </c>
      <c r="F2549" s="49">
        <f t="shared" si="186"/>
        <v>876</v>
      </c>
      <c r="G2549" s="49">
        <f t="shared" si="184"/>
        <v>87.6</v>
      </c>
      <c r="H2549" s="49">
        <f t="shared" si="185"/>
        <v>963.6</v>
      </c>
    </row>
    <row r="2550" spans="1:8" ht="12.75" customHeight="1" x14ac:dyDescent="0.2">
      <c r="A2550" s="75" t="s">
        <v>158</v>
      </c>
      <c r="B2550" s="75" t="s">
        <v>203</v>
      </c>
      <c r="C2550" s="75" t="s">
        <v>227</v>
      </c>
      <c r="D2550" s="83">
        <v>45815</v>
      </c>
      <c r="E2550" s="76">
        <v>531.25800000000004</v>
      </c>
      <c r="F2550" s="49">
        <f t="shared" si="186"/>
        <v>531.25</v>
      </c>
      <c r="G2550" s="49">
        <f t="shared" si="184"/>
        <v>53.13</v>
      </c>
      <c r="H2550" s="49">
        <f t="shared" si="185"/>
        <v>584.38</v>
      </c>
    </row>
    <row r="2551" spans="1:8" ht="12.75" customHeight="1" x14ac:dyDescent="0.2">
      <c r="A2551" s="75" t="s">
        <v>158</v>
      </c>
      <c r="B2551" s="75" t="s">
        <v>203</v>
      </c>
      <c r="C2551" s="75" t="s">
        <v>227</v>
      </c>
      <c r="D2551" s="83">
        <v>45817</v>
      </c>
      <c r="E2551" s="76">
        <v>692.51468</v>
      </c>
      <c r="F2551" s="49">
        <f t="shared" si="186"/>
        <v>692.55000000000007</v>
      </c>
      <c r="G2551" s="49">
        <f t="shared" si="184"/>
        <v>69.260000000000005</v>
      </c>
      <c r="H2551" s="49">
        <f t="shared" si="185"/>
        <v>761.81000000000006</v>
      </c>
    </row>
    <row r="2552" spans="1:8" ht="12.75" customHeight="1" x14ac:dyDescent="0.2">
      <c r="A2552" s="75" t="s">
        <v>158</v>
      </c>
      <c r="B2552" s="75" t="s">
        <v>203</v>
      </c>
      <c r="C2552" s="75" t="s">
        <v>227</v>
      </c>
      <c r="D2552" s="83">
        <v>45819</v>
      </c>
      <c r="E2552" s="76">
        <v>875.88903999999991</v>
      </c>
      <c r="F2552" s="49">
        <f t="shared" si="186"/>
        <v>875.90000000000009</v>
      </c>
      <c r="G2552" s="49">
        <f t="shared" si="184"/>
        <v>87.59</v>
      </c>
      <c r="H2552" s="49">
        <f t="shared" si="185"/>
        <v>963.49000000000012</v>
      </c>
    </row>
    <row r="2553" spans="1:8" ht="12.75" customHeight="1" x14ac:dyDescent="0.2">
      <c r="A2553" s="75" t="s">
        <v>158</v>
      </c>
      <c r="B2553" s="75" t="s">
        <v>203</v>
      </c>
      <c r="C2553" s="75" t="s">
        <v>227</v>
      </c>
      <c r="D2553" s="83">
        <v>45821</v>
      </c>
      <c r="E2553" s="76">
        <v>567.68711999999994</v>
      </c>
      <c r="F2553" s="49">
        <f t="shared" si="186"/>
        <v>567.70000000000005</v>
      </c>
      <c r="G2553" s="49">
        <f t="shared" si="184"/>
        <v>56.77</v>
      </c>
      <c r="H2553" s="49">
        <f t="shared" si="185"/>
        <v>624.47</v>
      </c>
    </row>
    <row r="2554" spans="1:8" ht="12.75" customHeight="1" x14ac:dyDescent="0.2">
      <c r="A2554" s="75" t="s">
        <v>158</v>
      </c>
      <c r="B2554" s="75" t="s">
        <v>203</v>
      </c>
      <c r="C2554" s="75" t="s">
        <v>227</v>
      </c>
      <c r="D2554" s="83">
        <v>45823</v>
      </c>
      <c r="E2554" s="76">
        <v>162.34088</v>
      </c>
      <c r="F2554" s="49">
        <f t="shared" si="186"/>
        <v>162.35000000000002</v>
      </c>
      <c r="G2554" s="49">
        <f t="shared" si="184"/>
        <v>16.239999999999998</v>
      </c>
      <c r="H2554" s="49">
        <f t="shared" si="185"/>
        <v>178.59000000000003</v>
      </c>
    </row>
    <row r="2555" spans="1:8" ht="12.75" customHeight="1" x14ac:dyDescent="0.2">
      <c r="A2555" s="75" t="s">
        <v>158</v>
      </c>
      <c r="B2555" s="75" t="s">
        <v>203</v>
      </c>
      <c r="C2555" s="75" t="s">
        <v>227</v>
      </c>
      <c r="D2555" s="83">
        <v>45825</v>
      </c>
      <c r="E2555" s="76">
        <v>504.36983999999995</v>
      </c>
      <c r="F2555" s="49">
        <f t="shared" si="186"/>
        <v>504.40000000000003</v>
      </c>
      <c r="G2555" s="49">
        <f t="shared" si="184"/>
        <v>50.44</v>
      </c>
      <c r="H2555" s="49">
        <f t="shared" si="185"/>
        <v>554.84</v>
      </c>
    </row>
    <row r="2556" spans="1:8" ht="12.75" customHeight="1" x14ac:dyDescent="0.2">
      <c r="A2556" s="75" t="s">
        <v>158</v>
      </c>
      <c r="B2556" s="75" t="s">
        <v>203</v>
      </c>
      <c r="C2556" s="75" t="s">
        <v>227</v>
      </c>
      <c r="D2556" s="83">
        <v>45827</v>
      </c>
      <c r="E2556" s="76">
        <v>482.10759999999999</v>
      </c>
      <c r="F2556" s="49">
        <f t="shared" si="186"/>
        <v>482.1</v>
      </c>
      <c r="G2556" s="49">
        <f t="shared" si="184"/>
        <v>48.21</v>
      </c>
      <c r="H2556" s="49">
        <f t="shared" si="185"/>
        <v>530.31000000000006</v>
      </c>
    </row>
    <row r="2557" spans="1:8" ht="12.75" customHeight="1" x14ac:dyDescent="0.2">
      <c r="A2557" s="75" t="s">
        <v>158</v>
      </c>
      <c r="B2557" s="75" t="s">
        <v>203</v>
      </c>
      <c r="C2557" s="75" t="s">
        <v>227</v>
      </c>
      <c r="D2557" s="83">
        <v>45829</v>
      </c>
      <c r="E2557" s="76">
        <v>367.76064000000002</v>
      </c>
      <c r="F2557" s="49">
        <f t="shared" si="186"/>
        <v>367.8</v>
      </c>
      <c r="G2557" s="49">
        <f t="shared" si="184"/>
        <v>36.78</v>
      </c>
      <c r="H2557" s="49">
        <f t="shared" si="185"/>
        <v>404.58000000000004</v>
      </c>
    </row>
    <row r="2558" spans="1:8" ht="12.75" customHeight="1" x14ac:dyDescent="0.2">
      <c r="A2558" s="75" t="s">
        <v>158</v>
      </c>
      <c r="B2558" s="75" t="s">
        <v>203</v>
      </c>
      <c r="C2558" s="75" t="s">
        <v>227</v>
      </c>
      <c r="D2558" s="83">
        <v>45831</v>
      </c>
      <c r="E2558" s="76">
        <v>482.10759999999999</v>
      </c>
      <c r="F2558" s="49">
        <f t="shared" si="186"/>
        <v>482.1</v>
      </c>
      <c r="G2558" s="49">
        <f t="shared" si="184"/>
        <v>48.21</v>
      </c>
      <c r="H2558" s="49">
        <f t="shared" si="185"/>
        <v>530.31000000000006</v>
      </c>
    </row>
    <row r="2559" spans="1:8" ht="12.75" customHeight="1" x14ac:dyDescent="0.2">
      <c r="A2559" s="75" t="s">
        <v>158</v>
      </c>
      <c r="B2559" s="75" t="s">
        <v>203</v>
      </c>
      <c r="C2559" s="75" t="s">
        <v>227</v>
      </c>
      <c r="D2559" s="83">
        <v>45833</v>
      </c>
      <c r="E2559" s="76">
        <v>605.34500000000003</v>
      </c>
      <c r="F2559" s="49">
        <f t="shared" si="186"/>
        <v>605.35</v>
      </c>
      <c r="G2559" s="49">
        <f t="shared" si="184"/>
        <v>60.54</v>
      </c>
      <c r="H2559" s="49">
        <f t="shared" si="185"/>
        <v>665.89</v>
      </c>
    </row>
    <row r="2560" spans="1:8" ht="12.75" customHeight="1" x14ac:dyDescent="0.2">
      <c r="A2560" s="75" t="s">
        <v>158</v>
      </c>
      <c r="B2560" s="75" t="s">
        <v>203</v>
      </c>
      <c r="C2560" s="75" t="s">
        <v>227</v>
      </c>
      <c r="D2560" s="83">
        <v>45835</v>
      </c>
      <c r="E2560" s="76">
        <v>751.13376000000005</v>
      </c>
      <c r="F2560" s="49">
        <f t="shared" si="186"/>
        <v>751.15000000000009</v>
      </c>
      <c r="G2560" s="49">
        <f t="shared" si="184"/>
        <v>75.12</v>
      </c>
      <c r="H2560" s="49">
        <f t="shared" si="185"/>
        <v>826.2700000000001</v>
      </c>
    </row>
    <row r="2561" spans="1:8" ht="12.75" customHeight="1" x14ac:dyDescent="0.2">
      <c r="A2561" s="75" t="s">
        <v>158</v>
      </c>
      <c r="B2561" s="75" t="s">
        <v>203</v>
      </c>
      <c r="C2561" s="75" t="s">
        <v>227</v>
      </c>
      <c r="D2561" s="83">
        <v>45837</v>
      </c>
      <c r="E2561" s="76">
        <v>874.37116000000003</v>
      </c>
      <c r="F2561" s="49">
        <f t="shared" si="186"/>
        <v>874.40000000000009</v>
      </c>
      <c r="G2561" s="49">
        <f t="shared" si="184"/>
        <v>87.44</v>
      </c>
      <c r="H2561" s="49">
        <f t="shared" si="185"/>
        <v>961.84000000000015</v>
      </c>
    </row>
    <row r="2562" spans="1:8" ht="12.75" customHeight="1" x14ac:dyDescent="0.2">
      <c r="A2562" s="75" t="s">
        <v>158</v>
      </c>
      <c r="B2562" s="75" t="s">
        <v>203</v>
      </c>
      <c r="C2562" s="75" t="s">
        <v>227</v>
      </c>
      <c r="D2562" s="83">
        <v>45839</v>
      </c>
      <c r="E2562" s="76">
        <v>874.37116000000003</v>
      </c>
      <c r="F2562" s="49">
        <f t="shared" si="186"/>
        <v>874.40000000000009</v>
      </c>
      <c r="G2562" s="49">
        <f t="shared" si="184"/>
        <v>87.44</v>
      </c>
      <c r="H2562" s="49">
        <f t="shared" si="185"/>
        <v>961.84000000000015</v>
      </c>
    </row>
    <row r="2563" spans="1:8" ht="12.75" customHeight="1" x14ac:dyDescent="0.2">
      <c r="A2563" s="75" t="s">
        <v>158</v>
      </c>
      <c r="B2563" s="75" t="s">
        <v>203</v>
      </c>
      <c r="C2563" s="75" t="s">
        <v>227</v>
      </c>
      <c r="D2563" s="83">
        <v>45841</v>
      </c>
      <c r="E2563" s="76">
        <v>706.10331999999994</v>
      </c>
      <c r="F2563" s="49">
        <f t="shared" si="186"/>
        <v>706.1</v>
      </c>
      <c r="G2563" s="49">
        <f t="shared" si="184"/>
        <v>70.61</v>
      </c>
      <c r="H2563" s="49">
        <f t="shared" si="185"/>
        <v>776.71</v>
      </c>
    </row>
    <row r="2564" spans="1:8" ht="12.75" customHeight="1" x14ac:dyDescent="0.2">
      <c r="A2564" s="75" t="s">
        <v>158</v>
      </c>
      <c r="B2564" s="75" t="s">
        <v>203</v>
      </c>
      <c r="C2564" s="75" t="s">
        <v>227</v>
      </c>
      <c r="D2564" s="83">
        <v>45843</v>
      </c>
      <c r="E2564" s="76">
        <v>433.10176000000001</v>
      </c>
      <c r="F2564" s="49">
        <f t="shared" si="186"/>
        <v>433.1</v>
      </c>
      <c r="G2564" s="49">
        <f t="shared" si="184"/>
        <v>43.31</v>
      </c>
      <c r="H2564" s="49">
        <f t="shared" si="185"/>
        <v>476.41</v>
      </c>
    </row>
    <row r="2565" spans="1:8" ht="12.75" customHeight="1" x14ac:dyDescent="0.2">
      <c r="A2565" s="75" t="s">
        <v>158</v>
      </c>
      <c r="B2565" s="75" t="s">
        <v>203</v>
      </c>
      <c r="C2565" s="75" t="s">
        <v>227</v>
      </c>
      <c r="D2565" s="83">
        <v>45845</v>
      </c>
      <c r="E2565" s="76">
        <v>751.13376000000005</v>
      </c>
      <c r="F2565" s="49">
        <f t="shared" si="186"/>
        <v>751.15000000000009</v>
      </c>
      <c r="G2565" s="49">
        <f t="shared" si="184"/>
        <v>75.12</v>
      </c>
      <c r="H2565" s="49">
        <f t="shared" si="185"/>
        <v>826.2700000000001</v>
      </c>
    </row>
    <row r="2566" spans="1:8" ht="12.75" customHeight="1" x14ac:dyDescent="0.2">
      <c r="A2566" s="75" t="s">
        <v>158</v>
      </c>
      <c r="B2566" s="75" t="s">
        <v>203</v>
      </c>
      <c r="C2566" s="75" t="s">
        <v>227</v>
      </c>
      <c r="D2566" s="83">
        <v>45847</v>
      </c>
      <c r="E2566" s="76">
        <v>278.06115999999997</v>
      </c>
      <c r="F2566" s="49">
        <f t="shared" si="186"/>
        <v>278.10000000000002</v>
      </c>
      <c r="G2566" s="49">
        <f t="shared" si="184"/>
        <v>27.81</v>
      </c>
      <c r="H2566" s="49">
        <f t="shared" si="185"/>
        <v>305.91000000000003</v>
      </c>
    </row>
    <row r="2567" spans="1:8" ht="12.75" customHeight="1" x14ac:dyDescent="0.2">
      <c r="A2567" s="75" t="s">
        <v>158</v>
      </c>
      <c r="B2567" s="75" t="s">
        <v>203</v>
      </c>
      <c r="C2567" s="75" t="s">
        <v>227</v>
      </c>
      <c r="D2567" s="83">
        <v>45849</v>
      </c>
      <c r="E2567" s="76">
        <v>865.98667999999998</v>
      </c>
      <c r="F2567" s="49">
        <f t="shared" si="186"/>
        <v>866</v>
      </c>
      <c r="G2567" s="49">
        <f t="shared" si="184"/>
        <v>86.6</v>
      </c>
      <c r="H2567" s="49">
        <f t="shared" si="185"/>
        <v>952.6</v>
      </c>
    </row>
    <row r="2568" spans="1:8" ht="12.75" customHeight="1" x14ac:dyDescent="0.2">
      <c r="A2568" s="75" t="s">
        <v>158</v>
      </c>
      <c r="B2568" s="75" t="s">
        <v>203</v>
      </c>
      <c r="C2568" s="75" t="s">
        <v>227</v>
      </c>
      <c r="D2568" s="83">
        <v>45851</v>
      </c>
      <c r="E2568" s="76">
        <v>213.15371999999999</v>
      </c>
      <c r="F2568" s="49">
        <f t="shared" si="186"/>
        <v>213.15</v>
      </c>
      <c r="G2568" s="49">
        <f t="shared" si="184"/>
        <v>21.32</v>
      </c>
      <c r="H2568" s="49">
        <f t="shared" si="185"/>
        <v>234.47</v>
      </c>
    </row>
    <row r="2569" spans="1:8" ht="12.75" customHeight="1" x14ac:dyDescent="0.2">
      <c r="A2569" s="75" t="s">
        <v>158</v>
      </c>
      <c r="B2569" s="75" t="s">
        <v>203</v>
      </c>
      <c r="C2569" s="75" t="s">
        <v>227</v>
      </c>
      <c r="D2569" s="83">
        <v>45853</v>
      </c>
      <c r="E2569" s="76">
        <v>1328.0727200000001</v>
      </c>
      <c r="F2569" s="49">
        <f t="shared" si="186"/>
        <v>1328.1000000000001</v>
      </c>
      <c r="G2569" s="49">
        <f t="shared" si="184"/>
        <v>132.81</v>
      </c>
      <c r="H2569" s="49">
        <f t="shared" si="185"/>
        <v>1460.91</v>
      </c>
    </row>
    <row r="2570" spans="1:8" ht="12.75" customHeight="1" x14ac:dyDescent="0.2">
      <c r="A2570" s="75" t="s">
        <v>158</v>
      </c>
      <c r="B2570" s="75" t="s">
        <v>203</v>
      </c>
      <c r="C2570" s="75" t="s">
        <v>227</v>
      </c>
      <c r="D2570" s="83">
        <v>45855</v>
      </c>
      <c r="E2570" s="76">
        <v>609.32039999999995</v>
      </c>
      <c r="F2570" s="49">
        <f t="shared" si="186"/>
        <v>609.35</v>
      </c>
      <c r="G2570" s="49">
        <f t="shared" si="184"/>
        <v>60.94</v>
      </c>
      <c r="H2570" s="49">
        <f t="shared" si="185"/>
        <v>670.29</v>
      </c>
    </row>
    <row r="2571" spans="1:8" ht="12.75" customHeight="1" x14ac:dyDescent="0.2">
      <c r="A2571" s="75" t="s">
        <v>158</v>
      </c>
      <c r="B2571" s="75" t="s">
        <v>203</v>
      </c>
      <c r="C2571" s="75" t="s">
        <v>227</v>
      </c>
      <c r="D2571" s="83">
        <v>45857</v>
      </c>
      <c r="E2571" s="76">
        <v>974.6235200000001</v>
      </c>
      <c r="F2571" s="49">
        <f t="shared" si="186"/>
        <v>974.65000000000009</v>
      </c>
      <c r="G2571" s="49">
        <f t="shared" si="184"/>
        <v>97.47</v>
      </c>
      <c r="H2571" s="49">
        <f t="shared" si="185"/>
        <v>1072.1200000000001</v>
      </c>
    </row>
    <row r="2572" spans="1:8" ht="12.75" customHeight="1" x14ac:dyDescent="0.2">
      <c r="A2572" s="75" t="s">
        <v>158</v>
      </c>
      <c r="B2572" s="75" t="s">
        <v>203</v>
      </c>
      <c r="C2572" s="75" t="s">
        <v>227</v>
      </c>
      <c r="D2572" s="83">
        <v>45859</v>
      </c>
      <c r="E2572" s="76">
        <v>491.28716000000003</v>
      </c>
      <c r="F2572" s="49">
        <f t="shared" si="186"/>
        <v>491.3</v>
      </c>
      <c r="G2572" s="49">
        <f t="shared" si="184"/>
        <v>49.13</v>
      </c>
      <c r="H2572" s="49">
        <f t="shared" si="185"/>
        <v>540.43000000000006</v>
      </c>
    </row>
    <row r="2573" spans="1:8" ht="12.75" customHeight="1" x14ac:dyDescent="0.2">
      <c r="A2573" s="75" t="s">
        <v>158</v>
      </c>
      <c r="B2573" s="75" t="s">
        <v>203</v>
      </c>
      <c r="C2573" s="75" t="s">
        <v>227</v>
      </c>
      <c r="D2573" s="83">
        <v>45861</v>
      </c>
      <c r="E2573" s="76">
        <v>1300.3894799999998</v>
      </c>
      <c r="F2573" s="49">
        <f t="shared" si="186"/>
        <v>1300.4000000000001</v>
      </c>
      <c r="G2573" s="49">
        <f t="shared" si="184"/>
        <v>130.04</v>
      </c>
      <c r="H2573" s="49">
        <f t="shared" si="185"/>
        <v>1430.44</v>
      </c>
    </row>
    <row r="2574" spans="1:8" ht="12.75" customHeight="1" x14ac:dyDescent="0.2">
      <c r="A2574" s="75" t="s">
        <v>158</v>
      </c>
      <c r="B2574" s="75" t="s">
        <v>203</v>
      </c>
      <c r="C2574" s="75" t="s">
        <v>227</v>
      </c>
      <c r="D2574" s="83">
        <v>45863</v>
      </c>
      <c r="E2574" s="76">
        <v>1441.55232</v>
      </c>
      <c r="F2574" s="49">
        <f t="shared" si="186"/>
        <v>1441.5500000000002</v>
      </c>
      <c r="G2574" s="49">
        <f t="shared" si="184"/>
        <v>144.16</v>
      </c>
      <c r="H2574" s="49">
        <f t="shared" si="185"/>
        <v>1585.7100000000003</v>
      </c>
    </row>
    <row r="2575" spans="1:8" ht="12.75" customHeight="1" x14ac:dyDescent="0.2">
      <c r="A2575" s="75" t="s">
        <v>158</v>
      </c>
      <c r="B2575" s="75" t="s">
        <v>203</v>
      </c>
      <c r="C2575" s="75" t="s">
        <v>227</v>
      </c>
      <c r="D2575" s="83">
        <v>45865</v>
      </c>
      <c r="E2575" s="76">
        <v>433.10176000000001</v>
      </c>
      <c r="F2575" s="49">
        <f t="shared" si="186"/>
        <v>433.1</v>
      </c>
      <c r="G2575" s="49">
        <f t="shared" si="184"/>
        <v>43.31</v>
      </c>
      <c r="H2575" s="49">
        <f t="shared" si="185"/>
        <v>476.41</v>
      </c>
    </row>
    <row r="2576" spans="1:8" ht="12.75" customHeight="1" x14ac:dyDescent="0.2">
      <c r="A2576" s="75" t="s">
        <v>158</v>
      </c>
      <c r="B2576" s="75" t="s">
        <v>203</v>
      </c>
      <c r="C2576" s="75" t="s">
        <v>227</v>
      </c>
      <c r="D2576" s="83">
        <v>45867</v>
      </c>
      <c r="E2576" s="76">
        <v>465.55547999999999</v>
      </c>
      <c r="F2576" s="49">
        <f t="shared" si="186"/>
        <v>465.55</v>
      </c>
      <c r="G2576" s="49">
        <f t="shared" ref="G2576:G2639" si="187">ROUND((+F2576*0.1),2)</f>
        <v>46.56</v>
      </c>
      <c r="H2576" s="49">
        <f t="shared" ref="H2576:H2639" si="188">+G2576+F2576</f>
        <v>512.11</v>
      </c>
    </row>
    <row r="2577" spans="1:8" ht="12.75" customHeight="1" x14ac:dyDescent="0.2">
      <c r="A2577" s="75" t="s">
        <v>158</v>
      </c>
      <c r="B2577" s="75" t="s">
        <v>203</v>
      </c>
      <c r="C2577" s="75" t="s">
        <v>227</v>
      </c>
      <c r="D2577" s="83">
        <v>45869</v>
      </c>
      <c r="E2577" s="76">
        <v>1771.29368</v>
      </c>
      <c r="F2577" s="49">
        <f t="shared" si="186"/>
        <v>1771.3000000000002</v>
      </c>
      <c r="G2577" s="49">
        <f t="shared" si="187"/>
        <v>177.13</v>
      </c>
      <c r="H2577" s="49">
        <f t="shared" si="188"/>
        <v>1948.4300000000003</v>
      </c>
    </row>
    <row r="2578" spans="1:8" ht="12.75" customHeight="1" x14ac:dyDescent="0.2">
      <c r="A2578" s="75" t="s">
        <v>158</v>
      </c>
      <c r="B2578" s="75" t="s">
        <v>203</v>
      </c>
      <c r="C2578" s="75" t="s">
        <v>227</v>
      </c>
      <c r="D2578" s="83">
        <v>45871</v>
      </c>
      <c r="E2578" s="76">
        <v>1995.2893999999999</v>
      </c>
      <c r="F2578" s="49">
        <f t="shared" ref="F2578:F2641" si="189">CEILING(TRUNC(+E2578*F$2,2),0.05)</f>
        <v>1995.3000000000002</v>
      </c>
      <c r="G2578" s="49">
        <f t="shared" si="187"/>
        <v>199.53</v>
      </c>
      <c r="H2578" s="49">
        <f t="shared" si="188"/>
        <v>2194.8300000000004</v>
      </c>
    </row>
    <row r="2579" spans="1:8" ht="12.75" customHeight="1" x14ac:dyDescent="0.2">
      <c r="A2579" s="75" t="s">
        <v>158</v>
      </c>
      <c r="B2579" s="75" t="s">
        <v>203</v>
      </c>
      <c r="C2579" s="75" t="s">
        <v>227</v>
      </c>
      <c r="D2579" s="83">
        <v>45873</v>
      </c>
      <c r="E2579" s="76">
        <v>2242.1255999999998</v>
      </c>
      <c r="F2579" s="49">
        <f t="shared" si="189"/>
        <v>2242.15</v>
      </c>
      <c r="G2579" s="49">
        <f t="shared" si="187"/>
        <v>224.22</v>
      </c>
      <c r="H2579" s="49">
        <f t="shared" si="188"/>
        <v>2466.37</v>
      </c>
    </row>
    <row r="2580" spans="1:8" ht="12.75" customHeight="1" x14ac:dyDescent="0.2">
      <c r="A2580" s="75" t="s">
        <v>158</v>
      </c>
      <c r="B2580" s="75" t="s">
        <v>203</v>
      </c>
      <c r="C2580" s="75" t="s">
        <v>227</v>
      </c>
      <c r="D2580" s="83">
        <v>45875</v>
      </c>
      <c r="E2580" s="76">
        <v>701.69423999999992</v>
      </c>
      <c r="F2580" s="49">
        <f t="shared" si="189"/>
        <v>701.7</v>
      </c>
      <c r="G2580" s="49">
        <f t="shared" si="187"/>
        <v>70.17</v>
      </c>
      <c r="H2580" s="49">
        <f t="shared" si="188"/>
        <v>771.87</v>
      </c>
    </row>
    <row r="2581" spans="1:8" ht="12.75" customHeight="1" x14ac:dyDescent="0.2">
      <c r="A2581" s="75" t="s">
        <v>158</v>
      </c>
      <c r="B2581" s="75" t="s">
        <v>203</v>
      </c>
      <c r="C2581" s="75" t="s">
        <v>227</v>
      </c>
      <c r="D2581" s="83">
        <v>45877</v>
      </c>
      <c r="E2581" s="76">
        <v>701.69423999999992</v>
      </c>
      <c r="F2581" s="49">
        <f t="shared" si="189"/>
        <v>701.7</v>
      </c>
      <c r="G2581" s="49">
        <f t="shared" si="187"/>
        <v>70.17</v>
      </c>
      <c r="H2581" s="49">
        <f t="shared" si="188"/>
        <v>771.87</v>
      </c>
    </row>
    <row r="2582" spans="1:8" ht="12.75" customHeight="1" x14ac:dyDescent="0.2">
      <c r="A2582" s="75" t="s">
        <v>158</v>
      </c>
      <c r="B2582" s="75" t="s">
        <v>203</v>
      </c>
      <c r="C2582" s="75" t="s">
        <v>227</v>
      </c>
      <c r="D2582" s="83">
        <v>45879</v>
      </c>
      <c r="E2582" s="76">
        <v>465.55547999999999</v>
      </c>
      <c r="F2582" s="49">
        <f t="shared" si="189"/>
        <v>465.55</v>
      </c>
      <c r="G2582" s="49">
        <f t="shared" si="187"/>
        <v>46.56</v>
      </c>
      <c r="H2582" s="49">
        <f t="shared" si="188"/>
        <v>512.11</v>
      </c>
    </row>
    <row r="2583" spans="1:8" ht="12.75" customHeight="1" x14ac:dyDescent="0.2">
      <c r="A2583" s="75" t="s">
        <v>158</v>
      </c>
      <c r="B2583" s="75" t="s">
        <v>203</v>
      </c>
      <c r="C2583" s="75" t="s">
        <v>227</v>
      </c>
      <c r="D2583" s="83">
        <v>45882</v>
      </c>
      <c r="E2583" s="76">
        <v>64.112359999999995</v>
      </c>
      <c r="F2583" s="49">
        <f t="shared" si="189"/>
        <v>64.150000000000006</v>
      </c>
      <c r="G2583" s="49">
        <f t="shared" si="187"/>
        <v>6.42</v>
      </c>
      <c r="H2583" s="49">
        <f t="shared" si="188"/>
        <v>70.570000000000007</v>
      </c>
    </row>
    <row r="2584" spans="1:8" ht="12.75" customHeight="1" x14ac:dyDescent="0.2">
      <c r="A2584" s="75" t="s">
        <v>158</v>
      </c>
      <c r="B2584" s="75" t="s">
        <v>203</v>
      </c>
      <c r="C2584" s="75" t="s">
        <v>227</v>
      </c>
      <c r="D2584" s="83">
        <v>45885</v>
      </c>
      <c r="E2584" s="76">
        <v>661.43428000000006</v>
      </c>
      <c r="F2584" s="49">
        <f t="shared" si="189"/>
        <v>661.45</v>
      </c>
      <c r="G2584" s="49">
        <f t="shared" si="187"/>
        <v>66.150000000000006</v>
      </c>
      <c r="H2584" s="49">
        <f t="shared" si="188"/>
        <v>727.6</v>
      </c>
    </row>
    <row r="2585" spans="1:8" ht="12.75" customHeight="1" x14ac:dyDescent="0.2">
      <c r="A2585" s="75" t="s">
        <v>158</v>
      </c>
      <c r="B2585" s="75" t="s">
        <v>203</v>
      </c>
      <c r="C2585" s="75" t="s">
        <v>227</v>
      </c>
      <c r="D2585" s="83">
        <v>45888</v>
      </c>
      <c r="E2585" s="76">
        <v>616.47612000000004</v>
      </c>
      <c r="F2585" s="49">
        <f t="shared" si="189"/>
        <v>616.5</v>
      </c>
      <c r="G2585" s="49">
        <f t="shared" si="187"/>
        <v>61.65</v>
      </c>
      <c r="H2585" s="49">
        <f t="shared" si="188"/>
        <v>678.15</v>
      </c>
    </row>
    <row r="2586" spans="1:8" ht="12.75" customHeight="1" x14ac:dyDescent="0.2">
      <c r="A2586" s="75" t="s">
        <v>158</v>
      </c>
      <c r="B2586" s="75" t="s">
        <v>203</v>
      </c>
      <c r="C2586" s="75" t="s">
        <v>227</v>
      </c>
      <c r="D2586" s="83">
        <v>45891</v>
      </c>
      <c r="E2586" s="76">
        <v>898.15127999999993</v>
      </c>
      <c r="F2586" s="49">
        <f t="shared" si="189"/>
        <v>898.15000000000009</v>
      </c>
      <c r="G2586" s="49">
        <f t="shared" si="187"/>
        <v>89.82</v>
      </c>
      <c r="H2586" s="49">
        <f t="shared" si="188"/>
        <v>987.97</v>
      </c>
    </row>
    <row r="2587" spans="1:8" ht="12.75" customHeight="1" x14ac:dyDescent="0.2">
      <c r="A2587" s="75" t="s">
        <v>158</v>
      </c>
      <c r="B2587" s="75" t="s">
        <v>203</v>
      </c>
      <c r="C2587" s="75" t="s">
        <v>227</v>
      </c>
      <c r="D2587" s="83">
        <v>45894</v>
      </c>
      <c r="E2587" s="76">
        <v>305.16615999999999</v>
      </c>
      <c r="F2587" s="49">
        <f t="shared" si="189"/>
        <v>305.2</v>
      </c>
      <c r="G2587" s="49">
        <f t="shared" si="187"/>
        <v>30.52</v>
      </c>
      <c r="H2587" s="49">
        <f t="shared" si="188"/>
        <v>335.71999999999997</v>
      </c>
    </row>
    <row r="2588" spans="1:8" ht="12.75" customHeight="1" x14ac:dyDescent="0.2">
      <c r="A2588" s="75" t="s">
        <v>158</v>
      </c>
      <c r="B2588" s="75" t="s">
        <v>203</v>
      </c>
      <c r="C2588" s="75" t="s">
        <v>227</v>
      </c>
      <c r="D2588" s="83">
        <v>45897</v>
      </c>
      <c r="E2588" s="76">
        <v>1593.7739999999999</v>
      </c>
      <c r="F2588" s="49">
        <f t="shared" si="189"/>
        <v>1593.8000000000002</v>
      </c>
      <c r="G2588" s="49">
        <f t="shared" si="187"/>
        <v>159.38</v>
      </c>
      <c r="H2588" s="49">
        <f t="shared" si="188"/>
        <v>1753.1800000000003</v>
      </c>
    </row>
    <row r="2589" spans="1:8" ht="12.75" customHeight="1" x14ac:dyDescent="0.2">
      <c r="A2589" s="75" t="s">
        <v>158</v>
      </c>
      <c r="B2589" s="75" t="s">
        <v>203</v>
      </c>
      <c r="C2589" s="75" t="s">
        <v>227</v>
      </c>
      <c r="D2589" s="83">
        <v>45900</v>
      </c>
      <c r="E2589" s="76">
        <v>359.44844000000001</v>
      </c>
      <c r="F2589" s="49">
        <f t="shared" si="189"/>
        <v>359.45000000000005</v>
      </c>
      <c r="G2589" s="49">
        <f t="shared" si="187"/>
        <v>35.950000000000003</v>
      </c>
      <c r="H2589" s="49">
        <f t="shared" si="188"/>
        <v>395.40000000000003</v>
      </c>
    </row>
    <row r="2590" spans="1:8" ht="12.75" customHeight="1" x14ac:dyDescent="0.2">
      <c r="A2590" s="75" t="s">
        <v>158</v>
      </c>
      <c r="B2590" s="75" t="s">
        <v>203</v>
      </c>
      <c r="C2590" s="75" t="s">
        <v>227</v>
      </c>
      <c r="D2590" s="83">
        <v>45939</v>
      </c>
      <c r="E2590" s="76">
        <v>666.49387999999999</v>
      </c>
      <c r="F2590" s="49">
        <f t="shared" si="189"/>
        <v>666.5</v>
      </c>
      <c r="G2590" s="49">
        <f t="shared" si="187"/>
        <v>66.650000000000006</v>
      </c>
      <c r="H2590" s="49">
        <f t="shared" si="188"/>
        <v>733.15</v>
      </c>
    </row>
    <row r="2591" spans="1:8" ht="12.75" customHeight="1" x14ac:dyDescent="0.2">
      <c r="A2591" s="75" t="s">
        <v>158</v>
      </c>
      <c r="B2591" s="75" t="s">
        <v>203</v>
      </c>
      <c r="C2591" s="75" t="s">
        <v>227</v>
      </c>
      <c r="D2591" s="83">
        <v>45945</v>
      </c>
      <c r="E2591" s="76">
        <v>176.94144</v>
      </c>
      <c r="F2591" s="49">
        <f t="shared" si="189"/>
        <v>176.95000000000002</v>
      </c>
      <c r="G2591" s="49">
        <f t="shared" si="187"/>
        <v>17.7</v>
      </c>
      <c r="H2591" s="49">
        <f t="shared" si="188"/>
        <v>194.65</v>
      </c>
    </row>
    <row r="2592" spans="1:8" ht="12.75" customHeight="1" x14ac:dyDescent="0.2">
      <c r="A2592" s="75" t="s">
        <v>158</v>
      </c>
      <c r="B2592" s="75" t="s">
        <v>203</v>
      </c>
      <c r="C2592" s="75" t="s">
        <v>227</v>
      </c>
      <c r="D2592" s="83">
        <v>45975</v>
      </c>
      <c r="E2592" s="76">
        <v>192.55391999999998</v>
      </c>
      <c r="F2592" s="49">
        <f t="shared" si="189"/>
        <v>192.55</v>
      </c>
      <c r="G2592" s="49">
        <f t="shared" si="187"/>
        <v>19.260000000000002</v>
      </c>
      <c r="H2592" s="49">
        <f t="shared" si="188"/>
        <v>211.81</v>
      </c>
    </row>
    <row r="2593" spans="1:8" ht="12.75" customHeight="1" x14ac:dyDescent="0.2">
      <c r="A2593" s="75" t="s">
        <v>158</v>
      </c>
      <c r="B2593" s="75" t="s">
        <v>203</v>
      </c>
      <c r="C2593" s="75" t="s">
        <v>227</v>
      </c>
      <c r="D2593" s="83">
        <v>45978</v>
      </c>
      <c r="E2593" s="76">
        <v>235.34368000000001</v>
      </c>
      <c r="F2593" s="49">
        <f t="shared" si="189"/>
        <v>235.35000000000002</v>
      </c>
      <c r="G2593" s="49">
        <f t="shared" si="187"/>
        <v>23.54</v>
      </c>
      <c r="H2593" s="49">
        <f t="shared" si="188"/>
        <v>258.89000000000004</v>
      </c>
    </row>
    <row r="2594" spans="1:8" ht="12.75" customHeight="1" x14ac:dyDescent="0.2">
      <c r="A2594" s="75" t="s">
        <v>158</v>
      </c>
      <c r="B2594" s="75" t="s">
        <v>203</v>
      </c>
      <c r="C2594" s="75" t="s">
        <v>227</v>
      </c>
      <c r="D2594" s="83">
        <v>45981</v>
      </c>
      <c r="E2594" s="76">
        <v>127.64648</v>
      </c>
      <c r="F2594" s="49">
        <f t="shared" si="189"/>
        <v>127.65</v>
      </c>
      <c r="G2594" s="49">
        <f t="shared" si="187"/>
        <v>12.77</v>
      </c>
      <c r="H2594" s="49">
        <f t="shared" si="188"/>
        <v>140.42000000000002</v>
      </c>
    </row>
    <row r="2595" spans="1:8" ht="12.75" customHeight="1" x14ac:dyDescent="0.2">
      <c r="A2595" s="75" t="s">
        <v>158</v>
      </c>
      <c r="B2595" s="75" t="s">
        <v>203</v>
      </c>
      <c r="C2595" s="75" t="s">
        <v>227</v>
      </c>
      <c r="D2595" s="83">
        <v>45984</v>
      </c>
      <c r="E2595" s="76">
        <v>919.25703999999996</v>
      </c>
      <c r="F2595" s="49">
        <f t="shared" si="189"/>
        <v>919.25</v>
      </c>
      <c r="G2595" s="49">
        <f t="shared" si="187"/>
        <v>91.93</v>
      </c>
      <c r="H2595" s="49">
        <f t="shared" si="188"/>
        <v>1011.1800000000001</v>
      </c>
    </row>
    <row r="2596" spans="1:8" ht="12.75" customHeight="1" x14ac:dyDescent="0.2">
      <c r="A2596" s="75" t="s">
        <v>158</v>
      </c>
      <c r="B2596" s="75" t="s">
        <v>203</v>
      </c>
      <c r="C2596" s="75" t="s">
        <v>227</v>
      </c>
      <c r="D2596" s="83">
        <v>45987</v>
      </c>
      <c r="E2596" s="76">
        <v>919.25703999999996</v>
      </c>
      <c r="F2596" s="49">
        <f t="shared" si="189"/>
        <v>919.25</v>
      </c>
      <c r="G2596" s="49">
        <f t="shared" si="187"/>
        <v>91.93</v>
      </c>
      <c r="H2596" s="49">
        <f t="shared" si="188"/>
        <v>1011.1800000000001</v>
      </c>
    </row>
    <row r="2597" spans="1:8" ht="12.75" customHeight="1" x14ac:dyDescent="0.2">
      <c r="A2597" s="75" t="s">
        <v>158</v>
      </c>
      <c r="B2597" s="75" t="s">
        <v>203</v>
      </c>
      <c r="C2597" s="75" t="s">
        <v>227</v>
      </c>
      <c r="D2597" s="83">
        <v>45990</v>
      </c>
      <c r="E2597" s="76">
        <v>1255.64816</v>
      </c>
      <c r="F2597" s="49">
        <f t="shared" si="189"/>
        <v>1255.6500000000001</v>
      </c>
      <c r="G2597" s="49">
        <f t="shared" si="187"/>
        <v>125.57</v>
      </c>
      <c r="H2597" s="49">
        <f t="shared" si="188"/>
        <v>1381.22</v>
      </c>
    </row>
    <row r="2598" spans="1:8" ht="12.75" customHeight="1" x14ac:dyDescent="0.2">
      <c r="A2598" s="75" t="s">
        <v>158</v>
      </c>
      <c r="B2598" s="75" t="s">
        <v>203</v>
      </c>
      <c r="C2598" s="75" t="s">
        <v>227</v>
      </c>
      <c r="D2598" s="83">
        <v>45993</v>
      </c>
      <c r="E2598" s="76">
        <v>1255.64816</v>
      </c>
      <c r="F2598" s="49">
        <f t="shared" si="189"/>
        <v>1255.6500000000001</v>
      </c>
      <c r="G2598" s="49">
        <f t="shared" si="187"/>
        <v>125.57</v>
      </c>
      <c r="H2598" s="49">
        <f t="shared" si="188"/>
        <v>1381.22</v>
      </c>
    </row>
    <row r="2599" spans="1:8" ht="12.75" customHeight="1" x14ac:dyDescent="0.2">
      <c r="A2599" s="75" t="s">
        <v>158</v>
      </c>
      <c r="B2599" s="75" t="s">
        <v>203</v>
      </c>
      <c r="C2599" s="75" t="s">
        <v>227</v>
      </c>
      <c r="D2599" s="83">
        <v>45996</v>
      </c>
      <c r="E2599" s="76">
        <v>355.97899999999998</v>
      </c>
      <c r="F2599" s="49">
        <f t="shared" si="189"/>
        <v>356</v>
      </c>
      <c r="G2599" s="49">
        <f t="shared" si="187"/>
        <v>35.6</v>
      </c>
      <c r="H2599" s="49">
        <f t="shared" si="188"/>
        <v>391.6</v>
      </c>
    </row>
    <row r="2600" spans="1:8" ht="12.75" customHeight="1" x14ac:dyDescent="0.2">
      <c r="A2600" s="75" t="s">
        <v>158</v>
      </c>
      <c r="B2600" s="75" t="s">
        <v>203</v>
      </c>
      <c r="C2600" s="75" t="s">
        <v>229</v>
      </c>
      <c r="D2600" s="83">
        <v>46300</v>
      </c>
      <c r="E2600" s="76">
        <v>495.47410499999995</v>
      </c>
      <c r="F2600" s="49">
        <f t="shared" si="189"/>
        <v>495.5</v>
      </c>
      <c r="G2600" s="49">
        <f t="shared" si="187"/>
        <v>49.55</v>
      </c>
      <c r="H2600" s="49">
        <f t="shared" si="188"/>
        <v>545.04999999999995</v>
      </c>
    </row>
    <row r="2601" spans="1:8" ht="12.75" customHeight="1" x14ac:dyDescent="0.2">
      <c r="A2601" s="75" t="s">
        <v>158</v>
      </c>
      <c r="B2601" s="75" t="s">
        <v>203</v>
      </c>
      <c r="C2601" s="75" t="s">
        <v>229</v>
      </c>
      <c r="D2601" s="83">
        <v>46303</v>
      </c>
      <c r="E2601" s="76">
        <v>550.708215</v>
      </c>
      <c r="F2601" s="49">
        <f t="shared" si="189"/>
        <v>550.70000000000005</v>
      </c>
      <c r="G2601" s="49">
        <f t="shared" si="187"/>
        <v>55.07</v>
      </c>
      <c r="H2601" s="49">
        <f t="shared" si="188"/>
        <v>605.7700000000001</v>
      </c>
    </row>
    <row r="2602" spans="1:8" ht="12.75" customHeight="1" x14ac:dyDescent="0.2">
      <c r="A2602" s="75" t="s">
        <v>158</v>
      </c>
      <c r="B2602" s="75" t="s">
        <v>203</v>
      </c>
      <c r="C2602" s="75" t="s">
        <v>229</v>
      </c>
      <c r="D2602" s="83">
        <v>46306</v>
      </c>
      <c r="E2602" s="76">
        <v>770.86370999999997</v>
      </c>
      <c r="F2602" s="49">
        <f t="shared" si="189"/>
        <v>770.90000000000009</v>
      </c>
      <c r="G2602" s="49">
        <f t="shared" si="187"/>
        <v>77.09</v>
      </c>
      <c r="H2602" s="49">
        <f t="shared" si="188"/>
        <v>847.99000000000012</v>
      </c>
    </row>
    <row r="2603" spans="1:8" ht="12.75" customHeight="1" x14ac:dyDescent="0.2">
      <c r="A2603" s="75" t="s">
        <v>158</v>
      </c>
      <c r="B2603" s="75" t="s">
        <v>203</v>
      </c>
      <c r="C2603" s="75" t="s">
        <v>229</v>
      </c>
      <c r="D2603" s="83">
        <v>46307</v>
      </c>
      <c r="E2603" s="76">
        <v>770.86370999999997</v>
      </c>
      <c r="F2603" s="49">
        <f t="shared" si="189"/>
        <v>770.90000000000009</v>
      </c>
      <c r="G2603" s="49">
        <f t="shared" si="187"/>
        <v>77.09</v>
      </c>
      <c r="H2603" s="49">
        <f t="shared" si="188"/>
        <v>847.99000000000012</v>
      </c>
    </row>
    <row r="2604" spans="1:8" ht="12.75" customHeight="1" x14ac:dyDescent="0.2">
      <c r="A2604" s="75" t="s">
        <v>158</v>
      </c>
      <c r="B2604" s="75" t="s">
        <v>203</v>
      </c>
      <c r="C2604" s="75" t="s">
        <v>229</v>
      </c>
      <c r="D2604" s="83">
        <v>46309</v>
      </c>
      <c r="E2604" s="76">
        <v>770.86370999999997</v>
      </c>
      <c r="F2604" s="49">
        <f t="shared" si="189"/>
        <v>770.90000000000009</v>
      </c>
      <c r="G2604" s="49">
        <f t="shared" si="187"/>
        <v>77.09</v>
      </c>
      <c r="H2604" s="49">
        <f t="shared" si="188"/>
        <v>847.99000000000012</v>
      </c>
    </row>
    <row r="2605" spans="1:8" ht="12.75" customHeight="1" x14ac:dyDescent="0.2">
      <c r="A2605" s="75" t="s">
        <v>158</v>
      </c>
      <c r="B2605" s="75" t="s">
        <v>203</v>
      </c>
      <c r="C2605" s="75" t="s">
        <v>229</v>
      </c>
      <c r="D2605" s="83">
        <v>46312</v>
      </c>
      <c r="E2605" s="76">
        <v>991.23218999999995</v>
      </c>
      <c r="F2605" s="49">
        <f t="shared" si="189"/>
        <v>991.25</v>
      </c>
      <c r="G2605" s="49">
        <f t="shared" si="187"/>
        <v>99.13</v>
      </c>
      <c r="H2605" s="49">
        <f t="shared" si="188"/>
        <v>1090.3800000000001</v>
      </c>
    </row>
    <row r="2606" spans="1:8" ht="12.75" customHeight="1" x14ac:dyDescent="0.2">
      <c r="A2606" s="75" t="s">
        <v>158</v>
      </c>
      <c r="B2606" s="75" t="s">
        <v>203</v>
      </c>
      <c r="C2606" s="75" t="s">
        <v>229</v>
      </c>
      <c r="D2606" s="83">
        <v>46315</v>
      </c>
      <c r="E2606" s="76">
        <v>1321.571925</v>
      </c>
      <c r="F2606" s="49">
        <f t="shared" si="189"/>
        <v>1321.6000000000001</v>
      </c>
      <c r="G2606" s="49">
        <f t="shared" si="187"/>
        <v>132.16</v>
      </c>
      <c r="H2606" s="49">
        <f t="shared" si="188"/>
        <v>1453.7600000000002</v>
      </c>
    </row>
    <row r="2607" spans="1:8" ht="12.75" customHeight="1" x14ac:dyDescent="0.2">
      <c r="A2607" s="75" t="s">
        <v>158</v>
      </c>
      <c r="B2607" s="75" t="s">
        <v>203</v>
      </c>
      <c r="C2607" s="75" t="s">
        <v>229</v>
      </c>
      <c r="D2607" s="83">
        <v>46318</v>
      </c>
      <c r="E2607" s="76">
        <v>1652.0536499999998</v>
      </c>
      <c r="F2607" s="49">
        <f t="shared" si="189"/>
        <v>1652.0500000000002</v>
      </c>
      <c r="G2607" s="49">
        <f t="shared" si="187"/>
        <v>165.21</v>
      </c>
      <c r="H2607" s="49">
        <f t="shared" si="188"/>
        <v>1817.2600000000002</v>
      </c>
    </row>
    <row r="2608" spans="1:8" ht="12.75" customHeight="1" x14ac:dyDescent="0.2">
      <c r="A2608" s="75" t="s">
        <v>158</v>
      </c>
      <c r="B2608" s="75" t="s">
        <v>203</v>
      </c>
      <c r="C2608" s="75" t="s">
        <v>229</v>
      </c>
      <c r="D2608" s="83">
        <v>46321</v>
      </c>
      <c r="E2608" s="76">
        <v>1982.4643799999999</v>
      </c>
      <c r="F2608" s="49">
        <f t="shared" si="189"/>
        <v>1982.5</v>
      </c>
      <c r="G2608" s="49">
        <f t="shared" si="187"/>
        <v>198.25</v>
      </c>
      <c r="H2608" s="49">
        <f t="shared" si="188"/>
        <v>2180.75</v>
      </c>
    </row>
    <row r="2609" spans="1:8" ht="12.75" customHeight="1" x14ac:dyDescent="0.2">
      <c r="A2609" s="75" t="s">
        <v>158</v>
      </c>
      <c r="B2609" s="75" t="s">
        <v>203</v>
      </c>
      <c r="C2609" s="75" t="s">
        <v>229</v>
      </c>
      <c r="D2609" s="83">
        <v>46324</v>
      </c>
      <c r="E2609" s="76">
        <v>1182.137745</v>
      </c>
      <c r="F2609" s="49">
        <f t="shared" si="189"/>
        <v>1182.1500000000001</v>
      </c>
      <c r="G2609" s="49">
        <f t="shared" si="187"/>
        <v>118.22</v>
      </c>
      <c r="H2609" s="49">
        <f t="shared" si="188"/>
        <v>1300.3700000000001</v>
      </c>
    </row>
    <row r="2610" spans="1:8" ht="12.75" customHeight="1" x14ac:dyDescent="0.2">
      <c r="A2610" s="75" t="s">
        <v>158</v>
      </c>
      <c r="B2610" s="75" t="s">
        <v>203</v>
      </c>
      <c r="C2610" s="75" t="s">
        <v>229</v>
      </c>
      <c r="D2610" s="83">
        <v>46325</v>
      </c>
      <c r="E2610" s="76">
        <v>1233.6801149999999</v>
      </c>
      <c r="F2610" s="49">
        <f t="shared" si="189"/>
        <v>1233.7</v>
      </c>
      <c r="G2610" s="49">
        <f t="shared" si="187"/>
        <v>123.37</v>
      </c>
      <c r="H2610" s="49">
        <f t="shared" si="188"/>
        <v>1357.0700000000002</v>
      </c>
    </row>
    <row r="2611" spans="1:8" ht="12.75" customHeight="1" x14ac:dyDescent="0.2">
      <c r="A2611" s="75" t="s">
        <v>158</v>
      </c>
      <c r="B2611" s="75" t="s">
        <v>203</v>
      </c>
      <c r="C2611" s="75" t="s">
        <v>229</v>
      </c>
      <c r="D2611" s="83">
        <v>46327</v>
      </c>
      <c r="E2611" s="76">
        <v>297.46904999999998</v>
      </c>
      <c r="F2611" s="49">
        <f t="shared" si="189"/>
        <v>297.5</v>
      </c>
      <c r="G2611" s="49">
        <f t="shared" si="187"/>
        <v>29.75</v>
      </c>
      <c r="H2611" s="49">
        <f t="shared" si="188"/>
        <v>327.25</v>
      </c>
    </row>
    <row r="2612" spans="1:8" ht="12.75" customHeight="1" x14ac:dyDescent="0.2">
      <c r="A2612" s="75" t="s">
        <v>158</v>
      </c>
      <c r="B2612" s="75" t="s">
        <v>203</v>
      </c>
      <c r="C2612" s="75" t="s">
        <v>229</v>
      </c>
      <c r="D2612" s="83">
        <v>46330</v>
      </c>
      <c r="E2612" s="76">
        <v>506.76230999999996</v>
      </c>
      <c r="F2612" s="49">
        <f t="shared" si="189"/>
        <v>506.8</v>
      </c>
      <c r="G2612" s="49">
        <f t="shared" si="187"/>
        <v>50.68</v>
      </c>
      <c r="H2612" s="49">
        <f t="shared" si="188"/>
        <v>557.48</v>
      </c>
    </row>
    <row r="2613" spans="1:8" ht="12.75" customHeight="1" x14ac:dyDescent="0.2">
      <c r="A2613" s="75" t="s">
        <v>158</v>
      </c>
      <c r="B2613" s="75" t="s">
        <v>203</v>
      </c>
      <c r="C2613" s="75" t="s">
        <v>229</v>
      </c>
      <c r="D2613" s="83">
        <v>46333</v>
      </c>
      <c r="E2613" s="76">
        <v>825.88483499999995</v>
      </c>
      <c r="F2613" s="49">
        <f t="shared" si="189"/>
        <v>825.90000000000009</v>
      </c>
      <c r="G2613" s="49">
        <f t="shared" si="187"/>
        <v>82.59</v>
      </c>
      <c r="H2613" s="49">
        <f t="shared" si="188"/>
        <v>908.49000000000012</v>
      </c>
    </row>
    <row r="2614" spans="1:8" ht="12.75" customHeight="1" x14ac:dyDescent="0.2">
      <c r="A2614" s="75" t="s">
        <v>158</v>
      </c>
      <c r="B2614" s="75" t="s">
        <v>203</v>
      </c>
      <c r="C2614" s="75" t="s">
        <v>229</v>
      </c>
      <c r="D2614" s="83">
        <v>46336</v>
      </c>
      <c r="E2614" s="76">
        <v>385.50284999999997</v>
      </c>
      <c r="F2614" s="49">
        <f t="shared" si="189"/>
        <v>385.5</v>
      </c>
      <c r="G2614" s="49">
        <f t="shared" si="187"/>
        <v>38.549999999999997</v>
      </c>
      <c r="H2614" s="49">
        <f t="shared" si="188"/>
        <v>424.05</v>
      </c>
    </row>
    <row r="2615" spans="1:8" ht="12.75" customHeight="1" x14ac:dyDescent="0.2">
      <c r="A2615" s="75" t="s">
        <v>158</v>
      </c>
      <c r="B2615" s="75" t="s">
        <v>203</v>
      </c>
      <c r="C2615" s="75" t="s">
        <v>229</v>
      </c>
      <c r="D2615" s="83">
        <v>46339</v>
      </c>
      <c r="E2615" s="76">
        <v>682.61692499999992</v>
      </c>
      <c r="F2615" s="49">
        <f t="shared" si="189"/>
        <v>682.65000000000009</v>
      </c>
      <c r="G2615" s="49">
        <f t="shared" si="187"/>
        <v>68.27</v>
      </c>
      <c r="H2615" s="49">
        <f t="shared" si="188"/>
        <v>750.92000000000007</v>
      </c>
    </row>
    <row r="2616" spans="1:8" ht="12.75" customHeight="1" x14ac:dyDescent="0.2">
      <c r="A2616" s="75" t="s">
        <v>158</v>
      </c>
      <c r="B2616" s="75" t="s">
        <v>203</v>
      </c>
      <c r="C2616" s="75" t="s">
        <v>229</v>
      </c>
      <c r="D2616" s="83">
        <v>46342</v>
      </c>
      <c r="E2616" s="76">
        <v>682.61692499999992</v>
      </c>
      <c r="F2616" s="49">
        <f t="shared" si="189"/>
        <v>682.65000000000009</v>
      </c>
      <c r="G2616" s="49">
        <f t="shared" si="187"/>
        <v>68.27</v>
      </c>
      <c r="H2616" s="49">
        <f t="shared" si="188"/>
        <v>750.92000000000007</v>
      </c>
    </row>
    <row r="2617" spans="1:8" ht="12.75" customHeight="1" x14ac:dyDescent="0.2">
      <c r="A2617" s="75" t="s">
        <v>158</v>
      </c>
      <c r="B2617" s="75" t="s">
        <v>203</v>
      </c>
      <c r="C2617" s="75" t="s">
        <v>229</v>
      </c>
      <c r="D2617" s="83">
        <v>46345</v>
      </c>
      <c r="E2617" s="76">
        <v>825.88483499999995</v>
      </c>
      <c r="F2617" s="49">
        <f t="shared" si="189"/>
        <v>825.90000000000009</v>
      </c>
      <c r="G2617" s="49">
        <f t="shared" si="187"/>
        <v>82.59</v>
      </c>
      <c r="H2617" s="49">
        <f t="shared" si="188"/>
        <v>908.49000000000012</v>
      </c>
    </row>
    <row r="2618" spans="1:8" ht="12.75" customHeight="1" x14ac:dyDescent="0.2">
      <c r="A2618" s="75" t="s">
        <v>158</v>
      </c>
      <c r="B2618" s="75" t="s">
        <v>203</v>
      </c>
      <c r="C2618" s="75" t="s">
        <v>229</v>
      </c>
      <c r="D2618" s="83">
        <v>46348</v>
      </c>
      <c r="E2618" s="76">
        <v>357.95678999999996</v>
      </c>
      <c r="F2618" s="49">
        <f t="shared" si="189"/>
        <v>357.95000000000005</v>
      </c>
      <c r="G2618" s="49">
        <f t="shared" si="187"/>
        <v>35.799999999999997</v>
      </c>
      <c r="H2618" s="49">
        <f t="shared" si="188"/>
        <v>393.75000000000006</v>
      </c>
    </row>
    <row r="2619" spans="1:8" ht="12.75" customHeight="1" x14ac:dyDescent="0.2">
      <c r="A2619" s="75" t="s">
        <v>158</v>
      </c>
      <c r="B2619" s="75" t="s">
        <v>203</v>
      </c>
      <c r="C2619" s="75" t="s">
        <v>229</v>
      </c>
      <c r="D2619" s="83">
        <v>46351</v>
      </c>
      <c r="E2619" s="76">
        <v>534.16638</v>
      </c>
      <c r="F2619" s="49">
        <f t="shared" si="189"/>
        <v>534.20000000000005</v>
      </c>
      <c r="G2619" s="49">
        <f t="shared" si="187"/>
        <v>53.42</v>
      </c>
      <c r="H2619" s="49">
        <f t="shared" si="188"/>
        <v>587.62</v>
      </c>
    </row>
    <row r="2620" spans="1:8" ht="12.75" customHeight="1" x14ac:dyDescent="0.2">
      <c r="A2620" s="75" t="s">
        <v>158</v>
      </c>
      <c r="B2620" s="75" t="s">
        <v>203</v>
      </c>
      <c r="C2620" s="75" t="s">
        <v>229</v>
      </c>
      <c r="D2620" s="83">
        <v>46354</v>
      </c>
      <c r="E2620" s="76">
        <v>715.77158999999995</v>
      </c>
      <c r="F2620" s="49">
        <f t="shared" si="189"/>
        <v>715.80000000000007</v>
      </c>
      <c r="G2620" s="49">
        <f t="shared" si="187"/>
        <v>71.58</v>
      </c>
      <c r="H2620" s="49">
        <f t="shared" si="188"/>
        <v>787.38000000000011</v>
      </c>
    </row>
    <row r="2621" spans="1:8" ht="12.75" customHeight="1" x14ac:dyDescent="0.2">
      <c r="A2621" s="75" t="s">
        <v>158</v>
      </c>
      <c r="B2621" s="75" t="s">
        <v>203</v>
      </c>
      <c r="C2621" s="75" t="s">
        <v>229</v>
      </c>
      <c r="D2621" s="83">
        <v>46357</v>
      </c>
      <c r="E2621" s="76">
        <v>892.05217499999992</v>
      </c>
      <c r="F2621" s="49">
        <f t="shared" si="189"/>
        <v>892.05000000000007</v>
      </c>
      <c r="G2621" s="49">
        <f t="shared" si="187"/>
        <v>89.21</v>
      </c>
      <c r="H2621" s="49">
        <f t="shared" si="188"/>
        <v>981.2600000000001</v>
      </c>
    </row>
    <row r="2622" spans="1:8" ht="12.75" customHeight="1" x14ac:dyDescent="0.2">
      <c r="A2622" s="75" t="s">
        <v>158</v>
      </c>
      <c r="B2622" s="75" t="s">
        <v>203</v>
      </c>
      <c r="C2622" s="75" t="s">
        <v>229</v>
      </c>
      <c r="D2622" s="83">
        <v>46360</v>
      </c>
      <c r="E2622" s="76">
        <v>1073.8703699999999</v>
      </c>
      <c r="F2622" s="49">
        <f t="shared" si="189"/>
        <v>1073.9000000000001</v>
      </c>
      <c r="G2622" s="49">
        <f t="shared" si="187"/>
        <v>107.39</v>
      </c>
      <c r="H2622" s="49">
        <f t="shared" si="188"/>
        <v>1181.2900000000002</v>
      </c>
    </row>
    <row r="2623" spans="1:8" ht="12.75" customHeight="1" x14ac:dyDescent="0.2">
      <c r="A2623" s="75" t="s">
        <v>158</v>
      </c>
      <c r="B2623" s="75" t="s">
        <v>203</v>
      </c>
      <c r="C2623" s="75" t="s">
        <v>229</v>
      </c>
      <c r="D2623" s="83">
        <v>46363</v>
      </c>
      <c r="E2623" s="76">
        <v>308.33128499999998</v>
      </c>
      <c r="F2623" s="49">
        <f t="shared" si="189"/>
        <v>308.35000000000002</v>
      </c>
      <c r="G2623" s="49">
        <f t="shared" si="187"/>
        <v>30.84</v>
      </c>
      <c r="H2623" s="49">
        <f t="shared" si="188"/>
        <v>339.19</v>
      </c>
    </row>
    <row r="2624" spans="1:8" ht="12.75" customHeight="1" x14ac:dyDescent="0.2">
      <c r="A2624" s="75" t="s">
        <v>158</v>
      </c>
      <c r="B2624" s="75" t="s">
        <v>203</v>
      </c>
      <c r="C2624" s="75" t="s">
        <v>229</v>
      </c>
      <c r="D2624" s="83">
        <v>46366</v>
      </c>
      <c r="E2624" s="76">
        <v>187.28480999999999</v>
      </c>
      <c r="F2624" s="49">
        <f t="shared" si="189"/>
        <v>187.3</v>
      </c>
      <c r="G2624" s="49">
        <f t="shared" si="187"/>
        <v>18.73</v>
      </c>
      <c r="H2624" s="49">
        <f t="shared" si="188"/>
        <v>206.03</v>
      </c>
    </row>
    <row r="2625" spans="1:8" ht="12.75" customHeight="1" x14ac:dyDescent="0.2">
      <c r="A2625" s="75" t="s">
        <v>158</v>
      </c>
      <c r="B2625" s="75" t="s">
        <v>203</v>
      </c>
      <c r="C2625" s="75" t="s">
        <v>229</v>
      </c>
      <c r="D2625" s="83">
        <v>46369</v>
      </c>
      <c r="E2625" s="76">
        <v>308.33128499999998</v>
      </c>
      <c r="F2625" s="49">
        <f t="shared" si="189"/>
        <v>308.35000000000002</v>
      </c>
      <c r="G2625" s="49">
        <f t="shared" si="187"/>
        <v>30.84</v>
      </c>
      <c r="H2625" s="49">
        <f t="shared" si="188"/>
        <v>339.19</v>
      </c>
    </row>
    <row r="2626" spans="1:8" ht="12.75" customHeight="1" x14ac:dyDescent="0.2">
      <c r="A2626" s="75" t="s">
        <v>158</v>
      </c>
      <c r="B2626" s="75" t="s">
        <v>203</v>
      </c>
      <c r="C2626" s="75" t="s">
        <v>229</v>
      </c>
      <c r="D2626" s="83">
        <v>46372</v>
      </c>
      <c r="E2626" s="76">
        <v>626.60186999999996</v>
      </c>
      <c r="F2626" s="49">
        <f t="shared" si="189"/>
        <v>626.6</v>
      </c>
      <c r="G2626" s="49">
        <f t="shared" si="187"/>
        <v>62.66</v>
      </c>
      <c r="H2626" s="49">
        <f t="shared" si="188"/>
        <v>689.26</v>
      </c>
    </row>
    <row r="2627" spans="1:8" ht="12.75" customHeight="1" x14ac:dyDescent="0.2">
      <c r="A2627" s="75" t="s">
        <v>158</v>
      </c>
      <c r="B2627" s="75" t="s">
        <v>203</v>
      </c>
      <c r="C2627" s="75" t="s">
        <v>229</v>
      </c>
      <c r="D2627" s="83">
        <v>46375</v>
      </c>
      <c r="E2627" s="76">
        <v>743.38864499999988</v>
      </c>
      <c r="F2627" s="49">
        <f t="shared" si="189"/>
        <v>743.40000000000009</v>
      </c>
      <c r="G2627" s="49">
        <f t="shared" si="187"/>
        <v>74.34</v>
      </c>
      <c r="H2627" s="49">
        <f t="shared" si="188"/>
        <v>817.74000000000012</v>
      </c>
    </row>
    <row r="2628" spans="1:8" ht="12.75" customHeight="1" x14ac:dyDescent="0.2">
      <c r="A2628" s="75" t="s">
        <v>158</v>
      </c>
      <c r="B2628" s="75" t="s">
        <v>203</v>
      </c>
      <c r="C2628" s="75" t="s">
        <v>229</v>
      </c>
      <c r="D2628" s="83">
        <v>46378</v>
      </c>
      <c r="E2628" s="76">
        <v>991.23218999999995</v>
      </c>
      <c r="F2628" s="49">
        <f t="shared" si="189"/>
        <v>991.25</v>
      </c>
      <c r="G2628" s="49">
        <f t="shared" si="187"/>
        <v>99.13</v>
      </c>
      <c r="H2628" s="49">
        <f t="shared" si="188"/>
        <v>1090.3800000000001</v>
      </c>
    </row>
    <row r="2629" spans="1:8" ht="12.75" customHeight="1" x14ac:dyDescent="0.2">
      <c r="A2629" s="75" t="s">
        <v>158</v>
      </c>
      <c r="B2629" s="75" t="s">
        <v>203</v>
      </c>
      <c r="C2629" s="75" t="s">
        <v>229</v>
      </c>
      <c r="D2629" s="83">
        <v>46381</v>
      </c>
      <c r="E2629" s="76">
        <v>440.45297999999997</v>
      </c>
      <c r="F2629" s="49">
        <f t="shared" si="189"/>
        <v>440.45000000000005</v>
      </c>
      <c r="G2629" s="49">
        <f t="shared" si="187"/>
        <v>44.05</v>
      </c>
      <c r="H2629" s="49">
        <f t="shared" si="188"/>
        <v>484.50000000000006</v>
      </c>
    </row>
    <row r="2630" spans="1:8" ht="12.75" customHeight="1" x14ac:dyDescent="0.2">
      <c r="A2630" s="75" t="s">
        <v>158</v>
      </c>
      <c r="B2630" s="75" t="s">
        <v>203</v>
      </c>
      <c r="C2630" s="75" t="s">
        <v>229</v>
      </c>
      <c r="D2630" s="83">
        <v>46384</v>
      </c>
      <c r="E2630" s="76">
        <v>440.45297999999997</v>
      </c>
      <c r="F2630" s="49">
        <f t="shared" si="189"/>
        <v>440.45000000000005</v>
      </c>
      <c r="G2630" s="49">
        <f t="shared" si="187"/>
        <v>44.05</v>
      </c>
      <c r="H2630" s="49">
        <f t="shared" si="188"/>
        <v>484.50000000000006</v>
      </c>
    </row>
    <row r="2631" spans="1:8" ht="12.75" customHeight="1" x14ac:dyDescent="0.2">
      <c r="A2631" s="75" t="s">
        <v>158</v>
      </c>
      <c r="B2631" s="75" t="s">
        <v>203</v>
      </c>
      <c r="C2631" s="75" t="s">
        <v>229</v>
      </c>
      <c r="D2631" s="83">
        <v>46387</v>
      </c>
      <c r="E2631" s="76">
        <v>908.73599999999999</v>
      </c>
      <c r="F2631" s="49">
        <f t="shared" si="189"/>
        <v>908.75</v>
      </c>
      <c r="G2631" s="49">
        <f t="shared" si="187"/>
        <v>90.88</v>
      </c>
      <c r="H2631" s="49">
        <f t="shared" si="188"/>
        <v>999.63</v>
      </c>
    </row>
    <row r="2632" spans="1:8" ht="12.75" customHeight="1" x14ac:dyDescent="0.2">
      <c r="A2632" s="75" t="s">
        <v>158</v>
      </c>
      <c r="B2632" s="75" t="s">
        <v>203</v>
      </c>
      <c r="C2632" s="75" t="s">
        <v>229</v>
      </c>
      <c r="D2632" s="83">
        <v>46390</v>
      </c>
      <c r="E2632" s="76">
        <v>1211.6716650000001</v>
      </c>
      <c r="F2632" s="49">
        <f t="shared" si="189"/>
        <v>1211.7</v>
      </c>
      <c r="G2632" s="49">
        <f t="shared" si="187"/>
        <v>121.17</v>
      </c>
      <c r="H2632" s="49">
        <f t="shared" si="188"/>
        <v>1332.8700000000001</v>
      </c>
    </row>
    <row r="2633" spans="1:8" ht="12.75" customHeight="1" x14ac:dyDescent="0.2">
      <c r="A2633" s="75" t="s">
        <v>158</v>
      </c>
      <c r="B2633" s="75" t="s">
        <v>203</v>
      </c>
      <c r="C2633" s="75" t="s">
        <v>229</v>
      </c>
      <c r="D2633" s="83">
        <v>46393</v>
      </c>
      <c r="E2633" s="76">
        <v>1404.2101050000001</v>
      </c>
      <c r="F2633" s="49">
        <f t="shared" si="189"/>
        <v>1404.25</v>
      </c>
      <c r="G2633" s="49">
        <f t="shared" si="187"/>
        <v>140.43</v>
      </c>
      <c r="H2633" s="49">
        <f t="shared" si="188"/>
        <v>1544.68</v>
      </c>
    </row>
    <row r="2634" spans="1:8" ht="12.75" customHeight="1" x14ac:dyDescent="0.2">
      <c r="A2634" s="75" t="s">
        <v>158</v>
      </c>
      <c r="B2634" s="75" t="s">
        <v>203</v>
      </c>
      <c r="C2634" s="75" t="s">
        <v>229</v>
      </c>
      <c r="D2634" s="83">
        <v>46396</v>
      </c>
      <c r="E2634" s="76">
        <v>482.55301500000002</v>
      </c>
      <c r="F2634" s="49">
        <f t="shared" si="189"/>
        <v>482.55</v>
      </c>
      <c r="G2634" s="49">
        <f t="shared" si="187"/>
        <v>48.26</v>
      </c>
      <c r="H2634" s="49">
        <f t="shared" si="188"/>
        <v>530.81000000000006</v>
      </c>
    </row>
    <row r="2635" spans="1:8" ht="12.75" customHeight="1" x14ac:dyDescent="0.2">
      <c r="A2635" s="75" t="s">
        <v>158</v>
      </c>
      <c r="B2635" s="75" t="s">
        <v>203</v>
      </c>
      <c r="C2635" s="75" t="s">
        <v>229</v>
      </c>
      <c r="D2635" s="83">
        <v>46399</v>
      </c>
      <c r="E2635" s="76">
        <v>758.22659999999996</v>
      </c>
      <c r="F2635" s="49">
        <f t="shared" si="189"/>
        <v>758.25</v>
      </c>
      <c r="G2635" s="49">
        <f t="shared" si="187"/>
        <v>75.83</v>
      </c>
      <c r="H2635" s="49">
        <f t="shared" si="188"/>
        <v>834.08</v>
      </c>
    </row>
    <row r="2636" spans="1:8" ht="12.75" customHeight="1" x14ac:dyDescent="0.2">
      <c r="A2636" s="75" t="s">
        <v>158</v>
      </c>
      <c r="B2636" s="75" t="s">
        <v>203</v>
      </c>
      <c r="C2636" s="75" t="s">
        <v>229</v>
      </c>
      <c r="D2636" s="83">
        <v>46402</v>
      </c>
      <c r="E2636" s="76">
        <v>758.22659999999996</v>
      </c>
      <c r="F2636" s="49">
        <f t="shared" si="189"/>
        <v>758.25</v>
      </c>
      <c r="G2636" s="49">
        <f t="shared" si="187"/>
        <v>75.83</v>
      </c>
      <c r="H2636" s="49">
        <f t="shared" si="188"/>
        <v>834.08</v>
      </c>
    </row>
    <row r="2637" spans="1:8" ht="12.75" customHeight="1" x14ac:dyDescent="0.2">
      <c r="A2637" s="75" t="s">
        <v>158</v>
      </c>
      <c r="B2637" s="75" t="s">
        <v>203</v>
      </c>
      <c r="C2637" s="75" t="s">
        <v>229</v>
      </c>
      <c r="D2637" s="83">
        <v>46405</v>
      </c>
      <c r="E2637" s="76">
        <v>925.27783499999998</v>
      </c>
      <c r="F2637" s="49">
        <f t="shared" si="189"/>
        <v>925.30000000000007</v>
      </c>
      <c r="G2637" s="49">
        <f t="shared" si="187"/>
        <v>92.53</v>
      </c>
      <c r="H2637" s="49">
        <f t="shared" si="188"/>
        <v>1017.83</v>
      </c>
    </row>
    <row r="2638" spans="1:8" ht="12.75" customHeight="1" x14ac:dyDescent="0.2">
      <c r="A2638" s="75" t="s">
        <v>158</v>
      </c>
      <c r="B2638" s="75" t="s">
        <v>203</v>
      </c>
      <c r="C2638" s="75" t="s">
        <v>229</v>
      </c>
      <c r="D2638" s="83">
        <v>46408</v>
      </c>
      <c r="E2638" s="76">
        <v>1013.24064</v>
      </c>
      <c r="F2638" s="49">
        <f t="shared" si="189"/>
        <v>1013.25</v>
      </c>
      <c r="G2638" s="49">
        <f t="shared" si="187"/>
        <v>101.33</v>
      </c>
      <c r="H2638" s="49">
        <f t="shared" si="188"/>
        <v>1114.58</v>
      </c>
    </row>
    <row r="2639" spans="1:8" ht="12.75" customHeight="1" x14ac:dyDescent="0.2">
      <c r="A2639" s="75" t="s">
        <v>158</v>
      </c>
      <c r="B2639" s="75" t="s">
        <v>203</v>
      </c>
      <c r="C2639" s="75" t="s">
        <v>229</v>
      </c>
      <c r="D2639" s="83">
        <v>46411</v>
      </c>
      <c r="E2639" s="76">
        <v>594.72511499999996</v>
      </c>
      <c r="F2639" s="49">
        <f t="shared" si="189"/>
        <v>594.75</v>
      </c>
      <c r="G2639" s="49">
        <f t="shared" si="187"/>
        <v>59.48</v>
      </c>
      <c r="H2639" s="49">
        <f t="shared" si="188"/>
        <v>654.23</v>
      </c>
    </row>
    <row r="2640" spans="1:8" ht="12.75" customHeight="1" x14ac:dyDescent="0.2">
      <c r="A2640" s="75" t="s">
        <v>158</v>
      </c>
      <c r="B2640" s="75" t="s">
        <v>203</v>
      </c>
      <c r="C2640" s="75" t="s">
        <v>229</v>
      </c>
      <c r="D2640" s="83">
        <v>46414</v>
      </c>
      <c r="E2640" s="76">
        <v>770.72171999999989</v>
      </c>
      <c r="F2640" s="49">
        <f t="shared" si="189"/>
        <v>770.75</v>
      </c>
      <c r="G2640" s="49">
        <f t="shared" ref="G2640:G2703" si="190">ROUND((+F2640*0.1),2)</f>
        <v>77.08</v>
      </c>
      <c r="H2640" s="49">
        <f t="shared" ref="H2640:H2703" si="191">+G2640+F2640</f>
        <v>847.83</v>
      </c>
    </row>
    <row r="2641" spans="1:8" ht="12.75" customHeight="1" x14ac:dyDescent="0.2">
      <c r="A2641" s="75" t="s">
        <v>158</v>
      </c>
      <c r="B2641" s="75" t="s">
        <v>203</v>
      </c>
      <c r="C2641" s="75" t="s">
        <v>229</v>
      </c>
      <c r="D2641" s="83">
        <v>46417</v>
      </c>
      <c r="E2641" s="76">
        <v>715.77158999999995</v>
      </c>
      <c r="F2641" s="49">
        <f t="shared" si="189"/>
        <v>715.80000000000007</v>
      </c>
      <c r="G2641" s="49">
        <f t="shared" si="190"/>
        <v>71.58</v>
      </c>
      <c r="H2641" s="49">
        <f t="shared" si="191"/>
        <v>787.38000000000011</v>
      </c>
    </row>
    <row r="2642" spans="1:8" ht="12.75" customHeight="1" x14ac:dyDescent="0.2">
      <c r="A2642" s="75" t="s">
        <v>158</v>
      </c>
      <c r="B2642" s="75" t="s">
        <v>203</v>
      </c>
      <c r="C2642" s="75" t="s">
        <v>229</v>
      </c>
      <c r="D2642" s="83">
        <v>46420</v>
      </c>
      <c r="E2642" s="76">
        <v>299.52790499999998</v>
      </c>
      <c r="F2642" s="49">
        <f t="shared" ref="F2642:F2705" si="192">CEILING(TRUNC(+E2642*F$2,2),0.05)</f>
        <v>299.55</v>
      </c>
      <c r="G2642" s="49">
        <f t="shared" si="190"/>
        <v>29.96</v>
      </c>
      <c r="H2642" s="49">
        <f t="shared" si="191"/>
        <v>329.51</v>
      </c>
    </row>
    <row r="2643" spans="1:8" ht="12.75" customHeight="1" x14ac:dyDescent="0.2">
      <c r="A2643" s="75" t="s">
        <v>158</v>
      </c>
      <c r="B2643" s="75" t="s">
        <v>203</v>
      </c>
      <c r="C2643" s="75" t="s">
        <v>229</v>
      </c>
      <c r="D2643" s="83">
        <v>46423</v>
      </c>
      <c r="E2643" s="76">
        <v>479.07425999999992</v>
      </c>
      <c r="F2643" s="49">
        <f t="shared" si="192"/>
        <v>479.1</v>
      </c>
      <c r="G2643" s="49">
        <f t="shared" si="190"/>
        <v>47.91</v>
      </c>
      <c r="H2643" s="49">
        <f t="shared" si="191"/>
        <v>527.01</v>
      </c>
    </row>
    <row r="2644" spans="1:8" ht="12.75" customHeight="1" x14ac:dyDescent="0.2">
      <c r="A2644" s="75" t="s">
        <v>158</v>
      </c>
      <c r="B2644" s="75" t="s">
        <v>203</v>
      </c>
      <c r="C2644" s="75" t="s">
        <v>229</v>
      </c>
      <c r="D2644" s="83">
        <v>46426</v>
      </c>
      <c r="E2644" s="76">
        <v>495.47410499999995</v>
      </c>
      <c r="F2644" s="49">
        <f t="shared" si="192"/>
        <v>495.5</v>
      </c>
      <c r="G2644" s="49">
        <f t="shared" si="190"/>
        <v>49.55</v>
      </c>
      <c r="H2644" s="49">
        <f t="shared" si="191"/>
        <v>545.04999999999995</v>
      </c>
    </row>
    <row r="2645" spans="1:8" ht="12.75" customHeight="1" x14ac:dyDescent="0.2">
      <c r="A2645" s="75" t="s">
        <v>158</v>
      </c>
      <c r="B2645" s="75" t="s">
        <v>203</v>
      </c>
      <c r="C2645" s="75" t="s">
        <v>229</v>
      </c>
      <c r="D2645" s="83">
        <v>46429</v>
      </c>
      <c r="E2645" s="76">
        <v>605.65834499999994</v>
      </c>
      <c r="F2645" s="49">
        <f t="shared" si="192"/>
        <v>605.65</v>
      </c>
      <c r="G2645" s="49">
        <f t="shared" si="190"/>
        <v>60.57</v>
      </c>
      <c r="H2645" s="49">
        <f t="shared" si="191"/>
        <v>666.22</v>
      </c>
    </row>
    <row r="2646" spans="1:8" ht="12.75" customHeight="1" x14ac:dyDescent="0.2">
      <c r="A2646" s="75" t="s">
        <v>158</v>
      </c>
      <c r="B2646" s="75" t="s">
        <v>203</v>
      </c>
      <c r="C2646" s="75" t="s">
        <v>229</v>
      </c>
      <c r="D2646" s="83">
        <v>46432</v>
      </c>
      <c r="E2646" s="76">
        <v>660.89245499999993</v>
      </c>
      <c r="F2646" s="49">
        <f t="shared" si="192"/>
        <v>660.90000000000009</v>
      </c>
      <c r="G2646" s="49">
        <f t="shared" si="190"/>
        <v>66.09</v>
      </c>
      <c r="H2646" s="49">
        <f t="shared" si="191"/>
        <v>726.99000000000012</v>
      </c>
    </row>
    <row r="2647" spans="1:8" ht="12.75" customHeight="1" x14ac:dyDescent="0.2">
      <c r="A2647" s="75" t="s">
        <v>158</v>
      </c>
      <c r="B2647" s="75" t="s">
        <v>203</v>
      </c>
      <c r="C2647" s="75" t="s">
        <v>229</v>
      </c>
      <c r="D2647" s="83">
        <v>46435</v>
      </c>
      <c r="E2647" s="76">
        <v>770.86370999999997</v>
      </c>
      <c r="F2647" s="49">
        <f t="shared" si="192"/>
        <v>770.90000000000009</v>
      </c>
      <c r="G2647" s="49">
        <f t="shared" si="190"/>
        <v>77.09</v>
      </c>
      <c r="H2647" s="49">
        <f t="shared" si="191"/>
        <v>847.99000000000012</v>
      </c>
    </row>
    <row r="2648" spans="1:8" ht="12.75" customHeight="1" x14ac:dyDescent="0.2">
      <c r="A2648" s="75" t="s">
        <v>158</v>
      </c>
      <c r="B2648" s="75" t="s">
        <v>203</v>
      </c>
      <c r="C2648" s="75" t="s">
        <v>229</v>
      </c>
      <c r="D2648" s="83">
        <v>46438</v>
      </c>
      <c r="E2648" s="76">
        <v>198.28903500000001</v>
      </c>
      <c r="F2648" s="49">
        <f t="shared" si="192"/>
        <v>198.3</v>
      </c>
      <c r="G2648" s="49">
        <f t="shared" si="190"/>
        <v>19.829999999999998</v>
      </c>
      <c r="H2648" s="49">
        <f t="shared" si="191"/>
        <v>218.13</v>
      </c>
    </row>
    <row r="2649" spans="1:8" ht="12.75" customHeight="1" x14ac:dyDescent="0.2">
      <c r="A2649" s="75" t="s">
        <v>158</v>
      </c>
      <c r="B2649" s="75" t="s">
        <v>203</v>
      </c>
      <c r="C2649" s="75" t="s">
        <v>229</v>
      </c>
      <c r="D2649" s="83">
        <v>46441</v>
      </c>
      <c r="E2649" s="76">
        <v>479.07425999999992</v>
      </c>
      <c r="F2649" s="49">
        <f t="shared" si="192"/>
        <v>479.1</v>
      </c>
      <c r="G2649" s="49">
        <f t="shared" si="190"/>
        <v>47.91</v>
      </c>
      <c r="H2649" s="49">
        <f t="shared" si="191"/>
        <v>527.01</v>
      </c>
    </row>
    <row r="2650" spans="1:8" ht="12.75" customHeight="1" x14ac:dyDescent="0.2">
      <c r="A2650" s="75" t="s">
        <v>158</v>
      </c>
      <c r="B2650" s="75" t="s">
        <v>203</v>
      </c>
      <c r="C2650" s="75" t="s">
        <v>229</v>
      </c>
      <c r="D2650" s="83">
        <v>46442</v>
      </c>
      <c r="E2650" s="76">
        <v>411.27403499999997</v>
      </c>
      <c r="F2650" s="49">
        <f t="shared" si="192"/>
        <v>411.3</v>
      </c>
      <c r="G2650" s="49">
        <f t="shared" si="190"/>
        <v>41.13</v>
      </c>
      <c r="H2650" s="49">
        <f t="shared" si="191"/>
        <v>452.43</v>
      </c>
    </row>
    <row r="2651" spans="1:8" ht="12.75" customHeight="1" x14ac:dyDescent="0.2">
      <c r="A2651" s="75" t="s">
        <v>158</v>
      </c>
      <c r="B2651" s="75" t="s">
        <v>203</v>
      </c>
      <c r="C2651" s="75" t="s">
        <v>229</v>
      </c>
      <c r="D2651" s="83">
        <v>46444</v>
      </c>
      <c r="E2651" s="76">
        <v>715.77158999999995</v>
      </c>
      <c r="F2651" s="49">
        <f t="shared" si="192"/>
        <v>715.80000000000007</v>
      </c>
      <c r="G2651" s="49">
        <f t="shared" si="190"/>
        <v>71.58</v>
      </c>
      <c r="H2651" s="49">
        <f t="shared" si="191"/>
        <v>787.38000000000011</v>
      </c>
    </row>
    <row r="2652" spans="1:8" ht="12.75" customHeight="1" x14ac:dyDescent="0.2">
      <c r="A2652" s="75" t="s">
        <v>158</v>
      </c>
      <c r="B2652" s="75" t="s">
        <v>203</v>
      </c>
      <c r="C2652" s="75" t="s">
        <v>229</v>
      </c>
      <c r="D2652" s="83">
        <v>46447</v>
      </c>
      <c r="E2652" s="76">
        <v>892.05217499999992</v>
      </c>
      <c r="F2652" s="49">
        <f t="shared" si="192"/>
        <v>892.05000000000007</v>
      </c>
      <c r="G2652" s="49">
        <f t="shared" si="190"/>
        <v>89.21</v>
      </c>
      <c r="H2652" s="49">
        <f t="shared" si="191"/>
        <v>981.2600000000001</v>
      </c>
    </row>
    <row r="2653" spans="1:8" ht="12.75" customHeight="1" x14ac:dyDescent="0.2">
      <c r="A2653" s="75" t="s">
        <v>158</v>
      </c>
      <c r="B2653" s="75" t="s">
        <v>203</v>
      </c>
      <c r="C2653" s="75" t="s">
        <v>229</v>
      </c>
      <c r="D2653" s="83">
        <v>46450</v>
      </c>
      <c r="E2653" s="76">
        <v>330.48172499999998</v>
      </c>
      <c r="F2653" s="49">
        <f t="shared" si="192"/>
        <v>330.5</v>
      </c>
      <c r="G2653" s="49">
        <f t="shared" si="190"/>
        <v>33.049999999999997</v>
      </c>
      <c r="H2653" s="49">
        <f t="shared" si="191"/>
        <v>363.55</v>
      </c>
    </row>
    <row r="2654" spans="1:8" ht="12.75" customHeight="1" x14ac:dyDescent="0.2">
      <c r="A2654" s="75" t="s">
        <v>158</v>
      </c>
      <c r="B2654" s="75" t="s">
        <v>203</v>
      </c>
      <c r="C2654" s="75" t="s">
        <v>229</v>
      </c>
      <c r="D2654" s="83">
        <v>46453</v>
      </c>
      <c r="E2654" s="76">
        <v>550.708215</v>
      </c>
      <c r="F2654" s="49">
        <f t="shared" si="192"/>
        <v>550.70000000000005</v>
      </c>
      <c r="G2654" s="49">
        <f t="shared" si="190"/>
        <v>55.07</v>
      </c>
      <c r="H2654" s="49">
        <f t="shared" si="191"/>
        <v>605.7700000000001</v>
      </c>
    </row>
    <row r="2655" spans="1:8" ht="12.75" customHeight="1" x14ac:dyDescent="0.2">
      <c r="A2655" s="75" t="s">
        <v>158</v>
      </c>
      <c r="B2655" s="75" t="s">
        <v>203</v>
      </c>
      <c r="C2655" s="75" t="s">
        <v>229</v>
      </c>
      <c r="D2655" s="83">
        <v>46456</v>
      </c>
      <c r="E2655" s="76">
        <v>143.19691499999999</v>
      </c>
      <c r="F2655" s="49">
        <f t="shared" si="192"/>
        <v>143.20000000000002</v>
      </c>
      <c r="G2655" s="49">
        <f t="shared" si="190"/>
        <v>14.32</v>
      </c>
      <c r="H2655" s="49">
        <f t="shared" si="191"/>
        <v>157.52000000000001</v>
      </c>
    </row>
    <row r="2656" spans="1:8" ht="12.75" customHeight="1" x14ac:dyDescent="0.2">
      <c r="A2656" s="75" t="s">
        <v>158</v>
      </c>
      <c r="B2656" s="75" t="s">
        <v>203</v>
      </c>
      <c r="C2656" s="75" t="s">
        <v>229</v>
      </c>
      <c r="D2656" s="83">
        <v>46459</v>
      </c>
      <c r="E2656" s="76">
        <v>275.31860999999998</v>
      </c>
      <c r="F2656" s="49">
        <f t="shared" si="192"/>
        <v>275.35000000000002</v>
      </c>
      <c r="G2656" s="49">
        <f t="shared" si="190"/>
        <v>27.54</v>
      </c>
      <c r="H2656" s="49">
        <f t="shared" si="191"/>
        <v>302.89000000000004</v>
      </c>
    </row>
    <row r="2657" spans="1:8" ht="12.75" customHeight="1" x14ac:dyDescent="0.2">
      <c r="A2657" s="75" t="s">
        <v>158</v>
      </c>
      <c r="B2657" s="75" t="s">
        <v>203</v>
      </c>
      <c r="C2657" s="75" t="s">
        <v>229</v>
      </c>
      <c r="D2657" s="83">
        <v>46462</v>
      </c>
      <c r="E2657" s="76">
        <v>440.45297999999997</v>
      </c>
      <c r="F2657" s="49">
        <f t="shared" si="192"/>
        <v>440.45000000000005</v>
      </c>
      <c r="G2657" s="49">
        <f t="shared" si="190"/>
        <v>44.05</v>
      </c>
      <c r="H2657" s="49">
        <f t="shared" si="191"/>
        <v>484.50000000000006</v>
      </c>
    </row>
    <row r="2658" spans="1:8" ht="12.75" customHeight="1" x14ac:dyDescent="0.2">
      <c r="A2658" s="75" t="s">
        <v>158</v>
      </c>
      <c r="B2658" s="75" t="s">
        <v>203</v>
      </c>
      <c r="C2658" s="75" t="s">
        <v>229</v>
      </c>
      <c r="D2658" s="83">
        <v>46464</v>
      </c>
      <c r="E2658" s="76">
        <v>330.48172499999998</v>
      </c>
      <c r="F2658" s="49">
        <f t="shared" si="192"/>
        <v>330.5</v>
      </c>
      <c r="G2658" s="49">
        <f t="shared" si="190"/>
        <v>33.049999999999997</v>
      </c>
      <c r="H2658" s="49">
        <f t="shared" si="191"/>
        <v>363.55</v>
      </c>
    </row>
    <row r="2659" spans="1:8" ht="12.75" customHeight="1" x14ac:dyDescent="0.2">
      <c r="A2659" s="75" t="s">
        <v>158</v>
      </c>
      <c r="B2659" s="75" t="s">
        <v>203</v>
      </c>
      <c r="C2659" s="75" t="s">
        <v>229</v>
      </c>
      <c r="D2659" s="83">
        <v>46465</v>
      </c>
      <c r="E2659" s="76">
        <v>330.48172499999998</v>
      </c>
      <c r="F2659" s="49">
        <f t="shared" si="192"/>
        <v>330.5</v>
      </c>
      <c r="G2659" s="49">
        <f t="shared" si="190"/>
        <v>33.049999999999997</v>
      </c>
      <c r="H2659" s="49">
        <f t="shared" si="191"/>
        <v>363.55</v>
      </c>
    </row>
    <row r="2660" spans="1:8" ht="12.75" customHeight="1" x14ac:dyDescent="0.2">
      <c r="A2660" s="75" t="s">
        <v>158</v>
      </c>
      <c r="B2660" s="75" t="s">
        <v>203</v>
      </c>
      <c r="C2660" s="75" t="s">
        <v>229</v>
      </c>
      <c r="D2660" s="83">
        <v>46468</v>
      </c>
      <c r="E2660" s="76">
        <v>578.18327999999997</v>
      </c>
      <c r="F2660" s="49">
        <f t="shared" si="192"/>
        <v>578.20000000000005</v>
      </c>
      <c r="G2660" s="49">
        <f t="shared" si="190"/>
        <v>57.82</v>
      </c>
      <c r="H2660" s="49">
        <f t="shared" si="191"/>
        <v>636.0200000000001</v>
      </c>
    </row>
    <row r="2661" spans="1:8" ht="12.75" customHeight="1" x14ac:dyDescent="0.2">
      <c r="A2661" s="75" t="s">
        <v>158</v>
      </c>
      <c r="B2661" s="75" t="s">
        <v>203</v>
      </c>
      <c r="C2661" s="75" t="s">
        <v>229</v>
      </c>
      <c r="D2661" s="83">
        <v>46471</v>
      </c>
      <c r="E2661" s="76">
        <v>825.88483499999995</v>
      </c>
      <c r="F2661" s="49">
        <f t="shared" si="192"/>
        <v>825.90000000000009</v>
      </c>
      <c r="G2661" s="49">
        <f t="shared" si="190"/>
        <v>82.59</v>
      </c>
      <c r="H2661" s="49">
        <f t="shared" si="191"/>
        <v>908.49000000000012</v>
      </c>
    </row>
    <row r="2662" spans="1:8" ht="12.75" customHeight="1" x14ac:dyDescent="0.2">
      <c r="A2662" s="75" t="s">
        <v>158</v>
      </c>
      <c r="B2662" s="75" t="s">
        <v>203</v>
      </c>
      <c r="C2662" s="75" t="s">
        <v>229</v>
      </c>
      <c r="D2662" s="83">
        <v>46474</v>
      </c>
      <c r="E2662" s="76">
        <v>1073.8703699999999</v>
      </c>
      <c r="F2662" s="49">
        <f t="shared" si="192"/>
        <v>1073.9000000000001</v>
      </c>
      <c r="G2662" s="49">
        <f t="shared" si="190"/>
        <v>107.39</v>
      </c>
      <c r="H2662" s="49">
        <f t="shared" si="191"/>
        <v>1181.2900000000002</v>
      </c>
    </row>
    <row r="2663" spans="1:8" ht="12.75" customHeight="1" x14ac:dyDescent="0.2">
      <c r="A2663" s="75" t="s">
        <v>158</v>
      </c>
      <c r="B2663" s="75" t="s">
        <v>203</v>
      </c>
      <c r="C2663" s="75" t="s">
        <v>229</v>
      </c>
      <c r="D2663" s="83">
        <v>46477</v>
      </c>
      <c r="E2663" s="76">
        <v>1321.571925</v>
      </c>
      <c r="F2663" s="49">
        <f t="shared" si="192"/>
        <v>1321.6000000000001</v>
      </c>
      <c r="G2663" s="49">
        <f t="shared" si="190"/>
        <v>132.16</v>
      </c>
      <c r="H2663" s="49">
        <f t="shared" si="191"/>
        <v>1453.7600000000002</v>
      </c>
    </row>
    <row r="2664" spans="1:8" ht="12.75" customHeight="1" x14ac:dyDescent="0.2">
      <c r="A2664" s="75" t="s">
        <v>158</v>
      </c>
      <c r="B2664" s="75" t="s">
        <v>203</v>
      </c>
      <c r="C2664" s="75" t="s">
        <v>229</v>
      </c>
      <c r="D2664" s="83">
        <v>46480</v>
      </c>
      <c r="E2664" s="76">
        <v>550.708215</v>
      </c>
      <c r="F2664" s="49">
        <f t="shared" si="192"/>
        <v>550.70000000000005</v>
      </c>
      <c r="G2664" s="49">
        <f t="shared" si="190"/>
        <v>55.07</v>
      </c>
      <c r="H2664" s="49">
        <f t="shared" si="191"/>
        <v>605.7700000000001</v>
      </c>
    </row>
    <row r="2665" spans="1:8" ht="12.75" customHeight="1" x14ac:dyDescent="0.2">
      <c r="A2665" s="75" t="s">
        <v>158</v>
      </c>
      <c r="B2665" s="75" t="s">
        <v>203</v>
      </c>
      <c r="C2665" s="75" t="s">
        <v>229</v>
      </c>
      <c r="D2665" s="83">
        <v>46483</v>
      </c>
      <c r="E2665" s="76">
        <v>440.45297999999997</v>
      </c>
      <c r="F2665" s="49">
        <f t="shared" si="192"/>
        <v>440.45000000000005</v>
      </c>
      <c r="G2665" s="49">
        <f t="shared" si="190"/>
        <v>44.05</v>
      </c>
      <c r="H2665" s="49">
        <f t="shared" si="191"/>
        <v>484.50000000000006</v>
      </c>
    </row>
    <row r="2666" spans="1:8" ht="12.75" customHeight="1" x14ac:dyDescent="0.2">
      <c r="A2666" s="75" t="s">
        <v>158</v>
      </c>
      <c r="B2666" s="75" t="s">
        <v>203</v>
      </c>
      <c r="C2666" s="75" t="s">
        <v>229</v>
      </c>
      <c r="D2666" s="83">
        <v>46486</v>
      </c>
      <c r="E2666" s="76">
        <v>330.48172499999998</v>
      </c>
      <c r="F2666" s="49">
        <f t="shared" si="192"/>
        <v>330.5</v>
      </c>
      <c r="G2666" s="49">
        <f t="shared" si="190"/>
        <v>33.049999999999997</v>
      </c>
      <c r="H2666" s="49">
        <f t="shared" si="191"/>
        <v>363.55</v>
      </c>
    </row>
    <row r="2667" spans="1:8" ht="12.75" customHeight="1" x14ac:dyDescent="0.2">
      <c r="A2667" s="75" t="s">
        <v>158</v>
      </c>
      <c r="B2667" s="75" t="s">
        <v>203</v>
      </c>
      <c r="C2667" s="75" t="s">
        <v>229</v>
      </c>
      <c r="D2667" s="83">
        <v>46489</v>
      </c>
      <c r="E2667" s="76">
        <v>385.50284999999997</v>
      </c>
      <c r="F2667" s="49">
        <f t="shared" si="192"/>
        <v>385.5</v>
      </c>
      <c r="G2667" s="49">
        <f t="shared" si="190"/>
        <v>38.549999999999997</v>
      </c>
      <c r="H2667" s="49">
        <f t="shared" si="191"/>
        <v>424.05</v>
      </c>
    </row>
    <row r="2668" spans="1:8" ht="12.75" customHeight="1" x14ac:dyDescent="0.2">
      <c r="A2668" s="75" t="s">
        <v>158</v>
      </c>
      <c r="B2668" s="75" t="s">
        <v>203</v>
      </c>
      <c r="C2668" s="75" t="s">
        <v>229</v>
      </c>
      <c r="D2668" s="83">
        <v>46492</v>
      </c>
      <c r="E2668" s="76">
        <v>528.69976499999996</v>
      </c>
      <c r="F2668" s="49">
        <f t="shared" si="192"/>
        <v>528.70000000000005</v>
      </c>
      <c r="G2668" s="49">
        <f t="shared" si="190"/>
        <v>52.87</v>
      </c>
      <c r="H2668" s="49">
        <f t="shared" si="191"/>
        <v>581.57000000000005</v>
      </c>
    </row>
    <row r="2669" spans="1:8" ht="12.75" customHeight="1" x14ac:dyDescent="0.2">
      <c r="A2669" s="75" t="s">
        <v>158</v>
      </c>
      <c r="B2669" s="75" t="s">
        <v>203</v>
      </c>
      <c r="C2669" s="75" t="s">
        <v>229</v>
      </c>
      <c r="D2669" s="83">
        <v>46494</v>
      </c>
      <c r="E2669" s="76">
        <v>322.03332</v>
      </c>
      <c r="F2669" s="49">
        <f t="shared" si="192"/>
        <v>322.05</v>
      </c>
      <c r="G2669" s="49">
        <f t="shared" si="190"/>
        <v>32.21</v>
      </c>
      <c r="H2669" s="49">
        <f t="shared" si="191"/>
        <v>354.26</v>
      </c>
    </row>
    <row r="2670" spans="1:8" ht="12.75" customHeight="1" x14ac:dyDescent="0.2">
      <c r="A2670" s="75" t="s">
        <v>158</v>
      </c>
      <c r="B2670" s="75" t="s">
        <v>203</v>
      </c>
      <c r="C2670" s="75" t="s">
        <v>229</v>
      </c>
      <c r="D2670" s="83">
        <v>46495</v>
      </c>
      <c r="E2670" s="76">
        <v>297.46904999999998</v>
      </c>
      <c r="F2670" s="49">
        <f t="shared" si="192"/>
        <v>297.5</v>
      </c>
      <c r="G2670" s="49">
        <f t="shared" si="190"/>
        <v>29.75</v>
      </c>
      <c r="H2670" s="49">
        <f t="shared" si="191"/>
        <v>327.25</v>
      </c>
    </row>
    <row r="2671" spans="1:8" ht="12.75" customHeight="1" x14ac:dyDescent="0.2">
      <c r="A2671" s="75" t="s">
        <v>158</v>
      </c>
      <c r="B2671" s="75" t="s">
        <v>203</v>
      </c>
      <c r="C2671" s="75" t="s">
        <v>229</v>
      </c>
      <c r="D2671" s="83">
        <v>46498</v>
      </c>
      <c r="E2671" s="76">
        <v>322.03332</v>
      </c>
      <c r="F2671" s="49">
        <f t="shared" si="192"/>
        <v>322.05</v>
      </c>
      <c r="G2671" s="49">
        <f t="shared" si="190"/>
        <v>32.21</v>
      </c>
      <c r="H2671" s="49">
        <f t="shared" si="191"/>
        <v>354.26</v>
      </c>
    </row>
    <row r="2672" spans="1:8" ht="12.75" customHeight="1" x14ac:dyDescent="0.2">
      <c r="A2672" s="75" t="s">
        <v>158</v>
      </c>
      <c r="B2672" s="75" t="s">
        <v>203</v>
      </c>
      <c r="C2672" s="75" t="s">
        <v>229</v>
      </c>
      <c r="D2672" s="83">
        <v>46500</v>
      </c>
      <c r="E2672" s="76">
        <v>385.50284999999997</v>
      </c>
      <c r="F2672" s="49">
        <f t="shared" si="192"/>
        <v>385.5</v>
      </c>
      <c r="G2672" s="49">
        <f t="shared" si="190"/>
        <v>38.549999999999997</v>
      </c>
      <c r="H2672" s="49">
        <f t="shared" si="191"/>
        <v>424.05</v>
      </c>
    </row>
    <row r="2673" spans="1:8" ht="12.75" customHeight="1" x14ac:dyDescent="0.2">
      <c r="A2673" s="75" t="s">
        <v>158</v>
      </c>
      <c r="B2673" s="75" t="s">
        <v>203</v>
      </c>
      <c r="C2673" s="75" t="s">
        <v>229</v>
      </c>
      <c r="D2673" s="83">
        <v>46501</v>
      </c>
      <c r="E2673" s="76">
        <v>481.98505499999999</v>
      </c>
      <c r="F2673" s="49">
        <f t="shared" si="192"/>
        <v>482</v>
      </c>
      <c r="G2673" s="49">
        <f t="shared" si="190"/>
        <v>48.2</v>
      </c>
      <c r="H2673" s="49">
        <f t="shared" si="191"/>
        <v>530.20000000000005</v>
      </c>
    </row>
    <row r="2674" spans="1:8" ht="12.75" customHeight="1" x14ac:dyDescent="0.2">
      <c r="A2674" s="75" t="s">
        <v>158</v>
      </c>
      <c r="B2674" s="75" t="s">
        <v>203</v>
      </c>
      <c r="C2674" s="75" t="s">
        <v>229</v>
      </c>
      <c r="D2674" s="83">
        <v>46502</v>
      </c>
      <c r="E2674" s="76">
        <v>443.57675999999992</v>
      </c>
      <c r="F2674" s="49">
        <f t="shared" si="192"/>
        <v>443.6</v>
      </c>
      <c r="G2674" s="49">
        <f t="shared" si="190"/>
        <v>44.36</v>
      </c>
      <c r="H2674" s="49">
        <f t="shared" si="191"/>
        <v>487.96000000000004</v>
      </c>
    </row>
    <row r="2675" spans="1:8" ht="12.75" customHeight="1" x14ac:dyDescent="0.2">
      <c r="A2675" s="75" t="s">
        <v>158</v>
      </c>
      <c r="B2675" s="75" t="s">
        <v>203</v>
      </c>
      <c r="C2675" s="75" t="s">
        <v>229</v>
      </c>
      <c r="D2675" s="83">
        <v>46503</v>
      </c>
      <c r="E2675" s="76">
        <v>554.04498000000001</v>
      </c>
      <c r="F2675" s="49">
        <f t="shared" si="192"/>
        <v>554.05000000000007</v>
      </c>
      <c r="G2675" s="49">
        <f t="shared" si="190"/>
        <v>55.41</v>
      </c>
      <c r="H2675" s="49">
        <f t="shared" si="191"/>
        <v>609.46</v>
      </c>
    </row>
    <row r="2676" spans="1:8" ht="12.75" customHeight="1" x14ac:dyDescent="0.2">
      <c r="A2676" s="75" t="s">
        <v>158</v>
      </c>
      <c r="B2676" s="75" t="s">
        <v>203</v>
      </c>
      <c r="C2676" s="75" t="s">
        <v>229</v>
      </c>
      <c r="D2676" s="83">
        <v>46504</v>
      </c>
      <c r="E2676" s="76">
        <v>1618.8279899999998</v>
      </c>
      <c r="F2676" s="49">
        <f t="shared" si="192"/>
        <v>1618.8500000000001</v>
      </c>
      <c r="G2676" s="49">
        <f t="shared" si="190"/>
        <v>161.88999999999999</v>
      </c>
      <c r="H2676" s="49">
        <f t="shared" si="191"/>
        <v>1780.7400000000002</v>
      </c>
    </row>
    <row r="2677" spans="1:8" ht="12.75" customHeight="1" x14ac:dyDescent="0.2">
      <c r="A2677" s="75" t="s">
        <v>158</v>
      </c>
      <c r="B2677" s="75" t="s">
        <v>203</v>
      </c>
      <c r="C2677" s="75" t="s">
        <v>229</v>
      </c>
      <c r="D2677" s="83">
        <v>46507</v>
      </c>
      <c r="E2677" s="76">
        <v>1883.35536</v>
      </c>
      <c r="F2677" s="49">
        <f t="shared" si="192"/>
        <v>1883.3500000000001</v>
      </c>
      <c r="G2677" s="49">
        <f t="shared" si="190"/>
        <v>188.34</v>
      </c>
      <c r="H2677" s="49">
        <f t="shared" si="191"/>
        <v>2071.69</v>
      </c>
    </row>
    <row r="2678" spans="1:8" ht="12.75" customHeight="1" x14ac:dyDescent="0.2">
      <c r="A2678" s="75" t="s">
        <v>158</v>
      </c>
      <c r="B2678" s="75" t="s">
        <v>203</v>
      </c>
      <c r="C2678" s="75" t="s">
        <v>229</v>
      </c>
      <c r="D2678" s="83">
        <v>46510</v>
      </c>
      <c r="E2678" s="76">
        <v>513.93280499999992</v>
      </c>
      <c r="F2678" s="49">
        <f t="shared" si="192"/>
        <v>513.95000000000005</v>
      </c>
      <c r="G2678" s="49">
        <f t="shared" si="190"/>
        <v>51.4</v>
      </c>
      <c r="H2678" s="49">
        <f t="shared" si="191"/>
        <v>565.35</v>
      </c>
    </row>
    <row r="2679" spans="1:8" ht="12.75" customHeight="1" x14ac:dyDescent="0.2">
      <c r="A2679" s="75" t="s">
        <v>158</v>
      </c>
      <c r="B2679" s="75" t="s">
        <v>203</v>
      </c>
      <c r="C2679" s="75" t="s">
        <v>229</v>
      </c>
      <c r="D2679" s="83">
        <v>46513</v>
      </c>
      <c r="E2679" s="76">
        <v>82.709175000000002</v>
      </c>
      <c r="F2679" s="49">
        <f t="shared" si="192"/>
        <v>82.7</v>
      </c>
      <c r="G2679" s="49">
        <f t="shared" si="190"/>
        <v>8.27</v>
      </c>
      <c r="H2679" s="49">
        <f t="shared" si="191"/>
        <v>90.97</v>
      </c>
    </row>
    <row r="2680" spans="1:8" ht="12.75" customHeight="1" x14ac:dyDescent="0.2">
      <c r="A2680" s="75" t="s">
        <v>158</v>
      </c>
      <c r="B2680" s="75" t="s">
        <v>203</v>
      </c>
      <c r="C2680" s="75" t="s">
        <v>229</v>
      </c>
      <c r="D2680" s="83">
        <v>46516</v>
      </c>
      <c r="E2680" s="76">
        <v>165.20536499999997</v>
      </c>
      <c r="F2680" s="49">
        <f t="shared" si="192"/>
        <v>165.20000000000002</v>
      </c>
      <c r="G2680" s="49">
        <f t="shared" si="190"/>
        <v>16.52</v>
      </c>
      <c r="H2680" s="49">
        <f t="shared" si="191"/>
        <v>181.72000000000003</v>
      </c>
    </row>
    <row r="2681" spans="1:8" ht="12.75" customHeight="1" x14ac:dyDescent="0.2">
      <c r="A2681" s="75" t="s">
        <v>158</v>
      </c>
      <c r="B2681" s="75" t="s">
        <v>203</v>
      </c>
      <c r="C2681" s="75" t="s">
        <v>229</v>
      </c>
      <c r="D2681" s="83">
        <v>46519</v>
      </c>
      <c r="E2681" s="76">
        <v>206.808435</v>
      </c>
      <c r="F2681" s="49">
        <f t="shared" si="192"/>
        <v>206.8</v>
      </c>
      <c r="G2681" s="49">
        <f t="shared" si="190"/>
        <v>20.68</v>
      </c>
      <c r="H2681" s="49">
        <f t="shared" si="191"/>
        <v>227.48000000000002</v>
      </c>
    </row>
    <row r="2682" spans="1:8" ht="12.75" customHeight="1" x14ac:dyDescent="0.2">
      <c r="A2682" s="75" t="s">
        <v>158</v>
      </c>
      <c r="B2682" s="75" t="s">
        <v>203</v>
      </c>
      <c r="C2682" s="75" t="s">
        <v>229</v>
      </c>
      <c r="D2682" s="83">
        <v>46522</v>
      </c>
      <c r="E2682" s="76">
        <v>616.733565</v>
      </c>
      <c r="F2682" s="49">
        <f t="shared" si="192"/>
        <v>616.75</v>
      </c>
      <c r="G2682" s="49">
        <f t="shared" si="190"/>
        <v>61.68</v>
      </c>
      <c r="H2682" s="49">
        <f t="shared" si="191"/>
        <v>678.43</v>
      </c>
    </row>
    <row r="2683" spans="1:8" ht="12.75" customHeight="1" x14ac:dyDescent="0.2">
      <c r="A2683" s="75" t="s">
        <v>158</v>
      </c>
      <c r="B2683" s="75" t="s">
        <v>203</v>
      </c>
      <c r="C2683" s="75" t="s">
        <v>229</v>
      </c>
      <c r="D2683" s="83">
        <v>46525</v>
      </c>
      <c r="E2683" s="76">
        <v>82.709175000000002</v>
      </c>
      <c r="F2683" s="49">
        <f t="shared" si="192"/>
        <v>82.7</v>
      </c>
      <c r="G2683" s="49">
        <f t="shared" si="190"/>
        <v>8.27</v>
      </c>
      <c r="H2683" s="49">
        <f t="shared" si="191"/>
        <v>90.97</v>
      </c>
    </row>
    <row r="2684" spans="1:8" ht="12.75" customHeight="1" x14ac:dyDescent="0.2">
      <c r="A2684" s="75" t="s">
        <v>158</v>
      </c>
      <c r="B2684" s="75" t="s">
        <v>203</v>
      </c>
      <c r="C2684" s="75" t="s">
        <v>229</v>
      </c>
      <c r="D2684" s="83">
        <v>46528</v>
      </c>
      <c r="E2684" s="76">
        <v>248.19852</v>
      </c>
      <c r="F2684" s="49">
        <f t="shared" si="192"/>
        <v>248.20000000000002</v>
      </c>
      <c r="G2684" s="49">
        <f t="shared" si="190"/>
        <v>24.82</v>
      </c>
      <c r="H2684" s="49">
        <f t="shared" si="191"/>
        <v>273.02000000000004</v>
      </c>
    </row>
    <row r="2685" spans="1:8" ht="12.75" customHeight="1" x14ac:dyDescent="0.2">
      <c r="A2685" s="75" t="s">
        <v>158</v>
      </c>
      <c r="B2685" s="75" t="s">
        <v>203</v>
      </c>
      <c r="C2685" s="75" t="s">
        <v>229</v>
      </c>
      <c r="D2685" s="83">
        <v>46531</v>
      </c>
      <c r="E2685" s="76">
        <v>124.66721999999999</v>
      </c>
      <c r="F2685" s="49">
        <f t="shared" si="192"/>
        <v>124.7</v>
      </c>
      <c r="G2685" s="49">
        <f t="shared" si="190"/>
        <v>12.47</v>
      </c>
      <c r="H2685" s="49">
        <f t="shared" si="191"/>
        <v>137.17000000000002</v>
      </c>
    </row>
    <row r="2686" spans="1:8" ht="12.75" customHeight="1" x14ac:dyDescent="0.2">
      <c r="A2686" s="75" t="s">
        <v>158</v>
      </c>
      <c r="B2686" s="75" t="s">
        <v>203</v>
      </c>
      <c r="C2686" s="75" t="s">
        <v>229</v>
      </c>
      <c r="D2686" s="83">
        <v>46534</v>
      </c>
      <c r="E2686" s="76">
        <v>344.82271499999996</v>
      </c>
      <c r="F2686" s="49">
        <f t="shared" si="192"/>
        <v>344.85</v>
      </c>
      <c r="G2686" s="49">
        <f t="shared" si="190"/>
        <v>34.49</v>
      </c>
      <c r="H2686" s="49">
        <f t="shared" si="191"/>
        <v>379.34000000000003</v>
      </c>
    </row>
    <row r="2687" spans="1:8" ht="12.75" customHeight="1" x14ac:dyDescent="0.2">
      <c r="A2687" s="75" t="s">
        <v>158</v>
      </c>
      <c r="B2687" s="75" t="s">
        <v>203</v>
      </c>
      <c r="C2687" s="75" t="s">
        <v>231</v>
      </c>
      <c r="D2687" s="83">
        <v>47000</v>
      </c>
      <c r="E2687" s="76">
        <v>105.34050000000001</v>
      </c>
      <c r="F2687" s="49">
        <f t="shared" si="192"/>
        <v>105.35000000000001</v>
      </c>
      <c r="G2687" s="49">
        <f t="shared" si="190"/>
        <v>10.54</v>
      </c>
      <c r="H2687" s="49">
        <f t="shared" si="191"/>
        <v>115.89000000000001</v>
      </c>
    </row>
    <row r="2688" spans="1:8" ht="12.75" customHeight="1" x14ac:dyDescent="0.2">
      <c r="A2688" s="75" t="s">
        <v>158</v>
      </c>
      <c r="B2688" s="75" t="s">
        <v>203</v>
      </c>
      <c r="C2688" s="75" t="s">
        <v>231</v>
      </c>
      <c r="D2688" s="83">
        <v>47003</v>
      </c>
      <c r="E2688" s="76">
        <v>126.36525</v>
      </c>
      <c r="F2688" s="49">
        <f t="shared" si="192"/>
        <v>126.4</v>
      </c>
      <c r="G2688" s="49">
        <f t="shared" si="190"/>
        <v>12.64</v>
      </c>
      <c r="H2688" s="49">
        <f t="shared" si="191"/>
        <v>139.04000000000002</v>
      </c>
    </row>
    <row r="2689" spans="1:8" ht="12.75" customHeight="1" x14ac:dyDescent="0.2">
      <c r="A2689" s="75" t="s">
        <v>158</v>
      </c>
      <c r="B2689" s="75" t="s">
        <v>203</v>
      </c>
      <c r="C2689" s="75" t="s">
        <v>231</v>
      </c>
      <c r="D2689" s="83">
        <v>47006</v>
      </c>
      <c r="E2689" s="76">
        <v>253.66975000000002</v>
      </c>
      <c r="F2689" s="49">
        <f t="shared" si="192"/>
        <v>253.70000000000002</v>
      </c>
      <c r="G2689" s="49">
        <f t="shared" si="190"/>
        <v>25.37</v>
      </c>
      <c r="H2689" s="49">
        <f t="shared" si="191"/>
        <v>279.07</v>
      </c>
    </row>
    <row r="2690" spans="1:8" ht="12.75" customHeight="1" x14ac:dyDescent="0.2">
      <c r="A2690" s="75" t="s">
        <v>158</v>
      </c>
      <c r="B2690" s="75" t="s">
        <v>203</v>
      </c>
      <c r="C2690" s="75" t="s">
        <v>231</v>
      </c>
      <c r="D2690" s="83">
        <v>47009</v>
      </c>
      <c r="E2690" s="76">
        <v>252.58600000000004</v>
      </c>
      <c r="F2690" s="49">
        <f t="shared" si="192"/>
        <v>252.60000000000002</v>
      </c>
      <c r="G2690" s="49">
        <f t="shared" si="190"/>
        <v>25.26</v>
      </c>
      <c r="H2690" s="49">
        <f t="shared" si="191"/>
        <v>277.86</v>
      </c>
    </row>
    <row r="2691" spans="1:8" ht="12.75" customHeight="1" x14ac:dyDescent="0.2">
      <c r="A2691" s="75" t="s">
        <v>158</v>
      </c>
      <c r="B2691" s="75" t="s">
        <v>203</v>
      </c>
      <c r="C2691" s="75" t="s">
        <v>231</v>
      </c>
      <c r="D2691" s="83">
        <v>47012</v>
      </c>
      <c r="E2691" s="76">
        <v>504.88299999999998</v>
      </c>
      <c r="F2691" s="49">
        <f t="shared" si="192"/>
        <v>504.90000000000003</v>
      </c>
      <c r="G2691" s="49">
        <f t="shared" si="190"/>
        <v>50.49</v>
      </c>
      <c r="H2691" s="49">
        <f t="shared" si="191"/>
        <v>555.39</v>
      </c>
    </row>
    <row r="2692" spans="1:8" ht="12.75" customHeight="1" x14ac:dyDescent="0.2">
      <c r="A2692" s="75" t="s">
        <v>158</v>
      </c>
      <c r="B2692" s="75" t="s">
        <v>203</v>
      </c>
      <c r="C2692" s="75" t="s">
        <v>231</v>
      </c>
      <c r="D2692" s="83">
        <v>47015</v>
      </c>
      <c r="E2692" s="76">
        <v>126.36525</v>
      </c>
      <c r="F2692" s="49">
        <f t="shared" si="192"/>
        <v>126.4</v>
      </c>
      <c r="G2692" s="49">
        <f t="shared" si="190"/>
        <v>12.64</v>
      </c>
      <c r="H2692" s="49">
        <f t="shared" si="191"/>
        <v>139.04000000000002</v>
      </c>
    </row>
    <row r="2693" spans="1:8" ht="12.75" customHeight="1" x14ac:dyDescent="0.2">
      <c r="A2693" s="75" t="s">
        <v>158</v>
      </c>
      <c r="B2693" s="75" t="s">
        <v>203</v>
      </c>
      <c r="C2693" s="75" t="s">
        <v>231</v>
      </c>
      <c r="D2693" s="83">
        <v>47018</v>
      </c>
      <c r="E2693" s="76">
        <v>294.41874999999999</v>
      </c>
      <c r="F2693" s="49">
        <f t="shared" si="192"/>
        <v>294.45</v>
      </c>
      <c r="G2693" s="49">
        <f t="shared" si="190"/>
        <v>29.45</v>
      </c>
      <c r="H2693" s="49">
        <f t="shared" si="191"/>
        <v>323.89999999999998</v>
      </c>
    </row>
    <row r="2694" spans="1:8" ht="12.75" customHeight="1" x14ac:dyDescent="0.2">
      <c r="A2694" s="75" t="s">
        <v>158</v>
      </c>
      <c r="B2694" s="75" t="s">
        <v>203</v>
      </c>
      <c r="C2694" s="75" t="s">
        <v>231</v>
      </c>
      <c r="D2694" s="83">
        <v>47021</v>
      </c>
      <c r="E2694" s="76">
        <v>392.75100000000003</v>
      </c>
      <c r="F2694" s="49">
        <f t="shared" si="192"/>
        <v>392.75</v>
      </c>
      <c r="G2694" s="49">
        <f t="shared" si="190"/>
        <v>39.28</v>
      </c>
      <c r="H2694" s="49">
        <f t="shared" si="191"/>
        <v>432.03</v>
      </c>
    </row>
    <row r="2695" spans="1:8" ht="12.75" customHeight="1" x14ac:dyDescent="0.2">
      <c r="A2695" s="75" t="s">
        <v>158</v>
      </c>
      <c r="B2695" s="75" t="s">
        <v>203</v>
      </c>
      <c r="C2695" s="75" t="s">
        <v>231</v>
      </c>
      <c r="D2695" s="83">
        <v>47024</v>
      </c>
      <c r="E2695" s="76">
        <v>294.41874999999999</v>
      </c>
      <c r="F2695" s="49">
        <f t="shared" si="192"/>
        <v>294.45</v>
      </c>
      <c r="G2695" s="49">
        <f t="shared" si="190"/>
        <v>29.45</v>
      </c>
      <c r="H2695" s="49">
        <f t="shared" si="191"/>
        <v>323.89999999999998</v>
      </c>
    </row>
    <row r="2696" spans="1:8" ht="12.75" customHeight="1" x14ac:dyDescent="0.2">
      <c r="A2696" s="75" t="s">
        <v>158</v>
      </c>
      <c r="B2696" s="75" t="s">
        <v>203</v>
      </c>
      <c r="C2696" s="75" t="s">
        <v>231</v>
      </c>
      <c r="D2696" s="83">
        <v>47027</v>
      </c>
      <c r="E2696" s="76">
        <v>392.75100000000003</v>
      </c>
      <c r="F2696" s="49">
        <f t="shared" si="192"/>
        <v>392.75</v>
      </c>
      <c r="G2696" s="49">
        <f t="shared" si="190"/>
        <v>39.28</v>
      </c>
      <c r="H2696" s="49">
        <f t="shared" si="191"/>
        <v>432.03</v>
      </c>
    </row>
    <row r="2697" spans="1:8" ht="12.75" customHeight="1" x14ac:dyDescent="0.2">
      <c r="A2697" s="75" t="s">
        <v>158</v>
      </c>
      <c r="B2697" s="75" t="s">
        <v>203</v>
      </c>
      <c r="C2697" s="75" t="s">
        <v>231</v>
      </c>
      <c r="D2697" s="83">
        <v>47030</v>
      </c>
      <c r="E2697" s="76">
        <v>294.41874999999999</v>
      </c>
      <c r="F2697" s="49">
        <f t="shared" si="192"/>
        <v>294.45</v>
      </c>
      <c r="G2697" s="49">
        <f t="shared" si="190"/>
        <v>29.45</v>
      </c>
      <c r="H2697" s="49">
        <f t="shared" si="191"/>
        <v>323.89999999999998</v>
      </c>
    </row>
    <row r="2698" spans="1:8" ht="12.75" customHeight="1" x14ac:dyDescent="0.2">
      <c r="A2698" s="75" t="s">
        <v>158</v>
      </c>
      <c r="B2698" s="75" t="s">
        <v>203</v>
      </c>
      <c r="C2698" s="75" t="s">
        <v>231</v>
      </c>
      <c r="D2698" s="83">
        <v>47033</v>
      </c>
      <c r="E2698" s="76">
        <v>392.75100000000003</v>
      </c>
      <c r="F2698" s="49">
        <f t="shared" si="192"/>
        <v>392.75</v>
      </c>
      <c r="G2698" s="49">
        <f t="shared" si="190"/>
        <v>39.28</v>
      </c>
      <c r="H2698" s="49">
        <f t="shared" si="191"/>
        <v>432.03</v>
      </c>
    </row>
    <row r="2699" spans="1:8" ht="12.75" customHeight="1" x14ac:dyDescent="0.2">
      <c r="A2699" s="75" t="s">
        <v>158</v>
      </c>
      <c r="B2699" s="75" t="s">
        <v>203</v>
      </c>
      <c r="C2699" s="75" t="s">
        <v>231</v>
      </c>
      <c r="D2699" s="83">
        <v>47036</v>
      </c>
      <c r="E2699" s="76">
        <v>126.36525</v>
      </c>
      <c r="F2699" s="49">
        <f t="shared" si="192"/>
        <v>126.4</v>
      </c>
      <c r="G2699" s="49">
        <f t="shared" si="190"/>
        <v>12.64</v>
      </c>
      <c r="H2699" s="49">
        <f t="shared" si="191"/>
        <v>139.04000000000002</v>
      </c>
    </row>
    <row r="2700" spans="1:8" ht="12.75" customHeight="1" x14ac:dyDescent="0.2">
      <c r="A2700" s="75" t="s">
        <v>158</v>
      </c>
      <c r="B2700" s="75" t="s">
        <v>203</v>
      </c>
      <c r="C2700" s="75" t="s">
        <v>231</v>
      </c>
      <c r="D2700" s="83">
        <v>47039</v>
      </c>
      <c r="E2700" s="76">
        <v>168.12575000000001</v>
      </c>
      <c r="F2700" s="49">
        <f t="shared" si="192"/>
        <v>168.15</v>
      </c>
      <c r="G2700" s="49">
        <f t="shared" si="190"/>
        <v>16.82</v>
      </c>
      <c r="H2700" s="49">
        <f t="shared" si="191"/>
        <v>184.97</v>
      </c>
    </row>
    <row r="2701" spans="1:8" ht="12.75" customHeight="1" x14ac:dyDescent="0.2">
      <c r="A2701" s="75" t="s">
        <v>158</v>
      </c>
      <c r="B2701" s="75" t="s">
        <v>203</v>
      </c>
      <c r="C2701" s="75" t="s">
        <v>231</v>
      </c>
      <c r="D2701" s="83">
        <v>47042</v>
      </c>
      <c r="E2701" s="76">
        <v>168.12575000000001</v>
      </c>
      <c r="F2701" s="49">
        <f t="shared" si="192"/>
        <v>168.15</v>
      </c>
      <c r="G2701" s="49">
        <f t="shared" si="190"/>
        <v>16.82</v>
      </c>
      <c r="H2701" s="49">
        <f t="shared" si="191"/>
        <v>184.97</v>
      </c>
    </row>
    <row r="2702" spans="1:8" ht="12.75" customHeight="1" x14ac:dyDescent="0.2">
      <c r="A2702" s="75" t="s">
        <v>158</v>
      </c>
      <c r="B2702" s="75" t="s">
        <v>203</v>
      </c>
      <c r="C2702" s="75" t="s">
        <v>231</v>
      </c>
      <c r="D2702" s="83">
        <v>47045</v>
      </c>
      <c r="E2702" s="76">
        <v>224.62524999999999</v>
      </c>
      <c r="F2702" s="49">
        <f t="shared" si="192"/>
        <v>224.65</v>
      </c>
      <c r="G2702" s="49">
        <f t="shared" si="190"/>
        <v>22.47</v>
      </c>
      <c r="H2702" s="49">
        <f t="shared" si="191"/>
        <v>247.12</v>
      </c>
    </row>
    <row r="2703" spans="1:8" ht="12.75" customHeight="1" x14ac:dyDescent="0.2">
      <c r="A2703" s="75" t="s">
        <v>158</v>
      </c>
      <c r="B2703" s="75" t="s">
        <v>203</v>
      </c>
      <c r="C2703" s="75" t="s">
        <v>231</v>
      </c>
      <c r="D2703" s="83">
        <v>47048</v>
      </c>
      <c r="E2703" s="76">
        <v>484.00274999999999</v>
      </c>
      <c r="F2703" s="49">
        <f t="shared" si="192"/>
        <v>484</v>
      </c>
      <c r="G2703" s="49">
        <f t="shared" si="190"/>
        <v>48.4</v>
      </c>
      <c r="H2703" s="49">
        <f t="shared" si="191"/>
        <v>532.4</v>
      </c>
    </row>
    <row r="2704" spans="1:8" ht="12.75" customHeight="1" x14ac:dyDescent="0.2">
      <c r="A2704" s="75" t="s">
        <v>158</v>
      </c>
      <c r="B2704" s="75" t="s">
        <v>203</v>
      </c>
      <c r="C2704" s="75" t="s">
        <v>231</v>
      </c>
      <c r="D2704" s="83">
        <v>47051</v>
      </c>
      <c r="E2704" s="76">
        <v>645.1925</v>
      </c>
      <c r="F2704" s="49">
        <f t="shared" si="192"/>
        <v>645.20000000000005</v>
      </c>
      <c r="G2704" s="49">
        <f t="shared" ref="G2704:G2767" si="193">ROUND((+F2704*0.1),2)</f>
        <v>64.52</v>
      </c>
      <c r="H2704" s="49">
        <f t="shared" ref="H2704:H2767" si="194">+G2704+F2704</f>
        <v>709.72</v>
      </c>
    </row>
    <row r="2705" spans="1:8" ht="12.75" customHeight="1" x14ac:dyDescent="0.2">
      <c r="A2705" s="75" t="s">
        <v>158</v>
      </c>
      <c r="B2705" s="75" t="s">
        <v>203</v>
      </c>
      <c r="C2705" s="75" t="s">
        <v>231</v>
      </c>
      <c r="D2705" s="83">
        <v>47054</v>
      </c>
      <c r="E2705" s="76">
        <v>484.00274999999999</v>
      </c>
      <c r="F2705" s="49">
        <f t="shared" si="192"/>
        <v>484</v>
      </c>
      <c r="G2705" s="49">
        <f t="shared" si="193"/>
        <v>48.4</v>
      </c>
      <c r="H2705" s="49">
        <f t="shared" si="194"/>
        <v>532.4</v>
      </c>
    </row>
    <row r="2706" spans="1:8" ht="12.75" customHeight="1" x14ac:dyDescent="0.2">
      <c r="A2706" s="75" t="s">
        <v>158</v>
      </c>
      <c r="B2706" s="75" t="s">
        <v>203</v>
      </c>
      <c r="C2706" s="75" t="s">
        <v>231</v>
      </c>
      <c r="D2706" s="83">
        <v>47057</v>
      </c>
      <c r="E2706" s="76">
        <v>189.29500000000002</v>
      </c>
      <c r="F2706" s="49">
        <f t="shared" ref="F2706:F2769" si="195">CEILING(TRUNC(+E2706*F$2,2),0.05)</f>
        <v>189.3</v>
      </c>
      <c r="G2706" s="49">
        <f t="shared" si="193"/>
        <v>18.93</v>
      </c>
      <c r="H2706" s="49">
        <f t="shared" si="194"/>
        <v>208.23000000000002</v>
      </c>
    </row>
    <row r="2707" spans="1:8" ht="12.75" customHeight="1" x14ac:dyDescent="0.2">
      <c r="A2707" s="75" t="s">
        <v>158</v>
      </c>
      <c r="B2707" s="75" t="s">
        <v>203</v>
      </c>
      <c r="C2707" s="75" t="s">
        <v>231</v>
      </c>
      <c r="D2707" s="83">
        <v>47060</v>
      </c>
      <c r="E2707" s="76">
        <v>252.58600000000004</v>
      </c>
      <c r="F2707" s="49">
        <f t="shared" si="195"/>
        <v>252.60000000000002</v>
      </c>
      <c r="G2707" s="49">
        <f t="shared" si="193"/>
        <v>25.26</v>
      </c>
      <c r="H2707" s="49">
        <f t="shared" si="194"/>
        <v>277.86</v>
      </c>
    </row>
    <row r="2708" spans="1:8" ht="12.75" customHeight="1" x14ac:dyDescent="0.2">
      <c r="A2708" s="75" t="s">
        <v>158</v>
      </c>
      <c r="B2708" s="75" t="s">
        <v>203</v>
      </c>
      <c r="C2708" s="75" t="s">
        <v>231</v>
      </c>
      <c r="D2708" s="83">
        <v>47063</v>
      </c>
      <c r="E2708" s="76">
        <v>378.73450000000003</v>
      </c>
      <c r="F2708" s="49">
        <f t="shared" si="195"/>
        <v>378.75</v>
      </c>
      <c r="G2708" s="49">
        <f t="shared" si="193"/>
        <v>37.880000000000003</v>
      </c>
      <c r="H2708" s="49">
        <f t="shared" si="194"/>
        <v>416.63</v>
      </c>
    </row>
    <row r="2709" spans="1:8" ht="12.75" customHeight="1" x14ac:dyDescent="0.2">
      <c r="A2709" s="75" t="s">
        <v>158</v>
      </c>
      <c r="B2709" s="75" t="s">
        <v>203</v>
      </c>
      <c r="C2709" s="75" t="s">
        <v>231</v>
      </c>
      <c r="D2709" s="83">
        <v>47066</v>
      </c>
      <c r="E2709" s="76">
        <v>504.88299999999998</v>
      </c>
      <c r="F2709" s="49">
        <f t="shared" si="195"/>
        <v>504.90000000000003</v>
      </c>
      <c r="G2709" s="49">
        <f t="shared" si="193"/>
        <v>50.49</v>
      </c>
      <c r="H2709" s="49">
        <f t="shared" si="194"/>
        <v>555.39</v>
      </c>
    </row>
    <row r="2710" spans="1:8" ht="12.75" customHeight="1" x14ac:dyDescent="0.2">
      <c r="A2710" s="75" t="s">
        <v>158</v>
      </c>
      <c r="B2710" s="75" t="s">
        <v>203</v>
      </c>
      <c r="C2710" s="75" t="s">
        <v>231</v>
      </c>
      <c r="D2710" s="83">
        <v>47069</v>
      </c>
      <c r="E2710" s="76">
        <v>105.34050000000001</v>
      </c>
      <c r="F2710" s="49">
        <f t="shared" si="195"/>
        <v>105.35000000000001</v>
      </c>
      <c r="G2710" s="49">
        <f t="shared" si="193"/>
        <v>10.54</v>
      </c>
      <c r="H2710" s="49">
        <f t="shared" si="194"/>
        <v>115.89000000000001</v>
      </c>
    </row>
    <row r="2711" spans="1:8" ht="12.75" customHeight="1" x14ac:dyDescent="0.2">
      <c r="A2711" s="75" t="s">
        <v>158</v>
      </c>
      <c r="B2711" s="75" t="s">
        <v>203</v>
      </c>
      <c r="C2711" s="75" t="s">
        <v>231</v>
      </c>
      <c r="D2711" s="83">
        <v>47072</v>
      </c>
      <c r="E2711" s="76">
        <v>140.09275000000002</v>
      </c>
      <c r="F2711" s="49">
        <f t="shared" si="195"/>
        <v>140.1</v>
      </c>
      <c r="G2711" s="49">
        <f t="shared" si="193"/>
        <v>14.01</v>
      </c>
      <c r="H2711" s="49">
        <f t="shared" si="194"/>
        <v>154.10999999999999</v>
      </c>
    </row>
    <row r="2712" spans="1:8" ht="12.75" customHeight="1" x14ac:dyDescent="0.2">
      <c r="A2712" s="75" t="s">
        <v>158</v>
      </c>
      <c r="B2712" s="75" t="s">
        <v>203</v>
      </c>
      <c r="C2712" s="75" t="s">
        <v>231</v>
      </c>
      <c r="D2712" s="83">
        <v>47301</v>
      </c>
      <c r="E2712" s="76">
        <v>129.32750000000001</v>
      </c>
      <c r="F2712" s="49">
        <f t="shared" si="195"/>
        <v>129.35</v>
      </c>
      <c r="G2712" s="49">
        <f t="shared" si="193"/>
        <v>12.94</v>
      </c>
      <c r="H2712" s="49">
        <f t="shared" si="194"/>
        <v>142.29</v>
      </c>
    </row>
    <row r="2713" spans="1:8" ht="12.75" customHeight="1" x14ac:dyDescent="0.2">
      <c r="A2713" s="75" t="s">
        <v>158</v>
      </c>
      <c r="B2713" s="75" t="s">
        <v>203</v>
      </c>
      <c r="C2713" s="75" t="s">
        <v>231</v>
      </c>
      <c r="D2713" s="83">
        <v>47304</v>
      </c>
      <c r="E2713" s="76">
        <v>147.39000000000001</v>
      </c>
      <c r="F2713" s="49">
        <f t="shared" si="195"/>
        <v>147.4</v>
      </c>
      <c r="G2713" s="49">
        <f t="shared" si="193"/>
        <v>14.74</v>
      </c>
      <c r="H2713" s="49">
        <f t="shared" si="194"/>
        <v>162.14000000000001</v>
      </c>
    </row>
    <row r="2714" spans="1:8" ht="12.75" customHeight="1" x14ac:dyDescent="0.2">
      <c r="A2714" s="75" t="s">
        <v>158</v>
      </c>
      <c r="B2714" s="75" t="s">
        <v>203</v>
      </c>
      <c r="C2714" s="75" t="s">
        <v>231</v>
      </c>
      <c r="D2714" s="83">
        <v>47307</v>
      </c>
      <c r="E2714" s="76">
        <v>298.03125</v>
      </c>
      <c r="F2714" s="49">
        <f t="shared" si="195"/>
        <v>298.05</v>
      </c>
      <c r="G2714" s="49">
        <f t="shared" si="193"/>
        <v>29.81</v>
      </c>
      <c r="H2714" s="49">
        <f t="shared" si="194"/>
        <v>327.86</v>
      </c>
    </row>
    <row r="2715" spans="1:8" ht="12.75" customHeight="1" x14ac:dyDescent="0.2">
      <c r="A2715" s="75" t="s">
        <v>158</v>
      </c>
      <c r="B2715" s="75" t="s">
        <v>203</v>
      </c>
      <c r="C2715" s="75" t="s">
        <v>231</v>
      </c>
      <c r="D2715" s="83">
        <v>47310</v>
      </c>
      <c r="E2715" s="76">
        <v>491.80575000000005</v>
      </c>
      <c r="F2715" s="49">
        <f t="shared" si="195"/>
        <v>491.8</v>
      </c>
      <c r="G2715" s="49">
        <f t="shared" si="193"/>
        <v>49.18</v>
      </c>
      <c r="H2715" s="49">
        <f t="shared" si="194"/>
        <v>540.98</v>
      </c>
    </row>
    <row r="2716" spans="1:8" ht="12.75" customHeight="1" x14ac:dyDescent="0.2">
      <c r="A2716" s="75" t="s">
        <v>158</v>
      </c>
      <c r="B2716" s="75" t="s">
        <v>203</v>
      </c>
      <c r="C2716" s="75" t="s">
        <v>231</v>
      </c>
      <c r="D2716" s="83">
        <v>47313</v>
      </c>
      <c r="E2716" s="76">
        <v>476.85</v>
      </c>
      <c r="F2716" s="49">
        <f t="shared" si="195"/>
        <v>476.85</v>
      </c>
      <c r="G2716" s="49">
        <f t="shared" si="193"/>
        <v>47.69</v>
      </c>
      <c r="H2716" s="49">
        <f t="shared" si="194"/>
        <v>524.54</v>
      </c>
    </row>
    <row r="2717" spans="1:8" ht="12.75" customHeight="1" x14ac:dyDescent="0.2">
      <c r="A2717" s="75" t="s">
        <v>158</v>
      </c>
      <c r="B2717" s="75" t="s">
        <v>203</v>
      </c>
      <c r="C2717" s="75" t="s">
        <v>231</v>
      </c>
      <c r="D2717" s="83">
        <v>47316</v>
      </c>
      <c r="E2717" s="76">
        <v>946.25825000000009</v>
      </c>
      <c r="F2717" s="49">
        <f t="shared" si="195"/>
        <v>946.25</v>
      </c>
      <c r="G2717" s="49">
        <f t="shared" si="193"/>
        <v>94.63</v>
      </c>
      <c r="H2717" s="49">
        <f t="shared" si="194"/>
        <v>1040.8800000000001</v>
      </c>
    </row>
    <row r="2718" spans="1:8" ht="12.75" customHeight="1" x14ac:dyDescent="0.2">
      <c r="A2718" s="75" t="s">
        <v>158</v>
      </c>
      <c r="B2718" s="75" t="s">
        <v>203</v>
      </c>
      <c r="C2718" s="75" t="s">
        <v>231</v>
      </c>
      <c r="D2718" s="83">
        <v>47319</v>
      </c>
      <c r="E2718" s="76">
        <v>968.58349999999996</v>
      </c>
      <c r="F2718" s="49">
        <f t="shared" si="195"/>
        <v>968.6</v>
      </c>
      <c r="G2718" s="49">
        <f t="shared" si="193"/>
        <v>96.86</v>
      </c>
      <c r="H2718" s="49">
        <f t="shared" si="194"/>
        <v>1065.46</v>
      </c>
    </row>
    <row r="2719" spans="1:8" ht="12.75" customHeight="1" x14ac:dyDescent="0.2">
      <c r="A2719" s="75" t="s">
        <v>158</v>
      </c>
      <c r="B2719" s="75" t="s">
        <v>203</v>
      </c>
      <c r="C2719" s="75" t="s">
        <v>231</v>
      </c>
      <c r="D2719" s="83">
        <v>47348</v>
      </c>
      <c r="E2719" s="76">
        <v>140.09275000000002</v>
      </c>
      <c r="F2719" s="49">
        <f t="shared" si="195"/>
        <v>140.1</v>
      </c>
      <c r="G2719" s="49">
        <f t="shared" si="193"/>
        <v>14.01</v>
      </c>
      <c r="H2719" s="49">
        <f t="shared" si="194"/>
        <v>154.10999999999999</v>
      </c>
    </row>
    <row r="2720" spans="1:8" ht="12.75" customHeight="1" x14ac:dyDescent="0.2">
      <c r="A2720" s="75" t="s">
        <v>158</v>
      </c>
      <c r="B2720" s="75" t="s">
        <v>203</v>
      </c>
      <c r="C2720" s="75" t="s">
        <v>231</v>
      </c>
      <c r="D2720" s="83">
        <v>47351</v>
      </c>
      <c r="E2720" s="76">
        <v>350.91825</v>
      </c>
      <c r="F2720" s="49">
        <f t="shared" si="195"/>
        <v>350.95000000000005</v>
      </c>
      <c r="G2720" s="49">
        <f t="shared" si="193"/>
        <v>35.1</v>
      </c>
      <c r="H2720" s="49">
        <f t="shared" si="194"/>
        <v>386.05000000000007</v>
      </c>
    </row>
    <row r="2721" spans="1:8" ht="12.75" customHeight="1" x14ac:dyDescent="0.2">
      <c r="A2721" s="75" t="s">
        <v>158</v>
      </c>
      <c r="B2721" s="75" t="s">
        <v>203</v>
      </c>
      <c r="C2721" s="75" t="s">
        <v>231</v>
      </c>
      <c r="D2721" s="83">
        <v>47354</v>
      </c>
      <c r="E2721" s="76">
        <v>252.58600000000004</v>
      </c>
      <c r="F2721" s="49">
        <f t="shared" si="195"/>
        <v>252.60000000000002</v>
      </c>
      <c r="G2721" s="49">
        <f t="shared" si="193"/>
        <v>25.26</v>
      </c>
      <c r="H2721" s="49">
        <f t="shared" si="194"/>
        <v>277.86</v>
      </c>
    </row>
    <row r="2722" spans="1:8" ht="12.75" customHeight="1" x14ac:dyDescent="0.2">
      <c r="A2722" s="75" t="s">
        <v>158</v>
      </c>
      <c r="B2722" s="75" t="s">
        <v>203</v>
      </c>
      <c r="C2722" s="75" t="s">
        <v>231</v>
      </c>
      <c r="D2722" s="83">
        <v>47357</v>
      </c>
      <c r="E2722" s="76">
        <v>561.09350000000006</v>
      </c>
      <c r="F2722" s="49">
        <f t="shared" si="195"/>
        <v>561.1</v>
      </c>
      <c r="G2722" s="49">
        <f t="shared" si="193"/>
        <v>56.11</v>
      </c>
      <c r="H2722" s="49">
        <f t="shared" si="194"/>
        <v>617.21</v>
      </c>
    </row>
    <row r="2723" spans="1:8" ht="12.75" customHeight="1" x14ac:dyDescent="0.2">
      <c r="A2723" s="75" t="s">
        <v>158</v>
      </c>
      <c r="B2723" s="75" t="s">
        <v>203</v>
      </c>
      <c r="C2723" s="75" t="s">
        <v>231</v>
      </c>
      <c r="D2723" s="83">
        <v>47361</v>
      </c>
      <c r="E2723" s="76">
        <v>196.44774999999998</v>
      </c>
      <c r="F2723" s="49">
        <f t="shared" si="195"/>
        <v>196.45000000000002</v>
      </c>
      <c r="G2723" s="49">
        <f t="shared" si="193"/>
        <v>19.649999999999999</v>
      </c>
      <c r="H2723" s="49">
        <f t="shared" si="194"/>
        <v>216.10000000000002</v>
      </c>
    </row>
    <row r="2724" spans="1:8" ht="12.75" customHeight="1" x14ac:dyDescent="0.2">
      <c r="A2724" s="75" t="s">
        <v>158</v>
      </c>
      <c r="B2724" s="75" t="s">
        <v>203</v>
      </c>
      <c r="C2724" s="75" t="s">
        <v>231</v>
      </c>
      <c r="D2724" s="83">
        <v>47362</v>
      </c>
      <c r="E2724" s="76">
        <v>294.41874999999999</v>
      </c>
      <c r="F2724" s="49">
        <f t="shared" si="195"/>
        <v>294.45</v>
      </c>
      <c r="G2724" s="49">
        <f t="shared" si="193"/>
        <v>29.45</v>
      </c>
      <c r="H2724" s="49">
        <f t="shared" si="194"/>
        <v>323.89999999999998</v>
      </c>
    </row>
    <row r="2725" spans="1:8" ht="12.75" customHeight="1" x14ac:dyDescent="0.2">
      <c r="A2725" s="75" t="s">
        <v>158</v>
      </c>
      <c r="B2725" s="75" t="s">
        <v>203</v>
      </c>
      <c r="C2725" s="75" t="s">
        <v>231</v>
      </c>
      <c r="D2725" s="83">
        <v>47364</v>
      </c>
      <c r="E2725" s="76">
        <v>417.24375000000003</v>
      </c>
      <c r="F2725" s="49">
        <f t="shared" si="195"/>
        <v>417.25</v>
      </c>
      <c r="G2725" s="49">
        <f t="shared" si="193"/>
        <v>41.73</v>
      </c>
      <c r="H2725" s="49">
        <f t="shared" si="194"/>
        <v>458.98</v>
      </c>
    </row>
    <row r="2726" spans="1:8" ht="12.75" customHeight="1" x14ac:dyDescent="0.2">
      <c r="A2726" s="75" t="s">
        <v>158</v>
      </c>
      <c r="B2726" s="75" t="s">
        <v>203</v>
      </c>
      <c r="C2726" s="75" t="s">
        <v>231</v>
      </c>
      <c r="D2726" s="83">
        <v>47367</v>
      </c>
      <c r="E2726" s="76">
        <v>333.21699999999998</v>
      </c>
      <c r="F2726" s="49">
        <f t="shared" si="195"/>
        <v>333.25</v>
      </c>
      <c r="G2726" s="49">
        <f t="shared" si="193"/>
        <v>33.33</v>
      </c>
      <c r="H2726" s="49">
        <f t="shared" si="194"/>
        <v>366.58</v>
      </c>
    </row>
    <row r="2727" spans="1:8" ht="12.75" customHeight="1" x14ac:dyDescent="0.2">
      <c r="A2727" s="75" t="s">
        <v>158</v>
      </c>
      <c r="B2727" s="75" t="s">
        <v>203</v>
      </c>
      <c r="C2727" s="75" t="s">
        <v>231</v>
      </c>
      <c r="D2727" s="83">
        <v>47370</v>
      </c>
      <c r="E2727" s="76">
        <v>605.02150000000006</v>
      </c>
      <c r="F2727" s="49">
        <f t="shared" si="195"/>
        <v>605.05000000000007</v>
      </c>
      <c r="G2727" s="49">
        <f t="shared" si="193"/>
        <v>60.51</v>
      </c>
      <c r="H2727" s="49">
        <f t="shared" si="194"/>
        <v>665.56000000000006</v>
      </c>
    </row>
    <row r="2728" spans="1:8" ht="12.75" customHeight="1" x14ac:dyDescent="0.2">
      <c r="A2728" s="75" t="s">
        <v>158</v>
      </c>
      <c r="B2728" s="75" t="s">
        <v>203</v>
      </c>
      <c r="C2728" s="75" t="s">
        <v>231</v>
      </c>
      <c r="D2728" s="83">
        <v>47373</v>
      </c>
      <c r="E2728" s="76">
        <v>432.12725000000006</v>
      </c>
      <c r="F2728" s="49">
        <f t="shared" si="195"/>
        <v>432.15000000000003</v>
      </c>
      <c r="G2728" s="49">
        <f t="shared" si="193"/>
        <v>43.22</v>
      </c>
      <c r="H2728" s="49">
        <f t="shared" si="194"/>
        <v>475.37</v>
      </c>
    </row>
    <row r="2729" spans="1:8" ht="12.75" customHeight="1" x14ac:dyDescent="0.2">
      <c r="A2729" s="75" t="s">
        <v>158</v>
      </c>
      <c r="B2729" s="75" t="s">
        <v>203</v>
      </c>
      <c r="C2729" s="75" t="s">
        <v>231</v>
      </c>
      <c r="D2729" s="83">
        <v>47378</v>
      </c>
      <c r="E2729" s="76">
        <v>252.58600000000004</v>
      </c>
      <c r="F2729" s="49">
        <f t="shared" si="195"/>
        <v>252.60000000000002</v>
      </c>
      <c r="G2729" s="49">
        <f t="shared" si="193"/>
        <v>25.26</v>
      </c>
      <c r="H2729" s="49">
        <f t="shared" si="194"/>
        <v>277.86</v>
      </c>
    </row>
    <row r="2730" spans="1:8" ht="12.75" customHeight="1" x14ac:dyDescent="0.2">
      <c r="A2730" s="75" t="s">
        <v>158</v>
      </c>
      <c r="B2730" s="75" t="s">
        <v>203</v>
      </c>
      <c r="C2730" s="75" t="s">
        <v>231</v>
      </c>
      <c r="D2730" s="83">
        <v>47381</v>
      </c>
      <c r="E2730" s="76">
        <v>378.73450000000003</v>
      </c>
      <c r="F2730" s="49">
        <f t="shared" si="195"/>
        <v>378.75</v>
      </c>
      <c r="G2730" s="49">
        <f t="shared" si="193"/>
        <v>37.880000000000003</v>
      </c>
      <c r="H2730" s="49">
        <f t="shared" si="194"/>
        <v>416.63</v>
      </c>
    </row>
    <row r="2731" spans="1:8" ht="12.75" customHeight="1" x14ac:dyDescent="0.2">
      <c r="A2731" s="75" t="s">
        <v>158</v>
      </c>
      <c r="B2731" s="75" t="s">
        <v>203</v>
      </c>
      <c r="C2731" s="75" t="s">
        <v>231</v>
      </c>
      <c r="D2731" s="83">
        <v>47384</v>
      </c>
      <c r="E2731" s="76">
        <v>504.88299999999998</v>
      </c>
      <c r="F2731" s="49">
        <f t="shared" si="195"/>
        <v>504.90000000000003</v>
      </c>
      <c r="G2731" s="49">
        <f t="shared" si="193"/>
        <v>50.49</v>
      </c>
      <c r="H2731" s="49">
        <f t="shared" si="194"/>
        <v>555.39</v>
      </c>
    </row>
    <row r="2732" spans="1:8" ht="12.75" customHeight="1" x14ac:dyDescent="0.2">
      <c r="A2732" s="75" t="s">
        <v>158</v>
      </c>
      <c r="B2732" s="75" t="s">
        <v>203</v>
      </c>
      <c r="C2732" s="75" t="s">
        <v>231</v>
      </c>
      <c r="D2732" s="83">
        <v>47385</v>
      </c>
      <c r="E2732" s="76">
        <v>434.72825000000006</v>
      </c>
      <c r="F2732" s="49">
        <f t="shared" si="195"/>
        <v>434.75</v>
      </c>
      <c r="G2732" s="49">
        <f t="shared" si="193"/>
        <v>43.48</v>
      </c>
      <c r="H2732" s="49">
        <f t="shared" si="194"/>
        <v>478.23</v>
      </c>
    </row>
    <row r="2733" spans="1:8" ht="12.75" customHeight="1" x14ac:dyDescent="0.2">
      <c r="A2733" s="75" t="s">
        <v>158</v>
      </c>
      <c r="B2733" s="75" t="s">
        <v>203</v>
      </c>
      <c r="C2733" s="75" t="s">
        <v>231</v>
      </c>
      <c r="D2733" s="83">
        <v>47386</v>
      </c>
      <c r="E2733" s="76">
        <v>701.40300000000002</v>
      </c>
      <c r="F2733" s="49">
        <f t="shared" si="195"/>
        <v>701.40000000000009</v>
      </c>
      <c r="G2733" s="49">
        <f t="shared" si="193"/>
        <v>70.14</v>
      </c>
      <c r="H2733" s="49">
        <f t="shared" si="194"/>
        <v>771.54000000000008</v>
      </c>
    </row>
    <row r="2734" spans="1:8" ht="12.75" customHeight="1" x14ac:dyDescent="0.2">
      <c r="A2734" s="75" t="s">
        <v>158</v>
      </c>
      <c r="B2734" s="75" t="s">
        <v>203</v>
      </c>
      <c r="C2734" s="75" t="s">
        <v>231</v>
      </c>
      <c r="D2734" s="83">
        <v>47387</v>
      </c>
      <c r="E2734" s="76">
        <v>406.69524999999999</v>
      </c>
      <c r="F2734" s="49">
        <f t="shared" si="195"/>
        <v>406.70000000000005</v>
      </c>
      <c r="G2734" s="49">
        <f t="shared" si="193"/>
        <v>40.67</v>
      </c>
      <c r="H2734" s="49">
        <f t="shared" si="194"/>
        <v>447.37000000000006</v>
      </c>
    </row>
    <row r="2735" spans="1:8" ht="12.75" customHeight="1" x14ac:dyDescent="0.2">
      <c r="A2735" s="75" t="s">
        <v>158</v>
      </c>
      <c r="B2735" s="75" t="s">
        <v>203</v>
      </c>
      <c r="C2735" s="75" t="s">
        <v>231</v>
      </c>
      <c r="D2735" s="83">
        <v>47390</v>
      </c>
      <c r="E2735" s="76">
        <v>610.29575000000011</v>
      </c>
      <c r="F2735" s="49">
        <f t="shared" si="195"/>
        <v>610.30000000000007</v>
      </c>
      <c r="G2735" s="49">
        <f t="shared" si="193"/>
        <v>61.03</v>
      </c>
      <c r="H2735" s="49">
        <f t="shared" si="194"/>
        <v>671.33</v>
      </c>
    </row>
    <row r="2736" spans="1:8" ht="12.75" customHeight="1" x14ac:dyDescent="0.2">
      <c r="A2736" s="75" t="s">
        <v>158</v>
      </c>
      <c r="B2736" s="75" t="s">
        <v>203</v>
      </c>
      <c r="C2736" s="75" t="s">
        <v>231</v>
      </c>
      <c r="D2736" s="83">
        <v>47393</v>
      </c>
      <c r="E2736" s="76">
        <v>813.60725000000002</v>
      </c>
      <c r="F2736" s="49">
        <f t="shared" si="195"/>
        <v>813.6</v>
      </c>
      <c r="G2736" s="49">
        <f t="shared" si="193"/>
        <v>81.36</v>
      </c>
      <c r="H2736" s="49">
        <f t="shared" si="194"/>
        <v>894.96</v>
      </c>
    </row>
    <row r="2737" spans="1:8" ht="12.75" customHeight="1" x14ac:dyDescent="0.2">
      <c r="A2737" s="75" t="s">
        <v>158</v>
      </c>
      <c r="B2737" s="75" t="s">
        <v>203</v>
      </c>
      <c r="C2737" s="75" t="s">
        <v>231</v>
      </c>
      <c r="D2737" s="83">
        <v>47396</v>
      </c>
      <c r="E2737" s="76">
        <v>280.40225000000004</v>
      </c>
      <c r="F2737" s="49">
        <f t="shared" si="195"/>
        <v>280.40000000000003</v>
      </c>
      <c r="G2737" s="49">
        <f t="shared" si="193"/>
        <v>28.04</v>
      </c>
      <c r="H2737" s="49">
        <f t="shared" si="194"/>
        <v>308.44000000000005</v>
      </c>
    </row>
    <row r="2738" spans="1:8" ht="12.75" customHeight="1" x14ac:dyDescent="0.2">
      <c r="A2738" s="75" t="s">
        <v>158</v>
      </c>
      <c r="B2738" s="75" t="s">
        <v>203</v>
      </c>
      <c r="C2738" s="75" t="s">
        <v>231</v>
      </c>
      <c r="D2738" s="83">
        <v>47399</v>
      </c>
      <c r="E2738" s="76">
        <v>561.09350000000006</v>
      </c>
      <c r="F2738" s="49">
        <f t="shared" si="195"/>
        <v>561.1</v>
      </c>
      <c r="G2738" s="49">
        <f t="shared" si="193"/>
        <v>56.11</v>
      </c>
      <c r="H2738" s="49">
        <f t="shared" si="194"/>
        <v>617.21</v>
      </c>
    </row>
    <row r="2739" spans="1:8" ht="12.75" customHeight="1" x14ac:dyDescent="0.2">
      <c r="A2739" s="75" t="s">
        <v>158</v>
      </c>
      <c r="B2739" s="75" t="s">
        <v>203</v>
      </c>
      <c r="C2739" s="75" t="s">
        <v>231</v>
      </c>
      <c r="D2739" s="83">
        <v>47402</v>
      </c>
      <c r="E2739" s="76">
        <v>420.71174999999999</v>
      </c>
      <c r="F2739" s="49">
        <f t="shared" si="195"/>
        <v>420.75</v>
      </c>
      <c r="G2739" s="49">
        <f t="shared" si="193"/>
        <v>42.08</v>
      </c>
      <c r="H2739" s="49">
        <f t="shared" si="194"/>
        <v>462.83</v>
      </c>
    </row>
    <row r="2740" spans="1:8" ht="12.75" customHeight="1" x14ac:dyDescent="0.2">
      <c r="A2740" s="75" t="s">
        <v>158</v>
      </c>
      <c r="B2740" s="75" t="s">
        <v>203</v>
      </c>
      <c r="C2740" s="75" t="s">
        <v>231</v>
      </c>
      <c r="D2740" s="83">
        <v>47405</v>
      </c>
      <c r="E2740" s="76">
        <v>280.40225000000004</v>
      </c>
      <c r="F2740" s="49">
        <f t="shared" si="195"/>
        <v>280.40000000000003</v>
      </c>
      <c r="G2740" s="49">
        <f t="shared" si="193"/>
        <v>28.04</v>
      </c>
      <c r="H2740" s="49">
        <f t="shared" si="194"/>
        <v>308.44000000000005</v>
      </c>
    </row>
    <row r="2741" spans="1:8" ht="12.75" customHeight="1" x14ac:dyDescent="0.2">
      <c r="A2741" s="75" t="s">
        <v>158</v>
      </c>
      <c r="B2741" s="75" t="s">
        <v>203</v>
      </c>
      <c r="C2741" s="75" t="s">
        <v>231</v>
      </c>
      <c r="D2741" s="83">
        <v>47408</v>
      </c>
      <c r="E2741" s="76">
        <v>561.09350000000006</v>
      </c>
      <c r="F2741" s="49">
        <f t="shared" si="195"/>
        <v>561.1</v>
      </c>
      <c r="G2741" s="49">
        <f t="shared" si="193"/>
        <v>56.11</v>
      </c>
      <c r="H2741" s="49">
        <f t="shared" si="194"/>
        <v>617.21</v>
      </c>
    </row>
    <row r="2742" spans="1:8" ht="12.75" customHeight="1" x14ac:dyDescent="0.2">
      <c r="A2742" s="75" t="s">
        <v>158</v>
      </c>
      <c r="B2742" s="75" t="s">
        <v>203</v>
      </c>
      <c r="C2742" s="75" t="s">
        <v>231</v>
      </c>
      <c r="D2742" s="83">
        <v>47411</v>
      </c>
      <c r="E2742" s="76">
        <v>168.12575000000001</v>
      </c>
      <c r="F2742" s="49">
        <f t="shared" si="195"/>
        <v>168.15</v>
      </c>
      <c r="G2742" s="49">
        <f t="shared" si="193"/>
        <v>16.82</v>
      </c>
      <c r="H2742" s="49">
        <f t="shared" si="194"/>
        <v>184.97</v>
      </c>
    </row>
    <row r="2743" spans="1:8" ht="12.75" customHeight="1" x14ac:dyDescent="0.2">
      <c r="A2743" s="75" t="s">
        <v>158</v>
      </c>
      <c r="B2743" s="75" t="s">
        <v>203</v>
      </c>
      <c r="C2743" s="75" t="s">
        <v>231</v>
      </c>
      <c r="D2743" s="83">
        <v>47414</v>
      </c>
      <c r="E2743" s="76">
        <v>336.75725000000006</v>
      </c>
      <c r="F2743" s="49">
        <f t="shared" si="195"/>
        <v>336.75</v>
      </c>
      <c r="G2743" s="49">
        <f t="shared" si="193"/>
        <v>33.68</v>
      </c>
      <c r="H2743" s="49">
        <f t="shared" si="194"/>
        <v>370.43</v>
      </c>
    </row>
    <row r="2744" spans="1:8" ht="12.75" customHeight="1" x14ac:dyDescent="0.2">
      <c r="A2744" s="75" t="s">
        <v>158</v>
      </c>
      <c r="B2744" s="75" t="s">
        <v>203</v>
      </c>
      <c r="C2744" s="75" t="s">
        <v>231</v>
      </c>
      <c r="D2744" s="83">
        <v>47417</v>
      </c>
      <c r="E2744" s="76">
        <v>392.75100000000003</v>
      </c>
      <c r="F2744" s="49">
        <f t="shared" si="195"/>
        <v>392.75</v>
      </c>
      <c r="G2744" s="49">
        <f t="shared" si="193"/>
        <v>39.28</v>
      </c>
      <c r="H2744" s="49">
        <f t="shared" si="194"/>
        <v>432.03</v>
      </c>
    </row>
    <row r="2745" spans="1:8" ht="12.75" customHeight="1" x14ac:dyDescent="0.2">
      <c r="A2745" s="75" t="s">
        <v>158</v>
      </c>
      <c r="B2745" s="75" t="s">
        <v>203</v>
      </c>
      <c r="C2745" s="75" t="s">
        <v>231</v>
      </c>
      <c r="D2745" s="83">
        <v>47420</v>
      </c>
      <c r="E2745" s="76">
        <v>771.63</v>
      </c>
      <c r="F2745" s="49">
        <f t="shared" si="195"/>
        <v>771.65000000000009</v>
      </c>
      <c r="G2745" s="49">
        <f t="shared" si="193"/>
        <v>77.17</v>
      </c>
      <c r="H2745" s="49">
        <f t="shared" si="194"/>
        <v>848.82</v>
      </c>
    </row>
    <row r="2746" spans="1:8" ht="12.75" customHeight="1" x14ac:dyDescent="0.2">
      <c r="A2746" s="75" t="s">
        <v>158</v>
      </c>
      <c r="B2746" s="75" t="s">
        <v>203</v>
      </c>
      <c r="C2746" s="75" t="s">
        <v>231</v>
      </c>
      <c r="D2746" s="83">
        <v>47423</v>
      </c>
      <c r="E2746" s="76">
        <v>322.59625</v>
      </c>
      <c r="F2746" s="49">
        <f t="shared" si="195"/>
        <v>322.60000000000002</v>
      </c>
      <c r="G2746" s="49">
        <f t="shared" si="193"/>
        <v>32.26</v>
      </c>
      <c r="H2746" s="49">
        <f t="shared" si="194"/>
        <v>354.86</v>
      </c>
    </row>
    <row r="2747" spans="1:8" ht="12.75" customHeight="1" x14ac:dyDescent="0.2">
      <c r="A2747" s="75" t="s">
        <v>158</v>
      </c>
      <c r="B2747" s="75" t="s">
        <v>203</v>
      </c>
      <c r="C2747" s="75" t="s">
        <v>231</v>
      </c>
      <c r="D2747" s="83">
        <v>47426</v>
      </c>
      <c r="E2747" s="76">
        <v>484.00274999999999</v>
      </c>
      <c r="F2747" s="49">
        <f t="shared" si="195"/>
        <v>484</v>
      </c>
      <c r="G2747" s="49">
        <f t="shared" si="193"/>
        <v>48.4</v>
      </c>
      <c r="H2747" s="49">
        <f t="shared" si="194"/>
        <v>532.4</v>
      </c>
    </row>
    <row r="2748" spans="1:8" ht="12.75" customHeight="1" x14ac:dyDescent="0.2">
      <c r="A2748" s="75" t="s">
        <v>158</v>
      </c>
      <c r="B2748" s="75" t="s">
        <v>203</v>
      </c>
      <c r="C2748" s="75" t="s">
        <v>231</v>
      </c>
      <c r="D2748" s="83">
        <v>47429</v>
      </c>
      <c r="E2748" s="76">
        <v>645.1925</v>
      </c>
      <c r="F2748" s="49">
        <f t="shared" si="195"/>
        <v>645.20000000000005</v>
      </c>
      <c r="G2748" s="49">
        <f t="shared" si="193"/>
        <v>64.52</v>
      </c>
      <c r="H2748" s="49">
        <f t="shared" si="194"/>
        <v>709.72</v>
      </c>
    </row>
    <row r="2749" spans="1:8" ht="12.75" customHeight="1" x14ac:dyDescent="0.2">
      <c r="A2749" s="75" t="s">
        <v>158</v>
      </c>
      <c r="B2749" s="75" t="s">
        <v>203</v>
      </c>
      <c r="C2749" s="75" t="s">
        <v>231</v>
      </c>
      <c r="D2749" s="83">
        <v>47432</v>
      </c>
      <c r="E2749" s="76">
        <v>806.59900000000005</v>
      </c>
      <c r="F2749" s="49">
        <f t="shared" si="195"/>
        <v>806.6</v>
      </c>
      <c r="G2749" s="49">
        <f t="shared" si="193"/>
        <v>80.66</v>
      </c>
      <c r="H2749" s="49">
        <f t="shared" si="194"/>
        <v>887.26</v>
      </c>
    </row>
    <row r="2750" spans="1:8" ht="12.75" customHeight="1" x14ac:dyDescent="0.2">
      <c r="A2750" s="75" t="s">
        <v>158</v>
      </c>
      <c r="B2750" s="75" t="s">
        <v>203</v>
      </c>
      <c r="C2750" s="75" t="s">
        <v>231</v>
      </c>
      <c r="D2750" s="83">
        <v>47435</v>
      </c>
      <c r="E2750" s="76">
        <v>617.30399999999997</v>
      </c>
      <c r="F2750" s="49">
        <f t="shared" si="195"/>
        <v>617.30000000000007</v>
      </c>
      <c r="G2750" s="49">
        <f t="shared" si="193"/>
        <v>61.73</v>
      </c>
      <c r="H2750" s="49">
        <f t="shared" si="194"/>
        <v>679.03000000000009</v>
      </c>
    </row>
    <row r="2751" spans="1:8" ht="12.75" customHeight="1" x14ac:dyDescent="0.2">
      <c r="A2751" s="75" t="s">
        <v>158</v>
      </c>
      <c r="B2751" s="75" t="s">
        <v>203</v>
      </c>
      <c r="C2751" s="75" t="s">
        <v>231</v>
      </c>
      <c r="D2751" s="83">
        <v>47438</v>
      </c>
      <c r="E2751" s="76">
        <v>982.2387500000001</v>
      </c>
      <c r="F2751" s="49">
        <f t="shared" si="195"/>
        <v>982.25</v>
      </c>
      <c r="G2751" s="49">
        <f t="shared" si="193"/>
        <v>98.23</v>
      </c>
      <c r="H2751" s="49">
        <f t="shared" si="194"/>
        <v>1080.48</v>
      </c>
    </row>
    <row r="2752" spans="1:8" ht="12.75" customHeight="1" x14ac:dyDescent="0.2">
      <c r="A2752" s="75" t="s">
        <v>158</v>
      </c>
      <c r="B2752" s="75" t="s">
        <v>203</v>
      </c>
      <c r="C2752" s="75" t="s">
        <v>231</v>
      </c>
      <c r="D2752" s="83">
        <v>47441</v>
      </c>
      <c r="E2752" s="76">
        <v>1227.5275000000001</v>
      </c>
      <c r="F2752" s="49">
        <f t="shared" si="195"/>
        <v>1227.55</v>
      </c>
      <c r="G2752" s="49">
        <f t="shared" si="193"/>
        <v>122.76</v>
      </c>
      <c r="H2752" s="49">
        <f t="shared" si="194"/>
        <v>1350.31</v>
      </c>
    </row>
    <row r="2753" spans="1:8" ht="12.75" customHeight="1" x14ac:dyDescent="0.2">
      <c r="A2753" s="75" t="s">
        <v>158</v>
      </c>
      <c r="B2753" s="75" t="s">
        <v>203</v>
      </c>
      <c r="C2753" s="75" t="s">
        <v>231</v>
      </c>
      <c r="D2753" s="83">
        <v>47444</v>
      </c>
      <c r="E2753" s="76">
        <v>336.75725000000006</v>
      </c>
      <c r="F2753" s="49">
        <f t="shared" si="195"/>
        <v>336.75</v>
      </c>
      <c r="G2753" s="49">
        <f t="shared" si="193"/>
        <v>33.68</v>
      </c>
      <c r="H2753" s="49">
        <f t="shared" si="194"/>
        <v>370.43</v>
      </c>
    </row>
    <row r="2754" spans="1:8" ht="12.75" customHeight="1" x14ac:dyDescent="0.2">
      <c r="A2754" s="75" t="s">
        <v>158</v>
      </c>
      <c r="B2754" s="75" t="s">
        <v>203</v>
      </c>
      <c r="C2754" s="75" t="s">
        <v>231</v>
      </c>
      <c r="D2754" s="83">
        <v>47447</v>
      </c>
      <c r="E2754" s="76">
        <v>504.88299999999998</v>
      </c>
      <c r="F2754" s="49">
        <f t="shared" si="195"/>
        <v>504.90000000000003</v>
      </c>
      <c r="G2754" s="49">
        <f t="shared" si="193"/>
        <v>50.49</v>
      </c>
      <c r="H2754" s="49">
        <f t="shared" si="194"/>
        <v>555.39</v>
      </c>
    </row>
    <row r="2755" spans="1:8" ht="12.75" customHeight="1" x14ac:dyDescent="0.2">
      <c r="A2755" s="75" t="s">
        <v>158</v>
      </c>
      <c r="B2755" s="75" t="s">
        <v>203</v>
      </c>
      <c r="C2755" s="75" t="s">
        <v>231</v>
      </c>
      <c r="D2755" s="83">
        <v>47450</v>
      </c>
      <c r="E2755" s="76">
        <v>673.51450000000011</v>
      </c>
      <c r="F2755" s="49">
        <f t="shared" si="195"/>
        <v>673.55000000000007</v>
      </c>
      <c r="G2755" s="49">
        <f t="shared" si="193"/>
        <v>67.36</v>
      </c>
      <c r="H2755" s="49">
        <f t="shared" si="194"/>
        <v>740.91000000000008</v>
      </c>
    </row>
    <row r="2756" spans="1:8" ht="12.75" customHeight="1" x14ac:dyDescent="0.2">
      <c r="A2756" s="75" t="s">
        <v>158</v>
      </c>
      <c r="B2756" s="75" t="s">
        <v>203</v>
      </c>
      <c r="C2756" s="75" t="s">
        <v>231</v>
      </c>
      <c r="D2756" s="83">
        <v>47451</v>
      </c>
      <c r="E2756" s="76">
        <v>811.80099999999993</v>
      </c>
      <c r="F2756" s="49">
        <f t="shared" si="195"/>
        <v>811.80000000000007</v>
      </c>
      <c r="G2756" s="49">
        <f t="shared" si="193"/>
        <v>81.180000000000007</v>
      </c>
      <c r="H2756" s="49">
        <f t="shared" si="194"/>
        <v>892.98</v>
      </c>
    </row>
    <row r="2757" spans="1:8" ht="12.75" customHeight="1" x14ac:dyDescent="0.2">
      <c r="A2757" s="75" t="s">
        <v>158</v>
      </c>
      <c r="B2757" s="75" t="s">
        <v>203</v>
      </c>
      <c r="C2757" s="75" t="s">
        <v>231</v>
      </c>
      <c r="D2757" s="83">
        <v>47453</v>
      </c>
      <c r="E2757" s="76">
        <v>392.75100000000003</v>
      </c>
      <c r="F2757" s="49">
        <f t="shared" si="195"/>
        <v>392.75</v>
      </c>
      <c r="G2757" s="49">
        <f t="shared" si="193"/>
        <v>39.28</v>
      </c>
      <c r="H2757" s="49">
        <f t="shared" si="194"/>
        <v>432.03</v>
      </c>
    </row>
    <row r="2758" spans="1:8" ht="12.75" customHeight="1" x14ac:dyDescent="0.2">
      <c r="A2758" s="75" t="s">
        <v>158</v>
      </c>
      <c r="B2758" s="75" t="s">
        <v>203</v>
      </c>
      <c r="C2758" s="75" t="s">
        <v>231</v>
      </c>
      <c r="D2758" s="83">
        <v>47456</v>
      </c>
      <c r="E2758" s="76">
        <v>589.41549999999995</v>
      </c>
      <c r="F2758" s="49">
        <f t="shared" si="195"/>
        <v>589.45000000000005</v>
      </c>
      <c r="G2758" s="49">
        <f t="shared" si="193"/>
        <v>58.95</v>
      </c>
      <c r="H2758" s="49">
        <f t="shared" si="194"/>
        <v>648.40000000000009</v>
      </c>
    </row>
    <row r="2759" spans="1:8" ht="12.75" customHeight="1" x14ac:dyDescent="0.2">
      <c r="A2759" s="75" t="s">
        <v>158</v>
      </c>
      <c r="B2759" s="75" t="s">
        <v>203</v>
      </c>
      <c r="C2759" s="75" t="s">
        <v>231</v>
      </c>
      <c r="D2759" s="83">
        <v>47459</v>
      </c>
      <c r="E2759" s="76">
        <v>785.71875</v>
      </c>
      <c r="F2759" s="49">
        <f t="shared" si="195"/>
        <v>785.75</v>
      </c>
      <c r="G2759" s="49">
        <f t="shared" si="193"/>
        <v>78.58</v>
      </c>
      <c r="H2759" s="49">
        <f t="shared" si="194"/>
        <v>864.33</v>
      </c>
    </row>
    <row r="2760" spans="1:8" ht="12.75" customHeight="1" x14ac:dyDescent="0.2">
      <c r="A2760" s="75" t="s">
        <v>158</v>
      </c>
      <c r="B2760" s="75" t="s">
        <v>203</v>
      </c>
      <c r="C2760" s="75" t="s">
        <v>231</v>
      </c>
      <c r="D2760" s="83">
        <v>47462</v>
      </c>
      <c r="E2760" s="76">
        <v>168.12575000000001</v>
      </c>
      <c r="F2760" s="49">
        <f t="shared" si="195"/>
        <v>168.15</v>
      </c>
      <c r="G2760" s="49">
        <f t="shared" si="193"/>
        <v>16.82</v>
      </c>
      <c r="H2760" s="49">
        <f t="shared" si="194"/>
        <v>184.97</v>
      </c>
    </row>
    <row r="2761" spans="1:8" ht="12.75" customHeight="1" x14ac:dyDescent="0.2">
      <c r="A2761" s="75" t="s">
        <v>158</v>
      </c>
      <c r="B2761" s="75" t="s">
        <v>203</v>
      </c>
      <c r="C2761" s="75" t="s">
        <v>231</v>
      </c>
      <c r="D2761" s="83">
        <v>47465</v>
      </c>
      <c r="E2761" s="76">
        <v>336.75725000000006</v>
      </c>
      <c r="F2761" s="49">
        <f t="shared" si="195"/>
        <v>336.75</v>
      </c>
      <c r="G2761" s="49">
        <f t="shared" si="193"/>
        <v>33.68</v>
      </c>
      <c r="H2761" s="49">
        <f t="shared" si="194"/>
        <v>370.43</v>
      </c>
    </row>
    <row r="2762" spans="1:8" ht="12.75" customHeight="1" x14ac:dyDescent="0.2">
      <c r="A2762" s="75" t="s">
        <v>158</v>
      </c>
      <c r="B2762" s="75" t="s">
        <v>203</v>
      </c>
      <c r="C2762" s="75" t="s">
        <v>231</v>
      </c>
      <c r="D2762" s="83">
        <v>47466</v>
      </c>
      <c r="E2762" s="76">
        <v>168.12575000000001</v>
      </c>
      <c r="F2762" s="49">
        <f t="shared" si="195"/>
        <v>168.15</v>
      </c>
      <c r="G2762" s="49">
        <f t="shared" si="193"/>
        <v>16.82</v>
      </c>
      <c r="H2762" s="49">
        <f t="shared" si="194"/>
        <v>184.97</v>
      </c>
    </row>
    <row r="2763" spans="1:8" ht="12.75" customHeight="1" x14ac:dyDescent="0.2">
      <c r="A2763" s="75" t="s">
        <v>158</v>
      </c>
      <c r="B2763" s="75" t="s">
        <v>203</v>
      </c>
      <c r="C2763" s="75" t="s">
        <v>231</v>
      </c>
      <c r="D2763" s="83">
        <v>47467</v>
      </c>
      <c r="E2763" s="76">
        <v>336.75725000000006</v>
      </c>
      <c r="F2763" s="49">
        <f t="shared" si="195"/>
        <v>336.75</v>
      </c>
      <c r="G2763" s="49">
        <f t="shared" si="193"/>
        <v>33.68</v>
      </c>
      <c r="H2763" s="49">
        <f t="shared" si="194"/>
        <v>370.43</v>
      </c>
    </row>
    <row r="2764" spans="1:8" ht="12.75" customHeight="1" x14ac:dyDescent="0.2">
      <c r="A2764" s="75" t="s">
        <v>158</v>
      </c>
      <c r="B2764" s="75" t="s">
        <v>203</v>
      </c>
      <c r="C2764" s="75" t="s">
        <v>231</v>
      </c>
      <c r="D2764" s="83">
        <v>47468</v>
      </c>
      <c r="E2764" s="76">
        <v>645.1925</v>
      </c>
      <c r="F2764" s="49">
        <f t="shared" si="195"/>
        <v>645.20000000000005</v>
      </c>
      <c r="G2764" s="49">
        <f t="shared" si="193"/>
        <v>64.52</v>
      </c>
      <c r="H2764" s="49">
        <f t="shared" si="194"/>
        <v>709.72</v>
      </c>
    </row>
    <row r="2765" spans="1:8" ht="12.75" customHeight="1" x14ac:dyDescent="0.2">
      <c r="A2765" s="75" t="s">
        <v>158</v>
      </c>
      <c r="B2765" s="75" t="s">
        <v>203</v>
      </c>
      <c r="C2765" s="75" t="s">
        <v>231</v>
      </c>
      <c r="D2765" s="83">
        <v>47471</v>
      </c>
      <c r="E2765" s="76">
        <v>64.085750000000004</v>
      </c>
      <c r="F2765" s="49">
        <f t="shared" si="195"/>
        <v>64.100000000000009</v>
      </c>
      <c r="G2765" s="49">
        <f t="shared" si="193"/>
        <v>6.41</v>
      </c>
      <c r="H2765" s="49">
        <f t="shared" si="194"/>
        <v>70.510000000000005</v>
      </c>
    </row>
    <row r="2766" spans="1:8" ht="12.75" customHeight="1" x14ac:dyDescent="0.2">
      <c r="A2766" s="75" t="s">
        <v>158</v>
      </c>
      <c r="B2766" s="75" t="s">
        <v>203</v>
      </c>
      <c r="C2766" s="75" t="s">
        <v>231</v>
      </c>
      <c r="D2766" s="83">
        <v>47474</v>
      </c>
      <c r="E2766" s="76">
        <v>280.40225000000004</v>
      </c>
      <c r="F2766" s="49">
        <f t="shared" si="195"/>
        <v>280.40000000000003</v>
      </c>
      <c r="G2766" s="49">
        <f t="shared" si="193"/>
        <v>28.04</v>
      </c>
      <c r="H2766" s="49">
        <f t="shared" si="194"/>
        <v>308.44000000000005</v>
      </c>
    </row>
    <row r="2767" spans="1:8" ht="12.75" customHeight="1" x14ac:dyDescent="0.2">
      <c r="A2767" s="75" t="s">
        <v>158</v>
      </c>
      <c r="B2767" s="75" t="s">
        <v>203</v>
      </c>
      <c r="C2767" s="75" t="s">
        <v>231</v>
      </c>
      <c r="D2767" s="83">
        <v>47477</v>
      </c>
      <c r="E2767" s="76">
        <v>350.91825</v>
      </c>
      <c r="F2767" s="49">
        <f t="shared" si="195"/>
        <v>350.95000000000005</v>
      </c>
      <c r="G2767" s="49">
        <f t="shared" si="193"/>
        <v>35.1</v>
      </c>
      <c r="H2767" s="49">
        <f t="shared" si="194"/>
        <v>386.05000000000007</v>
      </c>
    </row>
    <row r="2768" spans="1:8" ht="12.75" customHeight="1" x14ac:dyDescent="0.2">
      <c r="A2768" s="75" t="s">
        <v>158</v>
      </c>
      <c r="B2768" s="75" t="s">
        <v>203</v>
      </c>
      <c r="C2768" s="75" t="s">
        <v>231</v>
      </c>
      <c r="D2768" s="83">
        <v>47480</v>
      </c>
      <c r="E2768" s="76">
        <v>701.40300000000002</v>
      </c>
      <c r="F2768" s="49">
        <f t="shared" si="195"/>
        <v>701.40000000000009</v>
      </c>
      <c r="G2768" s="49">
        <f t="shared" ref="G2768:G2831" si="196">ROUND((+F2768*0.1),2)</f>
        <v>70.14</v>
      </c>
      <c r="H2768" s="49">
        <f t="shared" ref="H2768:H2831" si="197">+G2768+F2768</f>
        <v>771.54000000000008</v>
      </c>
    </row>
    <row r="2769" spans="1:8" ht="12.75" customHeight="1" x14ac:dyDescent="0.2">
      <c r="A2769" s="75" t="s">
        <v>158</v>
      </c>
      <c r="B2769" s="75" t="s">
        <v>203</v>
      </c>
      <c r="C2769" s="75" t="s">
        <v>231</v>
      </c>
      <c r="D2769" s="83">
        <v>47483</v>
      </c>
      <c r="E2769" s="76">
        <v>841.71250000000009</v>
      </c>
      <c r="F2769" s="49">
        <f t="shared" si="195"/>
        <v>841.75</v>
      </c>
      <c r="G2769" s="49">
        <f t="shared" si="196"/>
        <v>84.18</v>
      </c>
      <c r="H2769" s="49">
        <f t="shared" si="197"/>
        <v>925.93000000000006</v>
      </c>
    </row>
    <row r="2770" spans="1:8" ht="12.75" customHeight="1" x14ac:dyDescent="0.2">
      <c r="A2770" s="75" t="s">
        <v>158</v>
      </c>
      <c r="B2770" s="75" t="s">
        <v>203</v>
      </c>
      <c r="C2770" s="75" t="s">
        <v>231</v>
      </c>
      <c r="D2770" s="83">
        <v>47486</v>
      </c>
      <c r="E2770" s="76">
        <v>1402.87825</v>
      </c>
      <c r="F2770" s="49">
        <f t="shared" ref="F2770:F2833" si="198">CEILING(TRUNC(+E2770*F$2,2),0.05)</f>
        <v>1402.9</v>
      </c>
      <c r="G2770" s="49">
        <f t="shared" si="196"/>
        <v>140.29</v>
      </c>
      <c r="H2770" s="49">
        <f t="shared" si="197"/>
        <v>1543.19</v>
      </c>
    </row>
    <row r="2771" spans="1:8" ht="12.75" customHeight="1" x14ac:dyDescent="0.2">
      <c r="A2771" s="75" t="s">
        <v>158</v>
      </c>
      <c r="B2771" s="75" t="s">
        <v>203</v>
      </c>
      <c r="C2771" s="75" t="s">
        <v>231</v>
      </c>
      <c r="D2771" s="83">
        <v>47489</v>
      </c>
      <c r="E2771" s="76">
        <v>2104.3535000000002</v>
      </c>
      <c r="F2771" s="49">
        <f t="shared" si="198"/>
        <v>2104.35</v>
      </c>
      <c r="G2771" s="49">
        <f t="shared" si="196"/>
        <v>210.44</v>
      </c>
      <c r="H2771" s="49">
        <f t="shared" si="197"/>
        <v>2314.79</v>
      </c>
    </row>
    <row r="2772" spans="1:8" ht="12.75" customHeight="1" x14ac:dyDescent="0.2">
      <c r="A2772" s="75" t="s">
        <v>158</v>
      </c>
      <c r="B2772" s="75" t="s">
        <v>203</v>
      </c>
      <c r="C2772" s="75" t="s">
        <v>231</v>
      </c>
      <c r="D2772" s="83">
        <v>47492</v>
      </c>
      <c r="E2772" s="76">
        <v>350.91825</v>
      </c>
      <c r="F2772" s="49">
        <f t="shared" si="198"/>
        <v>350.95000000000005</v>
      </c>
      <c r="G2772" s="49">
        <f t="shared" si="196"/>
        <v>35.1</v>
      </c>
      <c r="H2772" s="49">
        <f t="shared" si="197"/>
        <v>386.05000000000007</v>
      </c>
    </row>
    <row r="2773" spans="1:8" ht="12.75" customHeight="1" x14ac:dyDescent="0.2">
      <c r="A2773" s="75" t="s">
        <v>158</v>
      </c>
      <c r="B2773" s="75" t="s">
        <v>203</v>
      </c>
      <c r="C2773" s="75" t="s">
        <v>231</v>
      </c>
      <c r="D2773" s="83">
        <v>47495</v>
      </c>
      <c r="E2773" s="76">
        <v>701.40300000000002</v>
      </c>
      <c r="F2773" s="49">
        <f t="shared" si="198"/>
        <v>701.40000000000009</v>
      </c>
      <c r="G2773" s="49">
        <f t="shared" si="196"/>
        <v>70.14</v>
      </c>
      <c r="H2773" s="49">
        <f t="shared" si="197"/>
        <v>771.54000000000008</v>
      </c>
    </row>
    <row r="2774" spans="1:8" ht="12.75" customHeight="1" x14ac:dyDescent="0.2">
      <c r="A2774" s="75" t="s">
        <v>158</v>
      </c>
      <c r="B2774" s="75" t="s">
        <v>203</v>
      </c>
      <c r="C2774" s="75" t="s">
        <v>231</v>
      </c>
      <c r="D2774" s="83">
        <v>47498</v>
      </c>
      <c r="E2774" s="76">
        <v>1052.1045000000001</v>
      </c>
      <c r="F2774" s="49">
        <f t="shared" si="198"/>
        <v>1052.1000000000001</v>
      </c>
      <c r="G2774" s="49">
        <f t="shared" si="196"/>
        <v>105.21</v>
      </c>
      <c r="H2774" s="49">
        <f t="shared" si="197"/>
        <v>1157.3100000000002</v>
      </c>
    </row>
    <row r="2775" spans="1:8" ht="12.75" customHeight="1" x14ac:dyDescent="0.2">
      <c r="A2775" s="75" t="s">
        <v>158</v>
      </c>
      <c r="B2775" s="75" t="s">
        <v>203</v>
      </c>
      <c r="C2775" s="75" t="s">
        <v>231</v>
      </c>
      <c r="D2775" s="83">
        <v>47501</v>
      </c>
      <c r="E2775" s="76">
        <v>1402.87825</v>
      </c>
      <c r="F2775" s="49">
        <f t="shared" si="198"/>
        <v>1402.9</v>
      </c>
      <c r="G2775" s="49">
        <f t="shared" si="196"/>
        <v>140.29</v>
      </c>
      <c r="H2775" s="49">
        <f t="shared" si="197"/>
        <v>1543.19</v>
      </c>
    </row>
    <row r="2776" spans="1:8" ht="12.75" customHeight="1" x14ac:dyDescent="0.2">
      <c r="A2776" s="75" t="s">
        <v>158</v>
      </c>
      <c r="B2776" s="75" t="s">
        <v>203</v>
      </c>
      <c r="C2776" s="75" t="s">
        <v>231</v>
      </c>
      <c r="D2776" s="83">
        <v>47504</v>
      </c>
      <c r="E2776" s="76">
        <v>2104.3535000000002</v>
      </c>
      <c r="F2776" s="49">
        <f t="shared" si="198"/>
        <v>2104.35</v>
      </c>
      <c r="G2776" s="49">
        <f t="shared" si="196"/>
        <v>210.44</v>
      </c>
      <c r="H2776" s="49">
        <f t="shared" si="197"/>
        <v>2314.79</v>
      </c>
    </row>
    <row r="2777" spans="1:8" ht="12.75" customHeight="1" x14ac:dyDescent="0.2">
      <c r="A2777" s="75" t="s">
        <v>158</v>
      </c>
      <c r="B2777" s="75" t="s">
        <v>203</v>
      </c>
      <c r="C2777" s="75" t="s">
        <v>231</v>
      </c>
      <c r="D2777" s="83">
        <v>47507</v>
      </c>
      <c r="E2777" s="76">
        <v>2104.3535000000002</v>
      </c>
      <c r="F2777" s="49">
        <f t="shared" si="198"/>
        <v>2104.35</v>
      </c>
      <c r="G2777" s="49">
        <f t="shared" si="196"/>
        <v>210.44</v>
      </c>
      <c r="H2777" s="49">
        <f t="shared" si="197"/>
        <v>2314.79</v>
      </c>
    </row>
    <row r="2778" spans="1:8" ht="12.75" customHeight="1" x14ac:dyDescent="0.2">
      <c r="A2778" s="75" t="s">
        <v>158</v>
      </c>
      <c r="B2778" s="75" t="s">
        <v>203</v>
      </c>
      <c r="C2778" s="75" t="s">
        <v>231</v>
      </c>
      <c r="D2778" s="83">
        <v>47510</v>
      </c>
      <c r="E2778" s="76">
        <v>2104.3535000000002</v>
      </c>
      <c r="F2778" s="49">
        <f t="shared" si="198"/>
        <v>2104.35</v>
      </c>
      <c r="G2778" s="49">
        <f t="shared" si="196"/>
        <v>210.44</v>
      </c>
      <c r="H2778" s="49">
        <f t="shared" si="197"/>
        <v>2314.79</v>
      </c>
    </row>
    <row r="2779" spans="1:8" ht="12.75" customHeight="1" x14ac:dyDescent="0.2">
      <c r="A2779" s="75" t="s">
        <v>158</v>
      </c>
      <c r="B2779" s="75" t="s">
        <v>203</v>
      </c>
      <c r="C2779" s="75" t="s">
        <v>231</v>
      </c>
      <c r="D2779" s="83">
        <v>47513</v>
      </c>
      <c r="E2779" s="76">
        <v>561.09350000000006</v>
      </c>
      <c r="F2779" s="49">
        <f t="shared" si="198"/>
        <v>561.1</v>
      </c>
      <c r="G2779" s="49">
        <f t="shared" si="196"/>
        <v>56.11</v>
      </c>
      <c r="H2779" s="49">
        <f t="shared" si="197"/>
        <v>617.21</v>
      </c>
    </row>
    <row r="2780" spans="1:8" ht="12.75" customHeight="1" x14ac:dyDescent="0.2">
      <c r="A2780" s="75" t="s">
        <v>158</v>
      </c>
      <c r="B2780" s="75" t="s">
        <v>203</v>
      </c>
      <c r="C2780" s="75" t="s">
        <v>231</v>
      </c>
      <c r="D2780" s="83">
        <v>47516</v>
      </c>
      <c r="E2780" s="76">
        <v>645.1925</v>
      </c>
      <c r="F2780" s="49">
        <f t="shared" si="198"/>
        <v>645.20000000000005</v>
      </c>
      <c r="G2780" s="49">
        <f t="shared" si="196"/>
        <v>64.52</v>
      </c>
      <c r="H2780" s="49">
        <f t="shared" si="197"/>
        <v>709.72</v>
      </c>
    </row>
    <row r="2781" spans="1:8" ht="12.75" customHeight="1" x14ac:dyDescent="0.2">
      <c r="A2781" s="75" t="s">
        <v>158</v>
      </c>
      <c r="B2781" s="75" t="s">
        <v>203</v>
      </c>
      <c r="C2781" s="75" t="s">
        <v>231</v>
      </c>
      <c r="D2781" s="83">
        <v>47519</v>
      </c>
      <c r="E2781" s="76">
        <v>1290.7462500000001</v>
      </c>
      <c r="F2781" s="49">
        <f t="shared" si="198"/>
        <v>1290.75</v>
      </c>
      <c r="G2781" s="49">
        <f t="shared" si="196"/>
        <v>129.08000000000001</v>
      </c>
      <c r="H2781" s="49">
        <f t="shared" si="197"/>
        <v>1419.83</v>
      </c>
    </row>
    <row r="2782" spans="1:8" ht="12.75" customHeight="1" x14ac:dyDescent="0.2">
      <c r="A2782" s="75" t="s">
        <v>158</v>
      </c>
      <c r="B2782" s="75" t="s">
        <v>203</v>
      </c>
      <c r="C2782" s="75" t="s">
        <v>231</v>
      </c>
      <c r="D2782" s="83">
        <v>47522</v>
      </c>
      <c r="E2782" s="76">
        <v>1122.4759999999999</v>
      </c>
      <c r="F2782" s="49">
        <f t="shared" si="198"/>
        <v>1122.5</v>
      </c>
      <c r="G2782" s="49">
        <f t="shared" si="196"/>
        <v>112.25</v>
      </c>
      <c r="H2782" s="49">
        <f t="shared" si="197"/>
        <v>1234.75</v>
      </c>
    </row>
    <row r="2783" spans="1:8" ht="12.75" customHeight="1" x14ac:dyDescent="0.2">
      <c r="A2783" s="75" t="s">
        <v>158</v>
      </c>
      <c r="B2783" s="75" t="s">
        <v>203</v>
      </c>
      <c r="C2783" s="75" t="s">
        <v>231</v>
      </c>
      <c r="D2783" s="83">
        <v>47525</v>
      </c>
      <c r="E2783" s="76">
        <v>1290.7462500000001</v>
      </c>
      <c r="F2783" s="49">
        <f t="shared" si="198"/>
        <v>1290.75</v>
      </c>
      <c r="G2783" s="49">
        <f t="shared" si="196"/>
        <v>129.08000000000001</v>
      </c>
      <c r="H2783" s="49">
        <f t="shared" si="197"/>
        <v>1419.83</v>
      </c>
    </row>
    <row r="2784" spans="1:8" ht="12.75" customHeight="1" x14ac:dyDescent="0.2">
      <c r="A2784" s="75" t="s">
        <v>158</v>
      </c>
      <c r="B2784" s="75" t="s">
        <v>203</v>
      </c>
      <c r="C2784" s="75" t="s">
        <v>231</v>
      </c>
      <c r="D2784" s="83">
        <v>47528</v>
      </c>
      <c r="E2784" s="76">
        <v>1122.4759999999999</v>
      </c>
      <c r="F2784" s="49">
        <f t="shared" si="198"/>
        <v>1122.5</v>
      </c>
      <c r="G2784" s="49">
        <f t="shared" si="196"/>
        <v>112.25</v>
      </c>
      <c r="H2784" s="49">
        <f t="shared" si="197"/>
        <v>1234.75</v>
      </c>
    </row>
    <row r="2785" spans="1:8" ht="12.75" customHeight="1" x14ac:dyDescent="0.2">
      <c r="A2785" s="75" t="s">
        <v>158</v>
      </c>
      <c r="B2785" s="75" t="s">
        <v>203</v>
      </c>
      <c r="C2785" s="75" t="s">
        <v>231</v>
      </c>
      <c r="D2785" s="83">
        <v>47531</v>
      </c>
      <c r="E2785" s="76">
        <v>1430.9112500000001</v>
      </c>
      <c r="F2785" s="49">
        <f t="shared" si="198"/>
        <v>1430.95</v>
      </c>
      <c r="G2785" s="49">
        <f t="shared" si="196"/>
        <v>143.1</v>
      </c>
      <c r="H2785" s="49">
        <f t="shared" si="197"/>
        <v>1574.05</v>
      </c>
    </row>
    <row r="2786" spans="1:8" ht="12.75" customHeight="1" x14ac:dyDescent="0.2">
      <c r="A2786" s="75" t="s">
        <v>158</v>
      </c>
      <c r="B2786" s="75" t="s">
        <v>203</v>
      </c>
      <c r="C2786" s="75" t="s">
        <v>231</v>
      </c>
      <c r="D2786" s="83">
        <v>47534</v>
      </c>
      <c r="E2786" s="76">
        <v>1613.3425</v>
      </c>
      <c r="F2786" s="49">
        <f t="shared" si="198"/>
        <v>1613.3500000000001</v>
      </c>
      <c r="G2786" s="49">
        <f t="shared" si="196"/>
        <v>161.34</v>
      </c>
      <c r="H2786" s="49">
        <f t="shared" si="197"/>
        <v>1774.69</v>
      </c>
    </row>
    <row r="2787" spans="1:8" ht="12.75" customHeight="1" x14ac:dyDescent="0.2">
      <c r="A2787" s="75" t="s">
        <v>158</v>
      </c>
      <c r="B2787" s="75" t="s">
        <v>203</v>
      </c>
      <c r="C2787" s="75" t="s">
        <v>231</v>
      </c>
      <c r="D2787" s="83">
        <v>47537</v>
      </c>
      <c r="E2787" s="76">
        <v>645.1925</v>
      </c>
      <c r="F2787" s="49">
        <f t="shared" si="198"/>
        <v>645.20000000000005</v>
      </c>
      <c r="G2787" s="49">
        <f t="shared" si="196"/>
        <v>64.52</v>
      </c>
      <c r="H2787" s="49">
        <f t="shared" si="197"/>
        <v>709.72</v>
      </c>
    </row>
    <row r="2788" spans="1:8" ht="12.75" customHeight="1" x14ac:dyDescent="0.2">
      <c r="A2788" s="75" t="s">
        <v>158</v>
      </c>
      <c r="B2788" s="75" t="s">
        <v>203</v>
      </c>
      <c r="C2788" s="75" t="s">
        <v>231</v>
      </c>
      <c r="D2788" s="83">
        <v>47540</v>
      </c>
      <c r="E2788" s="76">
        <v>322.59625</v>
      </c>
      <c r="F2788" s="49">
        <f t="shared" si="198"/>
        <v>322.60000000000002</v>
      </c>
      <c r="G2788" s="49">
        <f t="shared" si="196"/>
        <v>32.26</v>
      </c>
      <c r="H2788" s="49">
        <f t="shared" si="197"/>
        <v>354.86</v>
      </c>
    </row>
    <row r="2789" spans="1:8" ht="12.75" customHeight="1" x14ac:dyDescent="0.2">
      <c r="A2789" s="75" t="s">
        <v>158</v>
      </c>
      <c r="B2789" s="75" t="s">
        <v>203</v>
      </c>
      <c r="C2789" s="75" t="s">
        <v>231</v>
      </c>
      <c r="D2789" s="83">
        <v>47543</v>
      </c>
      <c r="E2789" s="76">
        <v>336.75725000000006</v>
      </c>
      <c r="F2789" s="49">
        <f t="shared" si="198"/>
        <v>336.75</v>
      </c>
      <c r="G2789" s="49">
        <f t="shared" si="196"/>
        <v>33.68</v>
      </c>
      <c r="H2789" s="49">
        <f t="shared" si="197"/>
        <v>370.43</v>
      </c>
    </row>
    <row r="2790" spans="1:8" ht="12.75" customHeight="1" x14ac:dyDescent="0.2">
      <c r="A2790" s="75" t="s">
        <v>158</v>
      </c>
      <c r="B2790" s="75" t="s">
        <v>203</v>
      </c>
      <c r="C2790" s="75" t="s">
        <v>231</v>
      </c>
      <c r="D2790" s="83">
        <v>47546</v>
      </c>
      <c r="E2790" s="76">
        <v>504.88299999999998</v>
      </c>
      <c r="F2790" s="49">
        <f t="shared" si="198"/>
        <v>504.90000000000003</v>
      </c>
      <c r="G2790" s="49">
        <f t="shared" si="196"/>
        <v>50.49</v>
      </c>
      <c r="H2790" s="49">
        <f t="shared" si="197"/>
        <v>555.39</v>
      </c>
    </row>
    <row r="2791" spans="1:8" ht="12.75" customHeight="1" x14ac:dyDescent="0.2">
      <c r="A2791" s="75" t="s">
        <v>158</v>
      </c>
      <c r="B2791" s="75" t="s">
        <v>203</v>
      </c>
      <c r="C2791" s="75" t="s">
        <v>231</v>
      </c>
      <c r="D2791" s="83">
        <v>47549</v>
      </c>
      <c r="E2791" s="76">
        <v>673.51450000000011</v>
      </c>
      <c r="F2791" s="49">
        <f t="shared" si="198"/>
        <v>673.55000000000007</v>
      </c>
      <c r="G2791" s="49">
        <f t="shared" si="196"/>
        <v>67.36</v>
      </c>
      <c r="H2791" s="49">
        <f t="shared" si="197"/>
        <v>740.91000000000008</v>
      </c>
    </row>
    <row r="2792" spans="1:8" ht="12.75" customHeight="1" x14ac:dyDescent="0.2">
      <c r="A2792" s="75" t="s">
        <v>158</v>
      </c>
      <c r="B2792" s="75" t="s">
        <v>203</v>
      </c>
      <c r="C2792" s="75" t="s">
        <v>231</v>
      </c>
      <c r="D2792" s="83">
        <v>47552</v>
      </c>
      <c r="E2792" s="76">
        <v>561.09350000000006</v>
      </c>
      <c r="F2792" s="49">
        <f t="shared" si="198"/>
        <v>561.1</v>
      </c>
      <c r="G2792" s="49">
        <f t="shared" si="196"/>
        <v>56.11</v>
      </c>
      <c r="H2792" s="49">
        <f t="shared" si="197"/>
        <v>617.21</v>
      </c>
    </row>
    <row r="2793" spans="1:8" ht="12.75" customHeight="1" x14ac:dyDescent="0.2">
      <c r="A2793" s="75" t="s">
        <v>158</v>
      </c>
      <c r="B2793" s="75" t="s">
        <v>203</v>
      </c>
      <c r="C2793" s="75" t="s">
        <v>231</v>
      </c>
      <c r="D2793" s="83">
        <v>47555</v>
      </c>
      <c r="E2793" s="76">
        <v>841.71250000000009</v>
      </c>
      <c r="F2793" s="49">
        <f t="shared" si="198"/>
        <v>841.75</v>
      </c>
      <c r="G2793" s="49">
        <f t="shared" si="196"/>
        <v>84.18</v>
      </c>
      <c r="H2793" s="49">
        <f t="shared" si="197"/>
        <v>925.93000000000006</v>
      </c>
    </row>
    <row r="2794" spans="1:8" ht="12.75" customHeight="1" x14ac:dyDescent="0.2">
      <c r="A2794" s="75" t="s">
        <v>158</v>
      </c>
      <c r="B2794" s="75" t="s">
        <v>203</v>
      </c>
      <c r="C2794" s="75" t="s">
        <v>231</v>
      </c>
      <c r="D2794" s="83">
        <v>47558</v>
      </c>
      <c r="E2794" s="76">
        <v>1122.4759999999999</v>
      </c>
      <c r="F2794" s="49">
        <f t="shared" si="198"/>
        <v>1122.5</v>
      </c>
      <c r="G2794" s="49">
        <f t="shared" si="196"/>
        <v>112.25</v>
      </c>
      <c r="H2794" s="49">
        <f t="shared" si="197"/>
        <v>1234.75</v>
      </c>
    </row>
    <row r="2795" spans="1:8" ht="12.75" customHeight="1" x14ac:dyDescent="0.2">
      <c r="A2795" s="75" t="s">
        <v>158</v>
      </c>
      <c r="B2795" s="75" t="s">
        <v>203</v>
      </c>
      <c r="C2795" s="75" t="s">
        <v>231</v>
      </c>
      <c r="D2795" s="83">
        <v>47561</v>
      </c>
      <c r="E2795" s="76">
        <v>406.69524999999999</v>
      </c>
      <c r="F2795" s="49">
        <f t="shared" si="198"/>
        <v>406.70000000000005</v>
      </c>
      <c r="G2795" s="49">
        <f t="shared" si="196"/>
        <v>40.67</v>
      </c>
      <c r="H2795" s="49">
        <f t="shared" si="197"/>
        <v>447.37000000000006</v>
      </c>
    </row>
    <row r="2796" spans="1:8" ht="12.75" customHeight="1" x14ac:dyDescent="0.2">
      <c r="A2796" s="75" t="s">
        <v>158</v>
      </c>
      <c r="B2796" s="75" t="s">
        <v>203</v>
      </c>
      <c r="C2796" s="75" t="s">
        <v>231</v>
      </c>
      <c r="D2796" s="83">
        <v>47564</v>
      </c>
      <c r="E2796" s="76">
        <v>610.29575000000011</v>
      </c>
      <c r="F2796" s="49">
        <f t="shared" si="198"/>
        <v>610.30000000000007</v>
      </c>
      <c r="G2796" s="49">
        <f t="shared" si="196"/>
        <v>61.03</v>
      </c>
      <c r="H2796" s="49">
        <f t="shared" si="197"/>
        <v>671.33</v>
      </c>
    </row>
    <row r="2797" spans="1:8" ht="12.75" customHeight="1" x14ac:dyDescent="0.2">
      <c r="A2797" s="75" t="s">
        <v>158</v>
      </c>
      <c r="B2797" s="75" t="s">
        <v>203</v>
      </c>
      <c r="C2797" s="75" t="s">
        <v>231</v>
      </c>
      <c r="D2797" s="83">
        <v>47565</v>
      </c>
      <c r="E2797" s="76">
        <v>1061.56925</v>
      </c>
      <c r="F2797" s="49">
        <f t="shared" si="198"/>
        <v>1061.6000000000001</v>
      </c>
      <c r="G2797" s="49">
        <f t="shared" si="196"/>
        <v>106.16</v>
      </c>
      <c r="H2797" s="49">
        <f t="shared" si="197"/>
        <v>1167.7600000000002</v>
      </c>
    </row>
    <row r="2798" spans="1:8" ht="12.75" customHeight="1" x14ac:dyDescent="0.2">
      <c r="A2798" s="75" t="s">
        <v>158</v>
      </c>
      <c r="B2798" s="75" t="s">
        <v>203</v>
      </c>
      <c r="C2798" s="75" t="s">
        <v>231</v>
      </c>
      <c r="D2798" s="83">
        <v>47566</v>
      </c>
      <c r="E2798" s="76">
        <v>1353.1702500000001</v>
      </c>
      <c r="F2798" s="49">
        <f t="shared" si="198"/>
        <v>1353.2</v>
      </c>
      <c r="G2798" s="49">
        <f t="shared" si="196"/>
        <v>135.32</v>
      </c>
      <c r="H2798" s="49">
        <f t="shared" si="197"/>
        <v>1488.52</v>
      </c>
    </row>
    <row r="2799" spans="1:8" ht="12.75" customHeight="1" x14ac:dyDescent="0.2">
      <c r="A2799" s="75" t="s">
        <v>158</v>
      </c>
      <c r="B2799" s="75" t="s">
        <v>203</v>
      </c>
      <c r="C2799" s="75" t="s">
        <v>231</v>
      </c>
      <c r="D2799" s="83">
        <v>47567</v>
      </c>
      <c r="E2799" s="76">
        <v>708.33900000000006</v>
      </c>
      <c r="F2799" s="49">
        <f t="shared" si="198"/>
        <v>708.35</v>
      </c>
      <c r="G2799" s="49">
        <f t="shared" si="196"/>
        <v>70.84</v>
      </c>
      <c r="H2799" s="49">
        <f t="shared" si="197"/>
        <v>779.19</v>
      </c>
    </row>
    <row r="2800" spans="1:8" ht="12.75" customHeight="1" x14ac:dyDescent="0.2">
      <c r="A2800" s="75" t="s">
        <v>158</v>
      </c>
      <c r="B2800" s="75" t="s">
        <v>203</v>
      </c>
      <c r="C2800" s="75" t="s">
        <v>231</v>
      </c>
      <c r="D2800" s="83">
        <v>47570</v>
      </c>
      <c r="E2800" s="76">
        <v>813.60725000000002</v>
      </c>
      <c r="F2800" s="49">
        <f t="shared" si="198"/>
        <v>813.6</v>
      </c>
      <c r="G2800" s="49">
        <f t="shared" si="196"/>
        <v>81.36</v>
      </c>
      <c r="H2800" s="49">
        <f t="shared" si="197"/>
        <v>894.96</v>
      </c>
    </row>
    <row r="2801" spans="1:8" ht="12.75" customHeight="1" x14ac:dyDescent="0.2">
      <c r="A2801" s="75" t="s">
        <v>158</v>
      </c>
      <c r="B2801" s="75" t="s">
        <v>203</v>
      </c>
      <c r="C2801" s="75" t="s">
        <v>231</v>
      </c>
      <c r="D2801" s="83">
        <v>47573</v>
      </c>
      <c r="E2801" s="76">
        <v>1017.06325</v>
      </c>
      <c r="F2801" s="49">
        <f t="shared" si="198"/>
        <v>1017.1</v>
      </c>
      <c r="G2801" s="49">
        <f t="shared" si="196"/>
        <v>101.71</v>
      </c>
      <c r="H2801" s="49">
        <f t="shared" si="197"/>
        <v>1118.81</v>
      </c>
    </row>
    <row r="2802" spans="1:8" ht="12.75" customHeight="1" x14ac:dyDescent="0.2">
      <c r="A2802" s="75" t="s">
        <v>158</v>
      </c>
      <c r="B2802" s="75" t="s">
        <v>203</v>
      </c>
      <c r="C2802" s="75" t="s">
        <v>231</v>
      </c>
      <c r="D2802" s="83">
        <v>47576</v>
      </c>
      <c r="E2802" s="76">
        <v>168.12575000000001</v>
      </c>
      <c r="F2802" s="49">
        <f t="shared" si="198"/>
        <v>168.15</v>
      </c>
      <c r="G2802" s="49">
        <f t="shared" si="196"/>
        <v>16.82</v>
      </c>
      <c r="H2802" s="49">
        <f t="shared" si="197"/>
        <v>184.97</v>
      </c>
    </row>
    <row r="2803" spans="1:8" ht="12.75" customHeight="1" x14ac:dyDescent="0.2">
      <c r="A2803" s="75" t="s">
        <v>158</v>
      </c>
      <c r="B2803" s="75" t="s">
        <v>203</v>
      </c>
      <c r="C2803" s="75" t="s">
        <v>231</v>
      </c>
      <c r="D2803" s="83">
        <v>47579</v>
      </c>
      <c r="E2803" s="76">
        <v>238.49725000000004</v>
      </c>
      <c r="F2803" s="49">
        <f t="shared" si="198"/>
        <v>238.5</v>
      </c>
      <c r="G2803" s="49">
        <f t="shared" si="196"/>
        <v>23.85</v>
      </c>
      <c r="H2803" s="49">
        <f t="shared" si="197"/>
        <v>262.35000000000002</v>
      </c>
    </row>
    <row r="2804" spans="1:8" ht="12.75" customHeight="1" x14ac:dyDescent="0.2">
      <c r="A2804" s="75" t="s">
        <v>158</v>
      </c>
      <c r="B2804" s="75" t="s">
        <v>203</v>
      </c>
      <c r="C2804" s="75" t="s">
        <v>231</v>
      </c>
      <c r="D2804" s="83">
        <v>47582</v>
      </c>
      <c r="E2804" s="76">
        <v>491.08325000000008</v>
      </c>
      <c r="F2804" s="49">
        <f t="shared" si="198"/>
        <v>491.1</v>
      </c>
      <c r="G2804" s="49">
        <f t="shared" si="196"/>
        <v>49.11</v>
      </c>
      <c r="H2804" s="49">
        <f t="shared" si="197"/>
        <v>540.21</v>
      </c>
    </row>
    <row r="2805" spans="1:8" ht="12.75" customHeight="1" x14ac:dyDescent="0.2">
      <c r="A2805" s="75" t="s">
        <v>158</v>
      </c>
      <c r="B2805" s="75" t="s">
        <v>203</v>
      </c>
      <c r="C2805" s="75" t="s">
        <v>231</v>
      </c>
      <c r="D2805" s="83">
        <v>47585</v>
      </c>
      <c r="E2805" s="76">
        <v>631.46500000000003</v>
      </c>
      <c r="F2805" s="49">
        <f t="shared" si="198"/>
        <v>631.5</v>
      </c>
      <c r="G2805" s="49">
        <f t="shared" si="196"/>
        <v>63.15</v>
      </c>
      <c r="H2805" s="49">
        <f t="shared" si="197"/>
        <v>694.65</v>
      </c>
    </row>
    <row r="2806" spans="1:8" ht="12.75" customHeight="1" x14ac:dyDescent="0.2">
      <c r="A2806" s="75" t="s">
        <v>158</v>
      </c>
      <c r="B2806" s="75" t="s">
        <v>203</v>
      </c>
      <c r="C2806" s="75" t="s">
        <v>231</v>
      </c>
      <c r="D2806" s="83">
        <v>47588</v>
      </c>
      <c r="E2806" s="76">
        <v>1963.7550000000001</v>
      </c>
      <c r="F2806" s="49">
        <f t="shared" si="198"/>
        <v>1963.75</v>
      </c>
      <c r="G2806" s="49">
        <f t="shared" si="196"/>
        <v>196.38</v>
      </c>
      <c r="H2806" s="49">
        <f t="shared" si="197"/>
        <v>2160.13</v>
      </c>
    </row>
    <row r="2807" spans="1:8" ht="12.75" customHeight="1" x14ac:dyDescent="0.2">
      <c r="A2807" s="75" t="s">
        <v>158</v>
      </c>
      <c r="B2807" s="75" t="s">
        <v>203</v>
      </c>
      <c r="C2807" s="75" t="s">
        <v>231</v>
      </c>
      <c r="D2807" s="83">
        <v>47591</v>
      </c>
      <c r="E2807" s="76">
        <v>2385.1892500000004</v>
      </c>
      <c r="F2807" s="49">
        <f t="shared" si="198"/>
        <v>2385.2000000000003</v>
      </c>
      <c r="G2807" s="49">
        <f t="shared" si="196"/>
        <v>238.52</v>
      </c>
      <c r="H2807" s="49">
        <f t="shared" si="197"/>
        <v>2623.7200000000003</v>
      </c>
    </row>
    <row r="2808" spans="1:8" ht="12.75" customHeight="1" x14ac:dyDescent="0.2">
      <c r="A2808" s="75" t="s">
        <v>158</v>
      </c>
      <c r="B2808" s="75" t="s">
        <v>203</v>
      </c>
      <c r="C2808" s="75" t="s">
        <v>231</v>
      </c>
      <c r="D2808" s="83">
        <v>47594</v>
      </c>
      <c r="E2808" s="76">
        <v>322.59625</v>
      </c>
      <c r="F2808" s="49">
        <f t="shared" si="198"/>
        <v>322.60000000000002</v>
      </c>
      <c r="G2808" s="49">
        <f t="shared" si="196"/>
        <v>32.26</v>
      </c>
      <c r="H2808" s="49">
        <f t="shared" si="197"/>
        <v>354.86</v>
      </c>
    </row>
    <row r="2809" spans="1:8" ht="12.75" customHeight="1" x14ac:dyDescent="0.2">
      <c r="A2809" s="75" t="s">
        <v>158</v>
      </c>
      <c r="B2809" s="75" t="s">
        <v>203</v>
      </c>
      <c r="C2809" s="75" t="s">
        <v>231</v>
      </c>
      <c r="D2809" s="83">
        <v>47597</v>
      </c>
      <c r="E2809" s="76">
        <v>484.00274999999999</v>
      </c>
      <c r="F2809" s="49">
        <f t="shared" si="198"/>
        <v>484</v>
      </c>
      <c r="G2809" s="49">
        <f t="shared" si="196"/>
        <v>48.4</v>
      </c>
      <c r="H2809" s="49">
        <f t="shared" si="197"/>
        <v>532.4</v>
      </c>
    </row>
    <row r="2810" spans="1:8" ht="12.75" customHeight="1" x14ac:dyDescent="0.2">
      <c r="A2810" s="75" t="s">
        <v>158</v>
      </c>
      <c r="B2810" s="75" t="s">
        <v>203</v>
      </c>
      <c r="C2810" s="75" t="s">
        <v>231</v>
      </c>
      <c r="D2810" s="83">
        <v>47600</v>
      </c>
      <c r="E2810" s="76">
        <v>645.1925</v>
      </c>
      <c r="F2810" s="49">
        <f t="shared" si="198"/>
        <v>645.20000000000005</v>
      </c>
      <c r="G2810" s="49">
        <f t="shared" si="196"/>
        <v>64.52</v>
      </c>
      <c r="H2810" s="49">
        <f t="shared" si="197"/>
        <v>709.72</v>
      </c>
    </row>
    <row r="2811" spans="1:8" ht="12.75" customHeight="1" x14ac:dyDescent="0.2">
      <c r="A2811" s="75" t="s">
        <v>158</v>
      </c>
      <c r="B2811" s="75" t="s">
        <v>203</v>
      </c>
      <c r="C2811" s="75" t="s">
        <v>231</v>
      </c>
      <c r="D2811" s="83">
        <v>47603</v>
      </c>
      <c r="E2811" s="76">
        <v>841.71250000000009</v>
      </c>
      <c r="F2811" s="49">
        <f t="shared" si="198"/>
        <v>841.75</v>
      </c>
      <c r="G2811" s="49">
        <f t="shared" si="196"/>
        <v>84.18</v>
      </c>
      <c r="H2811" s="49">
        <f t="shared" si="197"/>
        <v>925.93000000000006</v>
      </c>
    </row>
    <row r="2812" spans="1:8" ht="12.75" customHeight="1" x14ac:dyDescent="0.2">
      <c r="A2812" s="75" t="s">
        <v>158</v>
      </c>
      <c r="B2812" s="75" t="s">
        <v>203</v>
      </c>
      <c r="C2812" s="75" t="s">
        <v>231</v>
      </c>
      <c r="D2812" s="83">
        <v>47606</v>
      </c>
      <c r="E2812" s="76">
        <v>350.91825</v>
      </c>
      <c r="F2812" s="49">
        <f t="shared" si="198"/>
        <v>350.95000000000005</v>
      </c>
      <c r="G2812" s="49">
        <f t="shared" si="196"/>
        <v>35.1</v>
      </c>
      <c r="H2812" s="49">
        <f t="shared" si="197"/>
        <v>386.05000000000007</v>
      </c>
    </row>
    <row r="2813" spans="1:8" ht="12.75" customHeight="1" x14ac:dyDescent="0.2">
      <c r="A2813" s="75" t="s">
        <v>158</v>
      </c>
      <c r="B2813" s="75" t="s">
        <v>203</v>
      </c>
      <c r="C2813" s="75" t="s">
        <v>231</v>
      </c>
      <c r="D2813" s="83">
        <v>47609</v>
      </c>
      <c r="E2813" s="76">
        <v>526.12450000000001</v>
      </c>
      <c r="F2813" s="49">
        <f t="shared" si="198"/>
        <v>526.15</v>
      </c>
      <c r="G2813" s="49">
        <f t="shared" si="196"/>
        <v>52.62</v>
      </c>
      <c r="H2813" s="49">
        <f t="shared" si="197"/>
        <v>578.77</v>
      </c>
    </row>
    <row r="2814" spans="1:8" ht="12.75" customHeight="1" x14ac:dyDescent="0.2">
      <c r="A2814" s="75" t="s">
        <v>158</v>
      </c>
      <c r="B2814" s="75" t="s">
        <v>203</v>
      </c>
      <c r="C2814" s="75" t="s">
        <v>231</v>
      </c>
      <c r="D2814" s="83">
        <v>47612</v>
      </c>
      <c r="E2814" s="76">
        <v>610.29575000000011</v>
      </c>
      <c r="F2814" s="49">
        <f t="shared" si="198"/>
        <v>610.30000000000007</v>
      </c>
      <c r="G2814" s="49">
        <f t="shared" si="196"/>
        <v>61.03</v>
      </c>
      <c r="H2814" s="49">
        <f t="shared" si="197"/>
        <v>671.33</v>
      </c>
    </row>
    <row r="2815" spans="1:8" ht="12.75" customHeight="1" x14ac:dyDescent="0.2">
      <c r="A2815" s="75" t="s">
        <v>158</v>
      </c>
      <c r="B2815" s="75" t="s">
        <v>203</v>
      </c>
      <c r="C2815" s="75" t="s">
        <v>231</v>
      </c>
      <c r="D2815" s="83">
        <v>47615</v>
      </c>
      <c r="E2815" s="76">
        <v>701.40300000000002</v>
      </c>
      <c r="F2815" s="49">
        <f t="shared" si="198"/>
        <v>701.40000000000009</v>
      </c>
      <c r="G2815" s="49">
        <f t="shared" si="196"/>
        <v>70.14</v>
      </c>
      <c r="H2815" s="49">
        <f t="shared" si="197"/>
        <v>771.54000000000008</v>
      </c>
    </row>
    <row r="2816" spans="1:8" ht="12.75" customHeight="1" x14ac:dyDescent="0.2">
      <c r="A2816" s="75" t="s">
        <v>158</v>
      </c>
      <c r="B2816" s="75" t="s">
        <v>203</v>
      </c>
      <c r="C2816" s="75" t="s">
        <v>231</v>
      </c>
      <c r="D2816" s="83">
        <v>47618</v>
      </c>
      <c r="E2816" s="76">
        <v>876.82600000000002</v>
      </c>
      <c r="F2816" s="49">
        <f t="shared" si="198"/>
        <v>876.85</v>
      </c>
      <c r="G2816" s="49">
        <f t="shared" si="196"/>
        <v>87.69</v>
      </c>
      <c r="H2816" s="49">
        <f t="shared" si="197"/>
        <v>964.54</v>
      </c>
    </row>
    <row r="2817" spans="1:8" ht="12.75" customHeight="1" x14ac:dyDescent="0.2">
      <c r="A2817" s="75" t="s">
        <v>158</v>
      </c>
      <c r="B2817" s="75" t="s">
        <v>203</v>
      </c>
      <c r="C2817" s="75" t="s">
        <v>231</v>
      </c>
      <c r="D2817" s="83">
        <v>47621</v>
      </c>
      <c r="E2817" s="76">
        <v>610.29575000000011</v>
      </c>
      <c r="F2817" s="49">
        <f t="shared" si="198"/>
        <v>610.30000000000007</v>
      </c>
      <c r="G2817" s="49">
        <f t="shared" si="196"/>
        <v>61.03</v>
      </c>
      <c r="H2817" s="49">
        <f t="shared" si="197"/>
        <v>671.33</v>
      </c>
    </row>
    <row r="2818" spans="1:8" ht="12.75" customHeight="1" x14ac:dyDescent="0.2">
      <c r="A2818" s="75" t="s">
        <v>158</v>
      </c>
      <c r="B2818" s="75" t="s">
        <v>203</v>
      </c>
      <c r="C2818" s="75" t="s">
        <v>231</v>
      </c>
      <c r="D2818" s="83">
        <v>47624</v>
      </c>
      <c r="E2818" s="76">
        <v>841.71250000000009</v>
      </c>
      <c r="F2818" s="49">
        <f t="shared" si="198"/>
        <v>841.75</v>
      </c>
      <c r="G2818" s="49">
        <f t="shared" si="196"/>
        <v>84.18</v>
      </c>
      <c r="H2818" s="49">
        <f t="shared" si="197"/>
        <v>925.93000000000006</v>
      </c>
    </row>
    <row r="2819" spans="1:8" ht="12.75" customHeight="1" x14ac:dyDescent="0.2">
      <c r="A2819" s="75" t="s">
        <v>158</v>
      </c>
      <c r="B2819" s="75" t="s">
        <v>203</v>
      </c>
      <c r="C2819" s="75" t="s">
        <v>231</v>
      </c>
      <c r="D2819" s="83">
        <v>47627</v>
      </c>
      <c r="E2819" s="76">
        <v>238.49725000000004</v>
      </c>
      <c r="F2819" s="49">
        <f t="shared" si="198"/>
        <v>238.5</v>
      </c>
      <c r="G2819" s="49">
        <f t="shared" si="196"/>
        <v>23.85</v>
      </c>
      <c r="H2819" s="49">
        <f t="shared" si="197"/>
        <v>262.35000000000002</v>
      </c>
    </row>
    <row r="2820" spans="1:8" ht="12.75" customHeight="1" x14ac:dyDescent="0.2">
      <c r="A2820" s="75" t="s">
        <v>158</v>
      </c>
      <c r="B2820" s="75" t="s">
        <v>203</v>
      </c>
      <c r="C2820" s="75" t="s">
        <v>231</v>
      </c>
      <c r="D2820" s="83">
        <v>47630</v>
      </c>
      <c r="E2820" s="76">
        <v>504.88299999999998</v>
      </c>
      <c r="F2820" s="49">
        <f t="shared" si="198"/>
        <v>504.90000000000003</v>
      </c>
      <c r="G2820" s="49">
        <f t="shared" si="196"/>
        <v>50.49</v>
      </c>
      <c r="H2820" s="49">
        <f t="shared" si="197"/>
        <v>555.39</v>
      </c>
    </row>
    <row r="2821" spans="1:8" ht="12.75" customHeight="1" x14ac:dyDescent="0.2">
      <c r="A2821" s="75" t="s">
        <v>158</v>
      </c>
      <c r="B2821" s="75" t="s">
        <v>203</v>
      </c>
      <c r="C2821" s="75" t="s">
        <v>231</v>
      </c>
      <c r="D2821" s="83">
        <v>47633</v>
      </c>
      <c r="E2821" s="76">
        <v>168.12575000000001</v>
      </c>
      <c r="F2821" s="49">
        <f t="shared" si="198"/>
        <v>168.15</v>
      </c>
      <c r="G2821" s="49">
        <f t="shared" si="196"/>
        <v>16.82</v>
      </c>
      <c r="H2821" s="49">
        <f t="shared" si="197"/>
        <v>184.97</v>
      </c>
    </row>
    <row r="2822" spans="1:8" ht="12.75" customHeight="1" x14ac:dyDescent="0.2">
      <c r="A2822" s="75" t="s">
        <v>158</v>
      </c>
      <c r="B2822" s="75" t="s">
        <v>203</v>
      </c>
      <c r="C2822" s="75" t="s">
        <v>231</v>
      </c>
      <c r="D2822" s="83">
        <v>47636</v>
      </c>
      <c r="E2822" s="76">
        <v>252.58600000000004</v>
      </c>
      <c r="F2822" s="49">
        <f t="shared" si="198"/>
        <v>252.60000000000002</v>
      </c>
      <c r="G2822" s="49">
        <f t="shared" si="196"/>
        <v>25.26</v>
      </c>
      <c r="H2822" s="49">
        <f t="shared" si="197"/>
        <v>277.86</v>
      </c>
    </row>
    <row r="2823" spans="1:8" ht="12.75" customHeight="1" x14ac:dyDescent="0.2">
      <c r="A2823" s="75" t="s">
        <v>158</v>
      </c>
      <c r="B2823" s="75" t="s">
        <v>203</v>
      </c>
      <c r="C2823" s="75" t="s">
        <v>231</v>
      </c>
      <c r="D2823" s="83">
        <v>47639</v>
      </c>
      <c r="E2823" s="76">
        <v>336.75725000000006</v>
      </c>
      <c r="F2823" s="49">
        <f t="shared" si="198"/>
        <v>336.75</v>
      </c>
      <c r="G2823" s="49">
        <f t="shared" si="196"/>
        <v>33.68</v>
      </c>
      <c r="H2823" s="49">
        <f t="shared" si="197"/>
        <v>370.43</v>
      </c>
    </row>
    <row r="2824" spans="1:8" ht="12.75" customHeight="1" x14ac:dyDescent="0.2">
      <c r="A2824" s="75" t="s">
        <v>158</v>
      </c>
      <c r="B2824" s="75" t="s">
        <v>203</v>
      </c>
      <c r="C2824" s="75" t="s">
        <v>231</v>
      </c>
      <c r="D2824" s="83">
        <v>47642</v>
      </c>
      <c r="E2824" s="76">
        <v>224.62524999999999</v>
      </c>
      <c r="F2824" s="49">
        <f t="shared" si="198"/>
        <v>224.65</v>
      </c>
      <c r="G2824" s="49">
        <f t="shared" si="196"/>
        <v>22.47</v>
      </c>
      <c r="H2824" s="49">
        <f t="shared" si="197"/>
        <v>247.12</v>
      </c>
    </row>
    <row r="2825" spans="1:8" ht="12.75" customHeight="1" x14ac:dyDescent="0.2">
      <c r="A2825" s="75" t="s">
        <v>158</v>
      </c>
      <c r="B2825" s="75" t="s">
        <v>203</v>
      </c>
      <c r="C2825" s="75" t="s">
        <v>231</v>
      </c>
      <c r="D2825" s="83">
        <v>47645</v>
      </c>
      <c r="E2825" s="76">
        <v>336.75725000000006</v>
      </c>
      <c r="F2825" s="49">
        <f t="shared" si="198"/>
        <v>336.75</v>
      </c>
      <c r="G2825" s="49">
        <f t="shared" si="196"/>
        <v>33.68</v>
      </c>
      <c r="H2825" s="49">
        <f t="shared" si="197"/>
        <v>370.43</v>
      </c>
    </row>
    <row r="2826" spans="1:8" ht="12.75" customHeight="1" x14ac:dyDescent="0.2">
      <c r="A2826" s="75" t="s">
        <v>158</v>
      </c>
      <c r="B2826" s="75" t="s">
        <v>203</v>
      </c>
      <c r="C2826" s="75" t="s">
        <v>231</v>
      </c>
      <c r="D2826" s="83">
        <v>47648</v>
      </c>
      <c r="E2826" s="76">
        <v>448.60025000000002</v>
      </c>
      <c r="F2826" s="49">
        <f t="shared" si="198"/>
        <v>448.6</v>
      </c>
      <c r="G2826" s="49">
        <f t="shared" si="196"/>
        <v>44.86</v>
      </c>
      <c r="H2826" s="49">
        <f t="shared" si="197"/>
        <v>493.46000000000004</v>
      </c>
    </row>
    <row r="2827" spans="1:8" ht="12.75" customHeight="1" x14ac:dyDescent="0.2">
      <c r="A2827" s="75" t="s">
        <v>158</v>
      </c>
      <c r="B2827" s="75" t="s">
        <v>203</v>
      </c>
      <c r="C2827" s="75" t="s">
        <v>231</v>
      </c>
      <c r="D2827" s="83">
        <v>47651</v>
      </c>
      <c r="E2827" s="76">
        <v>350.91825</v>
      </c>
      <c r="F2827" s="49">
        <f t="shared" si="198"/>
        <v>350.95000000000005</v>
      </c>
      <c r="G2827" s="49">
        <f t="shared" si="196"/>
        <v>35.1</v>
      </c>
      <c r="H2827" s="49">
        <f t="shared" si="197"/>
        <v>386.05000000000007</v>
      </c>
    </row>
    <row r="2828" spans="1:8" ht="12.75" customHeight="1" x14ac:dyDescent="0.2">
      <c r="A2828" s="75" t="s">
        <v>158</v>
      </c>
      <c r="B2828" s="75" t="s">
        <v>203</v>
      </c>
      <c r="C2828" s="75" t="s">
        <v>231</v>
      </c>
      <c r="D2828" s="83">
        <v>47654</v>
      </c>
      <c r="E2828" s="76">
        <v>526.12450000000001</v>
      </c>
      <c r="F2828" s="49">
        <f t="shared" si="198"/>
        <v>526.15</v>
      </c>
      <c r="G2828" s="49">
        <f t="shared" si="196"/>
        <v>52.62</v>
      </c>
      <c r="H2828" s="49">
        <f t="shared" si="197"/>
        <v>578.77</v>
      </c>
    </row>
    <row r="2829" spans="1:8" ht="12.75" customHeight="1" x14ac:dyDescent="0.2">
      <c r="A2829" s="75" t="s">
        <v>158</v>
      </c>
      <c r="B2829" s="75" t="s">
        <v>203</v>
      </c>
      <c r="C2829" s="75" t="s">
        <v>231</v>
      </c>
      <c r="D2829" s="83">
        <v>47657</v>
      </c>
      <c r="E2829" s="76">
        <v>701.40300000000002</v>
      </c>
      <c r="F2829" s="49">
        <f t="shared" si="198"/>
        <v>701.40000000000009</v>
      </c>
      <c r="G2829" s="49">
        <f t="shared" si="196"/>
        <v>70.14</v>
      </c>
      <c r="H2829" s="49">
        <f t="shared" si="197"/>
        <v>771.54000000000008</v>
      </c>
    </row>
    <row r="2830" spans="1:8" ht="12.75" customHeight="1" x14ac:dyDescent="0.2">
      <c r="A2830" s="75" t="s">
        <v>158</v>
      </c>
      <c r="B2830" s="75" t="s">
        <v>203</v>
      </c>
      <c r="C2830" s="75" t="s">
        <v>231</v>
      </c>
      <c r="D2830" s="83">
        <v>47663</v>
      </c>
      <c r="E2830" s="76">
        <v>210.46425000000002</v>
      </c>
      <c r="F2830" s="49">
        <f t="shared" si="198"/>
        <v>210.5</v>
      </c>
      <c r="G2830" s="49">
        <f t="shared" si="196"/>
        <v>21.05</v>
      </c>
      <c r="H2830" s="49">
        <f t="shared" si="197"/>
        <v>231.55</v>
      </c>
    </row>
    <row r="2831" spans="1:8" ht="12.75" customHeight="1" x14ac:dyDescent="0.2">
      <c r="A2831" s="75" t="s">
        <v>158</v>
      </c>
      <c r="B2831" s="75" t="s">
        <v>203</v>
      </c>
      <c r="C2831" s="75" t="s">
        <v>231</v>
      </c>
      <c r="D2831" s="83">
        <v>47666</v>
      </c>
      <c r="E2831" s="76">
        <v>350.91825</v>
      </c>
      <c r="F2831" s="49">
        <f t="shared" si="198"/>
        <v>350.95000000000005</v>
      </c>
      <c r="G2831" s="49">
        <f t="shared" si="196"/>
        <v>35.1</v>
      </c>
      <c r="H2831" s="49">
        <f t="shared" si="197"/>
        <v>386.05000000000007</v>
      </c>
    </row>
    <row r="2832" spans="1:8" ht="12.75" customHeight="1" x14ac:dyDescent="0.2">
      <c r="A2832" s="75" t="s">
        <v>158</v>
      </c>
      <c r="B2832" s="75" t="s">
        <v>203</v>
      </c>
      <c r="C2832" s="75" t="s">
        <v>231</v>
      </c>
      <c r="D2832" s="83">
        <v>47672</v>
      </c>
      <c r="E2832" s="76">
        <v>168.12575000000001</v>
      </c>
      <c r="F2832" s="49">
        <f t="shared" si="198"/>
        <v>168.15</v>
      </c>
      <c r="G2832" s="49">
        <f t="shared" ref="G2832:G2895" si="199">ROUND((+F2832*0.1),2)</f>
        <v>16.82</v>
      </c>
      <c r="H2832" s="49">
        <f t="shared" ref="H2832:H2895" si="200">+G2832+F2832</f>
        <v>184.97</v>
      </c>
    </row>
    <row r="2833" spans="1:8" ht="12.75" customHeight="1" x14ac:dyDescent="0.2">
      <c r="A2833" s="75" t="s">
        <v>158</v>
      </c>
      <c r="B2833" s="75" t="s">
        <v>203</v>
      </c>
      <c r="C2833" s="75" t="s">
        <v>231</v>
      </c>
      <c r="D2833" s="83">
        <v>47678</v>
      </c>
      <c r="E2833" s="76">
        <v>252.58600000000004</v>
      </c>
      <c r="F2833" s="49">
        <f t="shared" si="198"/>
        <v>252.60000000000002</v>
      </c>
      <c r="G2833" s="49">
        <f t="shared" si="199"/>
        <v>25.26</v>
      </c>
      <c r="H2833" s="49">
        <f t="shared" si="200"/>
        <v>277.86</v>
      </c>
    </row>
    <row r="2834" spans="1:8" ht="12.75" customHeight="1" x14ac:dyDescent="0.2">
      <c r="A2834" s="75" t="s">
        <v>158</v>
      </c>
      <c r="B2834" s="75" t="s">
        <v>203</v>
      </c>
      <c r="C2834" s="75" t="s">
        <v>231</v>
      </c>
      <c r="D2834" s="83">
        <v>47726</v>
      </c>
      <c r="E2834" s="76">
        <v>210.46425000000002</v>
      </c>
      <c r="F2834" s="49">
        <f t="shared" ref="F2834:F2897" si="201">CEILING(TRUNC(+E2834*F$2,2),0.05)</f>
        <v>210.5</v>
      </c>
      <c r="G2834" s="49">
        <f t="shared" si="199"/>
        <v>21.05</v>
      </c>
      <c r="H2834" s="49">
        <f t="shared" si="200"/>
        <v>231.55</v>
      </c>
    </row>
    <row r="2835" spans="1:8" ht="12.75" customHeight="1" x14ac:dyDescent="0.2">
      <c r="A2835" s="75" t="s">
        <v>158</v>
      </c>
      <c r="B2835" s="75" t="s">
        <v>203</v>
      </c>
      <c r="C2835" s="75" t="s">
        <v>231</v>
      </c>
      <c r="D2835" s="83">
        <v>47729</v>
      </c>
      <c r="E2835" s="76">
        <v>350.91825</v>
      </c>
      <c r="F2835" s="49">
        <f t="shared" si="201"/>
        <v>350.95000000000005</v>
      </c>
      <c r="G2835" s="49">
        <f t="shared" si="199"/>
        <v>35.1</v>
      </c>
      <c r="H2835" s="49">
        <f t="shared" si="200"/>
        <v>386.05000000000007</v>
      </c>
    </row>
    <row r="2836" spans="1:8" ht="12.75" customHeight="1" x14ac:dyDescent="0.2">
      <c r="A2836" s="75" t="s">
        <v>158</v>
      </c>
      <c r="B2836" s="75" t="s">
        <v>203</v>
      </c>
      <c r="C2836" s="75" t="s">
        <v>231</v>
      </c>
      <c r="D2836" s="83">
        <v>47732</v>
      </c>
      <c r="E2836" s="76">
        <v>561.09350000000006</v>
      </c>
      <c r="F2836" s="49">
        <f t="shared" si="201"/>
        <v>561.1</v>
      </c>
      <c r="G2836" s="49">
        <f t="shared" si="199"/>
        <v>56.11</v>
      </c>
      <c r="H2836" s="49">
        <f t="shared" si="200"/>
        <v>617.21</v>
      </c>
    </row>
    <row r="2837" spans="1:8" ht="12.75" customHeight="1" x14ac:dyDescent="0.2">
      <c r="A2837" s="75" t="s">
        <v>158</v>
      </c>
      <c r="B2837" s="75" t="s">
        <v>203</v>
      </c>
      <c r="C2837" s="75" t="s">
        <v>231</v>
      </c>
      <c r="D2837" s="83">
        <v>47735</v>
      </c>
      <c r="E2837" s="76">
        <v>64.158000000000001</v>
      </c>
      <c r="F2837" s="49">
        <f t="shared" si="201"/>
        <v>64.150000000000006</v>
      </c>
      <c r="G2837" s="49">
        <f t="shared" si="199"/>
        <v>6.42</v>
      </c>
      <c r="H2837" s="49">
        <f t="shared" si="200"/>
        <v>70.570000000000007</v>
      </c>
    </row>
    <row r="2838" spans="1:8" ht="12.75" customHeight="1" x14ac:dyDescent="0.2">
      <c r="A2838" s="75" t="s">
        <v>158</v>
      </c>
      <c r="B2838" s="75" t="s">
        <v>203</v>
      </c>
      <c r="C2838" s="75" t="s">
        <v>231</v>
      </c>
      <c r="D2838" s="83">
        <v>47738</v>
      </c>
      <c r="E2838" s="76">
        <v>350.91825</v>
      </c>
      <c r="F2838" s="49">
        <f t="shared" si="201"/>
        <v>350.95000000000005</v>
      </c>
      <c r="G2838" s="49">
        <f t="shared" si="199"/>
        <v>35.1</v>
      </c>
      <c r="H2838" s="49">
        <f t="shared" si="200"/>
        <v>386.05000000000007</v>
      </c>
    </row>
    <row r="2839" spans="1:8" ht="12.75" customHeight="1" x14ac:dyDescent="0.2">
      <c r="A2839" s="75" t="s">
        <v>158</v>
      </c>
      <c r="B2839" s="75" t="s">
        <v>203</v>
      </c>
      <c r="C2839" s="75" t="s">
        <v>231</v>
      </c>
      <c r="D2839" s="83">
        <v>47741</v>
      </c>
      <c r="E2839" s="76">
        <v>715.78075000000001</v>
      </c>
      <c r="F2839" s="49">
        <f t="shared" si="201"/>
        <v>715.80000000000007</v>
      </c>
      <c r="G2839" s="49">
        <f t="shared" si="199"/>
        <v>71.58</v>
      </c>
      <c r="H2839" s="49">
        <f t="shared" si="200"/>
        <v>787.38000000000011</v>
      </c>
    </row>
    <row r="2840" spans="1:8" ht="12.75" customHeight="1" x14ac:dyDescent="0.2">
      <c r="A2840" s="75" t="s">
        <v>158</v>
      </c>
      <c r="B2840" s="75" t="s">
        <v>203</v>
      </c>
      <c r="C2840" s="75" t="s">
        <v>231</v>
      </c>
      <c r="D2840" s="83">
        <v>47753</v>
      </c>
      <c r="E2840" s="76">
        <v>605.96075000000008</v>
      </c>
      <c r="F2840" s="49">
        <f t="shared" si="201"/>
        <v>606</v>
      </c>
      <c r="G2840" s="49">
        <f t="shared" si="199"/>
        <v>60.6</v>
      </c>
      <c r="H2840" s="49">
        <f t="shared" si="200"/>
        <v>666.6</v>
      </c>
    </row>
    <row r="2841" spans="1:8" ht="12.75" customHeight="1" x14ac:dyDescent="0.2">
      <c r="A2841" s="75" t="s">
        <v>158</v>
      </c>
      <c r="B2841" s="75" t="s">
        <v>203</v>
      </c>
      <c r="C2841" s="75" t="s">
        <v>231</v>
      </c>
      <c r="D2841" s="83">
        <v>47756</v>
      </c>
      <c r="E2841" s="76">
        <v>605.96075000000008</v>
      </c>
      <c r="F2841" s="49">
        <f t="shared" si="201"/>
        <v>606</v>
      </c>
      <c r="G2841" s="49">
        <f t="shared" si="199"/>
        <v>60.6</v>
      </c>
      <c r="H2841" s="49">
        <f t="shared" si="200"/>
        <v>666.6</v>
      </c>
    </row>
    <row r="2842" spans="1:8" ht="12.75" customHeight="1" x14ac:dyDescent="0.2">
      <c r="A2842" s="75" t="s">
        <v>158</v>
      </c>
      <c r="B2842" s="75" t="s">
        <v>203</v>
      </c>
      <c r="C2842" s="75" t="s">
        <v>231</v>
      </c>
      <c r="D2842" s="83">
        <v>47762</v>
      </c>
      <c r="E2842" s="76">
        <v>355.83125000000001</v>
      </c>
      <c r="F2842" s="49">
        <f t="shared" si="201"/>
        <v>355.85</v>
      </c>
      <c r="G2842" s="49">
        <f t="shared" si="199"/>
        <v>35.590000000000003</v>
      </c>
      <c r="H2842" s="49">
        <f t="shared" si="200"/>
        <v>391.44000000000005</v>
      </c>
    </row>
    <row r="2843" spans="1:8" ht="12.75" customHeight="1" x14ac:dyDescent="0.2">
      <c r="A2843" s="75" t="s">
        <v>158</v>
      </c>
      <c r="B2843" s="75" t="s">
        <v>203</v>
      </c>
      <c r="C2843" s="75" t="s">
        <v>231</v>
      </c>
      <c r="D2843" s="83">
        <v>47765</v>
      </c>
      <c r="E2843" s="76">
        <v>584.28575000000001</v>
      </c>
      <c r="F2843" s="49">
        <f t="shared" si="201"/>
        <v>584.30000000000007</v>
      </c>
      <c r="G2843" s="49">
        <f t="shared" si="199"/>
        <v>58.43</v>
      </c>
      <c r="H2843" s="49">
        <f t="shared" si="200"/>
        <v>642.73</v>
      </c>
    </row>
    <row r="2844" spans="1:8" ht="12.75" customHeight="1" x14ac:dyDescent="0.2">
      <c r="A2844" s="75" t="s">
        <v>158</v>
      </c>
      <c r="B2844" s="75" t="s">
        <v>203</v>
      </c>
      <c r="C2844" s="75" t="s">
        <v>231</v>
      </c>
      <c r="D2844" s="83">
        <v>47768</v>
      </c>
      <c r="E2844" s="76">
        <v>715.78075000000001</v>
      </c>
      <c r="F2844" s="49">
        <f t="shared" si="201"/>
        <v>715.80000000000007</v>
      </c>
      <c r="G2844" s="49">
        <f t="shared" si="199"/>
        <v>71.58</v>
      </c>
      <c r="H2844" s="49">
        <f t="shared" si="200"/>
        <v>787.38000000000011</v>
      </c>
    </row>
    <row r="2845" spans="1:8" ht="12.75" customHeight="1" x14ac:dyDescent="0.2">
      <c r="A2845" s="75" t="s">
        <v>158</v>
      </c>
      <c r="B2845" s="75" t="s">
        <v>203</v>
      </c>
      <c r="C2845" s="75" t="s">
        <v>231</v>
      </c>
      <c r="D2845" s="83">
        <v>47771</v>
      </c>
      <c r="E2845" s="76">
        <v>822.34950000000003</v>
      </c>
      <c r="F2845" s="49">
        <f t="shared" si="201"/>
        <v>822.35</v>
      </c>
      <c r="G2845" s="49">
        <f t="shared" si="199"/>
        <v>82.24</v>
      </c>
      <c r="H2845" s="49">
        <f t="shared" si="200"/>
        <v>904.59</v>
      </c>
    </row>
    <row r="2846" spans="1:8" ht="12.75" customHeight="1" x14ac:dyDescent="0.2">
      <c r="A2846" s="75" t="s">
        <v>158</v>
      </c>
      <c r="B2846" s="75" t="s">
        <v>203</v>
      </c>
      <c r="C2846" s="75" t="s">
        <v>231</v>
      </c>
      <c r="D2846" s="83">
        <v>47774</v>
      </c>
      <c r="E2846" s="76">
        <v>649.16624999999999</v>
      </c>
      <c r="F2846" s="49">
        <f t="shared" si="201"/>
        <v>649.20000000000005</v>
      </c>
      <c r="G2846" s="49">
        <f t="shared" si="199"/>
        <v>64.92</v>
      </c>
      <c r="H2846" s="49">
        <f t="shared" si="200"/>
        <v>714.12</v>
      </c>
    </row>
    <row r="2847" spans="1:8" ht="12.75" customHeight="1" x14ac:dyDescent="0.2">
      <c r="A2847" s="75" t="s">
        <v>158</v>
      </c>
      <c r="B2847" s="75" t="s">
        <v>203</v>
      </c>
      <c r="C2847" s="75" t="s">
        <v>231</v>
      </c>
      <c r="D2847" s="83">
        <v>47777</v>
      </c>
      <c r="E2847" s="76">
        <v>649.16624999999999</v>
      </c>
      <c r="F2847" s="49">
        <f t="shared" si="201"/>
        <v>649.20000000000005</v>
      </c>
      <c r="G2847" s="49">
        <f t="shared" si="199"/>
        <v>64.92</v>
      </c>
      <c r="H2847" s="49">
        <f t="shared" si="200"/>
        <v>714.12</v>
      </c>
    </row>
    <row r="2848" spans="1:8" ht="12.75" customHeight="1" x14ac:dyDescent="0.2">
      <c r="A2848" s="75" t="s">
        <v>158</v>
      </c>
      <c r="B2848" s="75" t="s">
        <v>203</v>
      </c>
      <c r="C2848" s="75" t="s">
        <v>231</v>
      </c>
      <c r="D2848" s="83">
        <v>47780</v>
      </c>
      <c r="E2848" s="76">
        <v>843.95224999999994</v>
      </c>
      <c r="F2848" s="49">
        <f t="shared" si="201"/>
        <v>843.95</v>
      </c>
      <c r="G2848" s="49">
        <f t="shared" si="199"/>
        <v>84.4</v>
      </c>
      <c r="H2848" s="49">
        <f t="shared" si="200"/>
        <v>928.35</v>
      </c>
    </row>
    <row r="2849" spans="1:8" ht="12.75" customHeight="1" x14ac:dyDescent="0.2">
      <c r="A2849" s="75" t="s">
        <v>158</v>
      </c>
      <c r="B2849" s="75" t="s">
        <v>203</v>
      </c>
      <c r="C2849" s="75" t="s">
        <v>231</v>
      </c>
      <c r="D2849" s="83">
        <v>47783</v>
      </c>
      <c r="E2849" s="76">
        <v>843.95224999999994</v>
      </c>
      <c r="F2849" s="49">
        <f t="shared" si="201"/>
        <v>843.95</v>
      </c>
      <c r="G2849" s="49">
        <f t="shared" si="199"/>
        <v>84.4</v>
      </c>
      <c r="H2849" s="49">
        <f t="shared" si="200"/>
        <v>928.35</v>
      </c>
    </row>
    <row r="2850" spans="1:8" ht="12.75" customHeight="1" x14ac:dyDescent="0.2">
      <c r="A2850" s="75" t="s">
        <v>158</v>
      </c>
      <c r="B2850" s="75" t="s">
        <v>203</v>
      </c>
      <c r="C2850" s="75" t="s">
        <v>231</v>
      </c>
      <c r="D2850" s="83">
        <v>47786</v>
      </c>
      <c r="E2850" s="76">
        <v>1071.0340000000001</v>
      </c>
      <c r="F2850" s="49">
        <f t="shared" si="201"/>
        <v>1071.05</v>
      </c>
      <c r="G2850" s="49">
        <f t="shared" si="199"/>
        <v>107.11</v>
      </c>
      <c r="H2850" s="49">
        <f t="shared" si="200"/>
        <v>1178.1599999999999</v>
      </c>
    </row>
    <row r="2851" spans="1:8" ht="12.75" customHeight="1" x14ac:dyDescent="0.2">
      <c r="A2851" s="75" t="s">
        <v>158</v>
      </c>
      <c r="B2851" s="75" t="s">
        <v>203</v>
      </c>
      <c r="C2851" s="75" t="s">
        <v>231</v>
      </c>
      <c r="D2851" s="83">
        <v>47789</v>
      </c>
      <c r="E2851" s="76">
        <v>1071.0340000000001</v>
      </c>
      <c r="F2851" s="49">
        <f t="shared" si="201"/>
        <v>1071.05</v>
      </c>
      <c r="G2851" s="49">
        <f t="shared" si="199"/>
        <v>107.11</v>
      </c>
      <c r="H2851" s="49">
        <f t="shared" si="200"/>
        <v>1178.1599999999999</v>
      </c>
    </row>
    <row r="2852" spans="1:8" ht="12.75" customHeight="1" x14ac:dyDescent="0.2">
      <c r="A2852" s="75" t="s">
        <v>158</v>
      </c>
      <c r="B2852" s="75" t="s">
        <v>203</v>
      </c>
      <c r="C2852" s="75" t="s">
        <v>231</v>
      </c>
      <c r="D2852" s="83">
        <v>47900</v>
      </c>
      <c r="E2852" s="76">
        <v>252.58600000000004</v>
      </c>
      <c r="F2852" s="49">
        <f t="shared" si="201"/>
        <v>252.60000000000002</v>
      </c>
      <c r="G2852" s="49">
        <f t="shared" si="199"/>
        <v>25.26</v>
      </c>
      <c r="H2852" s="49">
        <f t="shared" si="200"/>
        <v>277.86</v>
      </c>
    </row>
    <row r="2853" spans="1:8" ht="12.75" customHeight="1" x14ac:dyDescent="0.2">
      <c r="A2853" s="75" t="s">
        <v>158</v>
      </c>
      <c r="B2853" s="75" t="s">
        <v>203</v>
      </c>
      <c r="C2853" s="75" t="s">
        <v>231</v>
      </c>
      <c r="D2853" s="83">
        <v>47903</v>
      </c>
      <c r="E2853" s="76">
        <v>350.91825</v>
      </c>
      <c r="F2853" s="49">
        <f t="shared" si="201"/>
        <v>350.95000000000005</v>
      </c>
      <c r="G2853" s="49">
        <f t="shared" si="199"/>
        <v>35.1</v>
      </c>
      <c r="H2853" s="49">
        <f t="shared" si="200"/>
        <v>386.05000000000007</v>
      </c>
    </row>
    <row r="2854" spans="1:8" ht="12.75" customHeight="1" x14ac:dyDescent="0.2">
      <c r="A2854" s="75" t="s">
        <v>158</v>
      </c>
      <c r="B2854" s="75" t="s">
        <v>203</v>
      </c>
      <c r="C2854" s="75" t="s">
        <v>231</v>
      </c>
      <c r="D2854" s="83">
        <v>47904</v>
      </c>
      <c r="E2854" s="76">
        <v>84.171250000000001</v>
      </c>
      <c r="F2854" s="49">
        <f t="shared" si="201"/>
        <v>84.2</v>
      </c>
      <c r="G2854" s="49">
        <f t="shared" si="199"/>
        <v>8.42</v>
      </c>
      <c r="H2854" s="49">
        <f t="shared" si="200"/>
        <v>92.62</v>
      </c>
    </row>
    <row r="2855" spans="1:8" ht="12.75" customHeight="1" x14ac:dyDescent="0.2">
      <c r="A2855" s="75" t="s">
        <v>158</v>
      </c>
      <c r="B2855" s="75" t="s">
        <v>203</v>
      </c>
      <c r="C2855" s="75" t="s">
        <v>231</v>
      </c>
      <c r="D2855" s="83">
        <v>47906</v>
      </c>
      <c r="E2855" s="76">
        <v>168.12575000000001</v>
      </c>
      <c r="F2855" s="49">
        <f t="shared" si="201"/>
        <v>168.15</v>
      </c>
      <c r="G2855" s="49">
        <f t="shared" si="199"/>
        <v>16.82</v>
      </c>
      <c r="H2855" s="49">
        <f t="shared" si="200"/>
        <v>184.97</v>
      </c>
    </row>
    <row r="2856" spans="1:8" ht="12.75" customHeight="1" x14ac:dyDescent="0.2">
      <c r="A2856" s="75" t="s">
        <v>158</v>
      </c>
      <c r="B2856" s="75" t="s">
        <v>203</v>
      </c>
      <c r="C2856" s="75" t="s">
        <v>231</v>
      </c>
      <c r="D2856" s="83">
        <v>47912</v>
      </c>
      <c r="E2856" s="76">
        <v>84.171250000000001</v>
      </c>
      <c r="F2856" s="49">
        <f t="shared" si="201"/>
        <v>84.2</v>
      </c>
      <c r="G2856" s="49">
        <f t="shared" si="199"/>
        <v>8.42</v>
      </c>
      <c r="H2856" s="49">
        <f t="shared" si="200"/>
        <v>92.62</v>
      </c>
    </row>
    <row r="2857" spans="1:8" ht="12.75" customHeight="1" x14ac:dyDescent="0.2">
      <c r="A2857" s="75" t="s">
        <v>158</v>
      </c>
      <c r="B2857" s="75" t="s">
        <v>203</v>
      </c>
      <c r="C2857" s="75" t="s">
        <v>231</v>
      </c>
      <c r="D2857" s="83">
        <v>47915</v>
      </c>
      <c r="E2857" s="76">
        <v>252.58600000000004</v>
      </c>
      <c r="F2857" s="49">
        <f t="shared" si="201"/>
        <v>252.60000000000002</v>
      </c>
      <c r="G2857" s="49">
        <f t="shared" si="199"/>
        <v>25.26</v>
      </c>
      <c r="H2857" s="49">
        <f t="shared" si="200"/>
        <v>277.86</v>
      </c>
    </row>
    <row r="2858" spans="1:8" ht="12.75" customHeight="1" x14ac:dyDescent="0.2">
      <c r="A2858" s="75" t="s">
        <v>158</v>
      </c>
      <c r="B2858" s="75" t="s">
        <v>203</v>
      </c>
      <c r="C2858" s="75" t="s">
        <v>231</v>
      </c>
      <c r="D2858" s="83">
        <v>47916</v>
      </c>
      <c r="E2858" s="76">
        <v>126.871</v>
      </c>
      <c r="F2858" s="49">
        <f t="shared" si="201"/>
        <v>126.9</v>
      </c>
      <c r="G2858" s="49">
        <f t="shared" si="199"/>
        <v>12.69</v>
      </c>
      <c r="H2858" s="49">
        <f t="shared" si="200"/>
        <v>139.59</v>
      </c>
    </row>
    <row r="2859" spans="1:8" ht="12.75" customHeight="1" x14ac:dyDescent="0.2">
      <c r="A2859" s="75" t="s">
        <v>158</v>
      </c>
      <c r="B2859" s="75" t="s">
        <v>203</v>
      </c>
      <c r="C2859" s="75" t="s">
        <v>231</v>
      </c>
      <c r="D2859" s="83">
        <v>47918</v>
      </c>
      <c r="E2859" s="76">
        <v>350.91825</v>
      </c>
      <c r="F2859" s="49">
        <f t="shared" si="201"/>
        <v>350.95000000000005</v>
      </c>
      <c r="G2859" s="49">
        <f t="shared" si="199"/>
        <v>35.1</v>
      </c>
      <c r="H2859" s="49">
        <f t="shared" si="200"/>
        <v>386.05000000000007</v>
      </c>
    </row>
    <row r="2860" spans="1:8" ht="12.75" customHeight="1" x14ac:dyDescent="0.2">
      <c r="A2860" s="75" t="s">
        <v>158</v>
      </c>
      <c r="B2860" s="75" t="s">
        <v>203</v>
      </c>
      <c r="C2860" s="75" t="s">
        <v>231</v>
      </c>
      <c r="D2860" s="83">
        <v>47920</v>
      </c>
      <c r="E2860" s="76">
        <v>567.45150000000001</v>
      </c>
      <c r="F2860" s="49">
        <f t="shared" si="201"/>
        <v>567.45000000000005</v>
      </c>
      <c r="G2860" s="49">
        <f t="shared" si="199"/>
        <v>56.75</v>
      </c>
      <c r="H2860" s="49">
        <f t="shared" si="200"/>
        <v>624.20000000000005</v>
      </c>
    </row>
    <row r="2861" spans="1:8" ht="12.75" customHeight="1" x14ac:dyDescent="0.2">
      <c r="A2861" s="75" t="s">
        <v>158</v>
      </c>
      <c r="B2861" s="75" t="s">
        <v>203</v>
      </c>
      <c r="C2861" s="75" t="s">
        <v>231</v>
      </c>
      <c r="D2861" s="83">
        <v>47921</v>
      </c>
      <c r="E2861" s="76">
        <v>168.12575000000001</v>
      </c>
      <c r="F2861" s="49">
        <f t="shared" si="201"/>
        <v>168.15</v>
      </c>
      <c r="G2861" s="49">
        <f t="shared" si="199"/>
        <v>16.82</v>
      </c>
      <c r="H2861" s="49">
        <f t="shared" si="200"/>
        <v>184.97</v>
      </c>
    </row>
    <row r="2862" spans="1:8" ht="12.75" customHeight="1" x14ac:dyDescent="0.2">
      <c r="A2862" s="75" t="s">
        <v>158</v>
      </c>
      <c r="B2862" s="75" t="s">
        <v>203</v>
      </c>
      <c r="C2862" s="75" t="s">
        <v>231</v>
      </c>
      <c r="D2862" s="83">
        <v>47924</v>
      </c>
      <c r="E2862" s="76">
        <v>56.065999999999995</v>
      </c>
      <c r="F2862" s="49">
        <f t="shared" si="201"/>
        <v>56.1</v>
      </c>
      <c r="G2862" s="49">
        <f t="shared" si="199"/>
        <v>5.61</v>
      </c>
      <c r="H2862" s="49">
        <f t="shared" si="200"/>
        <v>61.71</v>
      </c>
    </row>
    <row r="2863" spans="1:8" ht="12.75" customHeight="1" x14ac:dyDescent="0.2">
      <c r="A2863" s="75" t="s">
        <v>158</v>
      </c>
      <c r="B2863" s="75" t="s">
        <v>203</v>
      </c>
      <c r="C2863" s="75" t="s">
        <v>231</v>
      </c>
      <c r="D2863" s="83">
        <v>47927</v>
      </c>
      <c r="E2863" s="76">
        <v>210.46425000000002</v>
      </c>
      <c r="F2863" s="49">
        <f t="shared" si="201"/>
        <v>210.5</v>
      </c>
      <c r="G2863" s="49">
        <f t="shared" si="199"/>
        <v>21.05</v>
      </c>
      <c r="H2863" s="49">
        <f t="shared" si="200"/>
        <v>231.55</v>
      </c>
    </row>
    <row r="2864" spans="1:8" ht="12.75" customHeight="1" x14ac:dyDescent="0.2">
      <c r="A2864" s="75" t="s">
        <v>158</v>
      </c>
      <c r="B2864" s="75" t="s">
        <v>203</v>
      </c>
      <c r="C2864" s="75" t="s">
        <v>231</v>
      </c>
      <c r="D2864" s="83">
        <v>47930</v>
      </c>
      <c r="E2864" s="76">
        <v>392.75100000000003</v>
      </c>
      <c r="F2864" s="49">
        <f t="shared" si="201"/>
        <v>392.75</v>
      </c>
      <c r="G2864" s="49">
        <f t="shared" si="199"/>
        <v>39.28</v>
      </c>
      <c r="H2864" s="49">
        <f t="shared" si="200"/>
        <v>432.03</v>
      </c>
    </row>
    <row r="2865" spans="1:8" ht="12.75" customHeight="1" x14ac:dyDescent="0.2">
      <c r="A2865" s="75" t="s">
        <v>158</v>
      </c>
      <c r="B2865" s="75" t="s">
        <v>203</v>
      </c>
      <c r="C2865" s="75" t="s">
        <v>231</v>
      </c>
      <c r="D2865" s="83">
        <v>47933</v>
      </c>
      <c r="E2865" s="76">
        <v>308.43525</v>
      </c>
      <c r="F2865" s="49">
        <f t="shared" si="201"/>
        <v>308.45000000000005</v>
      </c>
      <c r="G2865" s="49">
        <f t="shared" si="199"/>
        <v>30.85</v>
      </c>
      <c r="H2865" s="49">
        <f t="shared" si="200"/>
        <v>339.30000000000007</v>
      </c>
    </row>
    <row r="2866" spans="1:8" ht="12.75" customHeight="1" x14ac:dyDescent="0.2">
      <c r="A2866" s="75" t="s">
        <v>158</v>
      </c>
      <c r="B2866" s="75" t="s">
        <v>203</v>
      </c>
      <c r="C2866" s="75" t="s">
        <v>231</v>
      </c>
      <c r="D2866" s="83">
        <v>47936</v>
      </c>
      <c r="E2866" s="76">
        <v>378.73450000000003</v>
      </c>
      <c r="F2866" s="49">
        <f t="shared" si="201"/>
        <v>378.75</v>
      </c>
      <c r="G2866" s="49">
        <f t="shared" si="199"/>
        <v>37.880000000000003</v>
      </c>
      <c r="H2866" s="49">
        <f t="shared" si="200"/>
        <v>416.63</v>
      </c>
    </row>
    <row r="2867" spans="1:8" ht="12.75" customHeight="1" x14ac:dyDescent="0.2">
      <c r="A2867" s="75" t="s">
        <v>158</v>
      </c>
      <c r="B2867" s="75" t="s">
        <v>203</v>
      </c>
      <c r="C2867" s="75" t="s">
        <v>231</v>
      </c>
      <c r="D2867" s="83">
        <v>47948</v>
      </c>
      <c r="E2867" s="76">
        <v>238.49725000000004</v>
      </c>
      <c r="F2867" s="49">
        <f t="shared" si="201"/>
        <v>238.5</v>
      </c>
      <c r="G2867" s="49">
        <f t="shared" si="199"/>
        <v>23.85</v>
      </c>
      <c r="H2867" s="49">
        <f t="shared" si="200"/>
        <v>262.35000000000002</v>
      </c>
    </row>
    <row r="2868" spans="1:8" ht="12.75" customHeight="1" x14ac:dyDescent="0.2">
      <c r="A2868" s="75" t="s">
        <v>158</v>
      </c>
      <c r="B2868" s="75" t="s">
        <v>203</v>
      </c>
      <c r="C2868" s="75" t="s">
        <v>231</v>
      </c>
      <c r="D2868" s="83">
        <v>47951</v>
      </c>
      <c r="E2868" s="76">
        <v>280.40225000000004</v>
      </c>
      <c r="F2868" s="49">
        <f t="shared" si="201"/>
        <v>280.40000000000003</v>
      </c>
      <c r="G2868" s="49">
        <f t="shared" si="199"/>
        <v>28.04</v>
      </c>
      <c r="H2868" s="49">
        <f t="shared" si="200"/>
        <v>308.44000000000005</v>
      </c>
    </row>
    <row r="2869" spans="1:8" ht="12.75" customHeight="1" x14ac:dyDescent="0.2">
      <c r="A2869" s="75" t="s">
        <v>158</v>
      </c>
      <c r="B2869" s="75" t="s">
        <v>203</v>
      </c>
      <c r="C2869" s="75" t="s">
        <v>231</v>
      </c>
      <c r="D2869" s="83">
        <v>47954</v>
      </c>
      <c r="E2869" s="76">
        <v>561.09350000000006</v>
      </c>
      <c r="F2869" s="49">
        <f t="shared" si="201"/>
        <v>561.1</v>
      </c>
      <c r="G2869" s="49">
        <f t="shared" si="199"/>
        <v>56.11</v>
      </c>
      <c r="H2869" s="49">
        <f t="shared" si="200"/>
        <v>617.21</v>
      </c>
    </row>
    <row r="2870" spans="1:8" ht="12.75" customHeight="1" x14ac:dyDescent="0.2">
      <c r="A2870" s="75" t="s">
        <v>158</v>
      </c>
      <c r="B2870" s="75" t="s">
        <v>203</v>
      </c>
      <c r="C2870" s="75" t="s">
        <v>231</v>
      </c>
      <c r="D2870" s="83">
        <v>47957</v>
      </c>
      <c r="E2870" s="76">
        <v>420.71174999999999</v>
      </c>
      <c r="F2870" s="49">
        <f t="shared" si="201"/>
        <v>420.75</v>
      </c>
      <c r="G2870" s="49">
        <f t="shared" si="199"/>
        <v>42.08</v>
      </c>
      <c r="H2870" s="49">
        <f t="shared" si="200"/>
        <v>462.83</v>
      </c>
    </row>
    <row r="2871" spans="1:8" ht="12.75" customHeight="1" x14ac:dyDescent="0.2">
      <c r="A2871" s="75" t="s">
        <v>158</v>
      </c>
      <c r="B2871" s="75" t="s">
        <v>203</v>
      </c>
      <c r="C2871" s="75" t="s">
        <v>231</v>
      </c>
      <c r="D2871" s="83">
        <v>47960</v>
      </c>
      <c r="E2871" s="76">
        <v>196.44774999999998</v>
      </c>
      <c r="F2871" s="49">
        <f t="shared" si="201"/>
        <v>196.45000000000002</v>
      </c>
      <c r="G2871" s="49">
        <f t="shared" si="199"/>
        <v>19.649999999999999</v>
      </c>
      <c r="H2871" s="49">
        <f t="shared" si="200"/>
        <v>216.10000000000002</v>
      </c>
    </row>
    <row r="2872" spans="1:8" ht="12.75" customHeight="1" x14ac:dyDescent="0.2">
      <c r="A2872" s="75" t="s">
        <v>158</v>
      </c>
      <c r="B2872" s="75" t="s">
        <v>203</v>
      </c>
      <c r="C2872" s="75" t="s">
        <v>231</v>
      </c>
      <c r="D2872" s="83">
        <v>47963</v>
      </c>
      <c r="E2872" s="76">
        <v>322.59625</v>
      </c>
      <c r="F2872" s="49">
        <f t="shared" si="201"/>
        <v>322.60000000000002</v>
      </c>
      <c r="G2872" s="49">
        <f t="shared" si="199"/>
        <v>32.26</v>
      </c>
      <c r="H2872" s="49">
        <f t="shared" si="200"/>
        <v>354.86</v>
      </c>
    </row>
    <row r="2873" spans="1:8" ht="12.75" customHeight="1" x14ac:dyDescent="0.2">
      <c r="A2873" s="75" t="s">
        <v>158</v>
      </c>
      <c r="B2873" s="75" t="s">
        <v>203</v>
      </c>
      <c r="C2873" s="75" t="s">
        <v>231</v>
      </c>
      <c r="D2873" s="83">
        <v>47966</v>
      </c>
      <c r="E2873" s="76">
        <v>645.1925</v>
      </c>
      <c r="F2873" s="49">
        <f t="shared" si="201"/>
        <v>645.20000000000005</v>
      </c>
      <c r="G2873" s="49">
        <f t="shared" si="199"/>
        <v>64.52</v>
      </c>
      <c r="H2873" s="49">
        <f t="shared" si="200"/>
        <v>709.72</v>
      </c>
    </row>
    <row r="2874" spans="1:8" ht="12.75" customHeight="1" x14ac:dyDescent="0.2">
      <c r="A2874" s="75" t="s">
        <v>158</v>
      </c>
      <c r="B2874" s="75" t="s">
        <v>203</v>
      </c>
      <c r="C2874" s="75" t="s">
        <v>231</v>
      </c>
      <c r="D2874" s="83">
        <v>47969</v>
      </c>
      <c r="E2874" s="76">
        <v>392.75100000000003</v>
      </c>
      <c r="F2874" s="49">
        <f t="shared" si="201"/>
        <v>392.75</v>
      </c>
      <c r="G2874" s="49">
        <f t="shared" si="199"/>
        <v>39.28</v>
      </c>
      <c r="H2874" s="49">
        <f t="shared" si="200"/>
        <v>432.03</v>
      </c>
    </row>
    <row r="2875" spans="1:8" ht="12.75" customHeight="1" x14ac:dyDescent="0.2">
      <c r="A2875" s="75" t="s">
        <v>158</v>
      </c>
      <c r="B2875" s="75" t="s">
        <v>203</v>
      </c>
      <c r="C2875" s="75" t="s">
        <v>231</v>
      </c>
      <c r="D2875" s="83">
        <v>47972</v>
      </c>
      <c r="E2875" s="76">
        <v>313.78175000000005</v>
      </c>
      <c r="F2875" s="49">
        <f t="shared" si="201"/>
        <v>313.8</v>
      </c>
      <c r="G2875" s="49">
        <f t="shared" si="199"/>
        <v>31.38</v>
      </c>
      <c r="H2875" s="49">
        <f t="shared" si="200"/>
        <v>345.18</v>
      </c>
    </row>
    <row r="2876" spans="1:8" ht="12.75" customHeight="1" x14ac:dyDescent="0.2">
      <c r="A2876" s="75" t="s">
        <v>158</v>
      </c>
      <c r="B2876" s="75" t="s">
        <v>203</v>
      </c>
      <c r="C2876" s="75" t="s">
        <v>231</v>
      </c>
      <c r="D2876" s="83">
        <v>47975</v>
      </c>
      <c r="E2876" s="76">
        <v>550.11149999999998</v>
      </c>
      <c r="F2876" s="49">
        <f t="shared" si="201"/>
        <v>550.15</v>
      </c>
      <c r="G2876" s="49">
        <f t="shared" si="199"/>
        <v>55.02</v>
      </c>
      <c r="H2876" s="49">
        <f t="shared" si="200"/>
        <v>605.16999999999996</v>
      </c>
    </row>
    <row r="2877" spans="1:8" ht="12.75" customHeight="1" x14ac:dyDescent="0.2">
      <c r="A2877" s="75" t="s">
        <v>158</v>
      </c>
      <c r="B2877" s="75" t="s">
        <v>203</v>
      </c>
      <c r="C2877" s="75" t="s">
        <v>231</v>
      </c>
      <c r="D2877" s="83">
        <v>47978</v>
      </c>
      <c r="E2877" s="76">
        <v>334.084</v>
      </c>
      <c r="F2877" s="49">
        <f t="shared" si="201"/>
        <v>334.1</v>
      </c>
      <c r="G2877" s="49">
        <f t="shared" si="199"/>
        <v>33.409999999999997</v>
      </c>
      <c r="H2877" s="49">
        <f t="shared" si="200"/>
        <v>367.51</v>
      </c>
    </row>
    <row r="2878" spans="1:8" ht="12.75" customHeight="1" x14ac:dyDescent="0.2">
      <c r="A2878" s="75" t="s">
        <v>158</v>
      </c>
      <c r="B2878" s="75" t="s">
        <v>203</v>
      </c>
      <c r="C2878" s="75" t="s">
        <v>231</v>
      </c>
      <c r="D2878" s="83">
        <v>47981</v>
      </c>
      <c r="E2878" s="76">
        <v>224.33625000000001</v>
      </c>
      <c r="F2878" s="49">
        <f t="shared" si="201"/>
        <v>224.35000000000002</v>
      </c>
      <c r="G2878" s="49">
        <f t="shared" si="199"/>
        <v>22.44</v>
      </c>
      <c r="H2878" s="49">
        <f t="shared" si="200"/>
        <v>246.79000000000002</v>
      </c>
    </row>
    <row r="2879" spans="1:8" ht="12.75" customHeight="1" x14ac:dyDescent="0.2">
      <c r="A2879" s="75" t="s">
        <v>158</v>
      </c>
      <c r="B2879" s="75" t="s">
        <v>203</v>
      </c>
      <c r="C2879" s="75" t="s">
        <v>231</v>
      </c>
      <c r="D2879" s="83">
        <v>47982</v>
      </c>
      <c r="E2879" s="76">
        <v>543.75350000000003</v>
      </c>
      <c r="F2879" s="49">
        <f t="shared" si="201"/>
        <v>543.75</v>
      </c>
      <c r="G2879" s="49">
        <f t="shared" si="199"/>
        <v>54.38</v>
      </c>
      <c r="H2879" s="49">
        <f t="shared" si="200"/>
        <v>598.13</v>
      </c>
    </row>
    <row r="2880" spans="1:8" ht="12.75" customHeight="1" x14ac:dyDescent="0.2">
      <c r="A2880" s="75" t="s">
        <v>158</v>
      </c>
      <c r="B2880" s="75" t="s">
        <v>203</v>
      </c>
      <c r="C2880" s="75" t="s">
        <v>231</v>
      </c>
      <c r="D2880" s="83">
        <v>48200</v>
      </c>
      <c r="E2880" s="76">
        <v>1122.4759999999999</v>
      </c>
      <c r="F2880" s="49">
        <f t="shared" si="201"/>
        <v>1122.5</v>
      </c>
      <c r="G2880" s="49">
        <f t="shared" si="199"/>
        <v>112.25</v>
      </c>
      <c r="H2880" s="49">
        <f t="shared" si="200"/>
        <v>1234.75</v>
      </c>
    </row>
    <row r="2881" spans="1:8" ht="12.75" customHeight="1" x14ac:dyDescent="0.2">
      <c r="A2881" s="75" t="s">
        <v>158</v>
      </c>
      <c r="B2881" s="75" t="s">
        <v>203</v>
      </c>
      <c r="C2881" s="75" t="s">
        <v>231</v>
      </c>
      <c r="D2881" s="83">
        <v>48203</v>
      </c>
      <c r="E2881" s="76">
        <v>1360.8287500000001</v>
      </c>
      <c r="F2881" s="49">
        <f t="shared" si="201"/>
        <v>1360.8500000000001</v>
      </c>
      <c r="G2881" s="49">
        <f t="shared" si="199"/>
        <v>136.09</v>
      </c>
      <c r="H2881" s="49">
        <f t="shared" si="200"/>
        <v>1496.94</v>
      </c>
    </row>
    <row r="2882" spans="1:8" ht="12.75" customHeight="1" x14ac:dyDescent="0.2">
      <c r="A2882" s="75" t="s">
        <v>158</v>
      </c>
      <c r="B2882" s="75" t="s">
        <v>203</v>
      </c>
      <c r="C2882" s="75" t="s">
        <v>231</v>
      </c>
      <c r="D2882" s="83">
        <v>48206</v>
      </c>
      <c r="E2882" s="76">
        <v>842.57950000000005</v>
      </c>
      <c r="F2882" s="49">
        <f t="shared" si="201"/>
        <v>842.6</v>
      </c>
      <c r="G2882" s="49">
        <f t="shared" si="199"/>
        <v>84.26</v>
      </c>
      <c r="H2882" s="49">
        <f t="shared" si="200"/>
        <v>926.86</v>
      </c>
    </row>
    <row r="2883" spans="1:8" ht="12.75" customHeight="1" x14ac:dyDescent="0.2">
      <c r="A2883" s="75" t="s">
        <v>158</v>
      </c>
      <c r="B2883" s="75" t="s">
        <v>203</v>
      </c>
      <c r="C2883" s="75" t="s">
        <v>231</v>
      </c>
      <c r="D2883" s="83">
        <v>48209</v>
      </c>
      <c r="E2883" s="76">
        <v>1080.2820000000002</v>
      </c>
      <c r="F2883" s="49">
        <f t="shared" si="201"/>
        <v>1080.3</v>
      </c>
      <c r="G2883" s="49">
        <f t="shared" si="199"/>
        <v>108.03</v>
      </c>
      <c r="H2883" s="49">
        <f t="shared" si="200"/>
        <v>1188.33</v>
      </c>
    </row>
    <row r="2884" spans="1:8" ht="12.75" customHeight="1" x14ac:dyDescent="0.2">
      <c r="A2884" s="75" t="s">
        <v>158</v>
      </c>
      <c r="B2884" s="75" t="s">
        <v>203</v>
      </c>
      <c r="C2884" s="75" t="s">
        <v>231</v>
      </c>
      <c r="D2884" s="83">
        <v>48212</v>
      </c>
      <c r="E2884" s="76">
        <v>842.57950000000005</v>
      </c>
      <c r="F2884" s="49">
        <f t="shared" si="201"/>
        <v>842.6</v>
      </c>
      <c r="G2884" s="49">
        <f t="shared" si="199"/>
        <v>84.26</v>
      </c>
      <c r="H2884" s="49">
        <f t="shared" si="200"/>
        <v>926.86</v>
      </c>
    </row>
    <row r="2885" spans="1:8" ht="12.75" customHeight="1" x14ac:dyDescent="0.2">
      <c r="A2885" s="75" t="s">
        <v>158</v>
      </c>
      <c r="B2885" s="75" t="s">
        <v>203</v>
      </c>
      <c r="C2885" s="75" t="s">
        <v>231</v>
      </c>
      <c r="D2885" s="83">
        <v>48215</v>
      </c>
      <c r="E2885" s="76">
        <v>1080.2820000000002</v>
      </c>
      <c r="F2885" s="49">
        <f t="shared" si="201"/>
        <v>1080.3</v>
      </c>
      <c r="G2885" s="49">
        <f t="shared" si="199"/>
        <v>108.03</v>
      </c>
      <c r="H2885" s="49">
        <f t="shared" si="200"/>
        <v>1188.33</v>
      </c>
    </row>
    <row r="2886" spans="1:8" ht="12.75" customHeight="1" x14ac:dyDescent="0.2">
      <c r="A2886" s="75" t="s">
        <v>158</v>
      </c>
      <c r="B2886" s="75" t="s">
        <v>203</v>
      </c>
      <c r="C2886" s="75" t="s">
        <v>231</v>
      </c>
      <c r="D2886" s="83">
        <v>48218</v>
      </c>
      <c r="E2886" s="76">
        <v>842.57950000000005</v>
      </c>
      <c r="F2886" s="49">
        <f t="shared" si="201"/>
        <v>842.6</v>
      </c>
      <c r="G2886" s="49">
        <f t="shared" si="199"/>
        <v>84.26</v>
      </c>
      <c r="H2886" s="49">
        <f t="shared" si="200"/>
        <v>926.86</v>
      </c>
    </row>
    <row r="2887" spans="1:8" ht="12.75" customHeight="1" x14ac:dyDescent="0.2">
      <c r="A2887" s="75" t="s">
        <v>158</v>
      </c>
      <c r="B2887" s="75" t="s">
        <v>203</v>
      </c>
      <c r="C2887" s="75" t="s">
        <v>231</v>
      </c>
      <c r="D2887" s="83">
        <v>48221</v>
      </c>
      <c r="E2887" s="76">
        <v>1122.4759999999999</v>
      </c>
      <c r="F2887" s="49">
        <f t="shared" si="201"/>
        <v>1122.5</v>
      </c>
      <c r="G2887" s="49">
        <f t="shared" si="199"/>
        <v>112.25</v>
      </c>
      <c r="H2887" s="49">
        <f t="shared" si="200"/>
        <v>1234.75</v>
      </c>
    </row>
    <row r="2888" spans="1:8" ht="12.75" customHeight="1" x14ac:dyDescent="0.2">
      <c r="A2888" s="75" t="s">
        <v>158</v>
      </c>
      <c r="B2888" s="75" t="s">
        <v>203</v>
      </c>
      <c r="C2888" s="75" t="s">
        <v>231</v>
      </c>
      <c r="D2888" s="83">
        <v>48224</v>
      </c>
      <c r="E2888" s="76">
        <v>561.09350000000006</v>
      </c>
      <c r="F2888" s="49">
        <f t="shared" si="201"/>
        <v>561.1</v>
      </c>
      <c r="G2888" s="49">
        <f t="shared" si="199"/>
        <v>56.11</v>
      </c>
      <c r="H2888" s="49">
        <f t="shared" si="200"/>
        <v>617.21</v>
      </c>
    </row>
    <row r="2889" spans="1:8" ht="12.75" customHeight="1" x14ac:dyDescent="0.2">
      <c r="A2889" s="75" t="s">
        <v>158</v>
      </c>
      <c r="B2889" s="75" t="s">
        <v>203</v>
      </c>
      <c r="C2889" s="75" t="s">
        <v>231</v>
      </c>
      <c r="D2889" s="83">
        <v>48227</v>
      </c>
      <c r="E2889" s="76">
        <v>729.50825000000009</v>
      </c>
      <c r="F2889" s="49">
        <f t="shared" si="201"/>
        <v>729.5</v>
      </c>
      <c r="G2889" s="49">
        <f t="shared" si="199"/>
        <v>72.95</v>
      </c>
      <c r="H2889" s="49">
        <f t="shared" si="200"/>
        <v>802.45</v>
      </c>
    </row>
    <row r="2890" spans="1:8" ht="12.75" customHeight="1" x14ac:dyDescent="0.2">
      <c r="A2890" s="75" t="s">
        <v>158</v>
      </c>
      <c r="B2890" s="75" t="s">
        <v>203</v>
      </c>
      <c r="C2890" s="75" t="s">
        <v>231</v>
      </c>
      <c r="D2890" s="83">
        <v>48230</v>
      </c>
      <c r="E2890" s="76">
        <v>631.46500000000003</v>
      </c>
      <c r="F2890" s="49">
        <f t="shared" si="201"/>
        <v>631.5</v>
      </c>
      <c r="G2890" s="49">
        <f t="shared" si="199"/>
        <v>63.15</v>
      </c>
      <c r="H2890" s="49">
        <f t="shared" si="200"/>
        <v>694.65</v>
      </c>
    </row>
    <row r="2891" spans="1:8" ht="12.75" customHeight="1" x14ac:dyDescent="0.2">
      <c r="A2891" s="75" t="s">
        <v>158</v>
      </c>
      <c r="B2891" s="75" t="s">
        <v>203</v>
      </c>
      <c r="C2891" s="75" t="s">
        <v>231</v>
      </c>
      <c r="D2891" s="83">
        <v>48233</v>
      </c>
      <c r="E2891" s="76">
        <v>911.86725000000001</v>
      </c>
      <c r="F2891" s="49">
        <f t="shared" si="201"/>
        <v>911.90000000000009</v>
      </c>
      <c r="G2891" s="49">
        <f t="shared" si="199"/>
        <v>91.19</v>
      </c>
      <c r="H2891" s="49">
        <f t="shared" si="200"/>
        <v>1003.0900000000001</v>
      </c>
    </row>
    <row r="2892" spans="1:8" ht="12.75" customHeight="1" x14ac:dyDescent="0.2">
      <c r="A2892" s="75" t="s">
        <v>158</v>
      </c>
      <c r="B2892" s="75" t="s">
        <v>203</v>
      </c>
      <c r="C2892" s="75" t="s">
        <v>231</v>
      </c>
      <c r="D2892" s="83">
        <v>48236</v>
      </c>
      <c r="E2892" s="76">
        <v>1192.4140000000002</v>
      </c>
      <c r="F2892" s="49">
        <f t="shared" si="201"/>
        <v>1192.45</v>
      </c>
      <c r="G2892" s="49">
        <f t="shared" si="199"/>
        <v>119.25</v>
      </c>
      <c r="H2892" s="49">
        <f t="shared" si="200"/>
        <v>1311.7</v>
      </c>
    </row>
    <row r="2893" spans="1:8" ht="12.75" customHeight="1" x14ac:dyDescent="0.2">
      <c r="A2893" s="75" t="s">
        <v>158</v>
      </c>
      <c r="B2893" s="75" t="s">
        <v>203</v>
      </c>
      <c r="C2893" s="75" t="s">
        <v>231</v>
      </c>
      <c r="D2893" s="83">
        <v>48239</v>
      </c>
      <c r="E2893" s="76">
        <v>659.35350000000005</v>
      </c>
      <c r="F2893" s="49">
        <f t="shared" si="201"/>
        <v>659.35</v>
      </c>
      <c r="G2893" s="49">
        <f t="shared" si="199"/>
        <v>65.94</v>
      </c>
      <c r="H2893" s="49">
        <f t="shared" si="200"/>
        <v>725.29</v>
      </c>
    </row>
    <row r="2894" spans="1:8" ht="12.75" customHeight="1" x14ac:dyDescent="0.2">
      <c r="A2894" s="75" t="s">
        <v>158</v>
      </c>
      <c r="B2894" s="75" t="s">
        <v>203</v>
      </c>
      <c r="C2894" s="75" t="s">
        <v>231</v>
      </c>
      <c r="D2894" s="83">
        <v>48242</v>
      </c>
      <c r="E2894" s="76">
        <v>911.86725000000001</v>
      </c>
      <c r="F2894" s="49">
        <f t="shared" si="201"/>
        <v>911.90000000000009</v>
      </c>
      <c r="G2894" s="49">
        <f t="shared" si="199"/>
        <v>91.19</v>
      </c>
      <c r="H2894" s="49">
        <f t="shared" si="200"/>
        <v>1003.0900000000001</v>
      </c>
    </row>
    <row r="2895" spans="1:8" ht="12.75" customHeight="1" x14ac:dyDescent="0.2">
      <c r="A2895" s="75" t="s">
        <v>158</v>
      </c>
      <c r="B2895" s="75" t="s">
        <v>203</v>
      </c>
      <c r="C2895" s="75" t="s">
        <v>231</v>
      </c>
      <c r="D2895" s="83">
        <v>48400</v>
      </c>
      <c r="E2895" s="76">
        <v>491.08325000000008</v>
      </c>
      <c r="F2895" s="49">
        <f t="shared" si="201"/>
        <v>491.1</v>
      </c>
      <c r="G2895" s="49">
        <f t="shared" si="199"/>
        <v>49.11</v>
      </c>
      <c r="H2895" s="49">
        <f t="shared" si="200"/>
        <v>540.21</v>
      </c>
    </row>
    <row r="2896" spans="1:8" ht="12.75" customHeight="1" x14ac:dyDescent="0.2">
      <c r="A2896" s="75" t="s">
        <v>158</v>
      </c>
      <c r="B2896" s="75" t="s">
        <v>203</v>
      </c>
      <c r="C2896" s="75" t="s">
        <v>231</v>
      </c>
      <c r="D2896" s="83">
        <v>48403</v>
      </c>
      <c r="E2896" s="76">
        <v>771.63</v>
      </c>
      <c r="F2896" s="49">
        <f t="shared" si="201"/>
        <v>771.65000000000009</v>
      </c>
      <c r="G2896" s="49">
        <f t="shared" ref="G2896:G2959" si="202">ROUND((+F2896*0.1),2)</f>
        <v>77.17</v>
      </c>
      <c r="H2896" s="49">
        <f t="shared" ref="H2896:H2959" si="203">+G2896+F2896</f>
        <v>848.82</v>
      </c>
    </row>
    <row r="2897" spans="1:8" ht="12.75" customHeight="1" x14ac:dyDescent="0.2">
      <c r="A2897" s="75" t="s">
        <v>158</v>
      </c>
      <c r="B2897" s="75" t="s">
        <v>203</v>
      </c>
      <c r="C2897" s="75" t="s">
        <v>231</v>
      </c>
      <c r="D2897" s="83">
        <v>48406</v>
      </c>
      <c r="E2897" s="76">
        <v>491.08325000000008</v>
      </c>
      <c r="F2897" s="49">
        <f t="shared" si="201"/>
        <v>491.1</v>
      </c>
      <c r="G2897" s="49">
        <f t="shared" si="202"/>
        <v>49.11</v>
      </c>
      <c r="H2897" s="49">
        <f t="shared" si="203"/>
        <v>540.21</v>
      </c>
    </row>
    <row r="2898" spans="1:8" ht="12.75" customHeight="1" x14ac:dyDescent="0.2">
      <c r="A2898" s="75" t="s">
        <v>158</v>
      </c>
      <c r="B2898" s="75" t="s">
        <v>203</v>
      </c>
      <c r="C2898" s="75" t="s">
        <v>231</v>
      </c>
      <c r="D2898" s="83">
        <v>48409</v>
      </c>
      <c r="E2898" s="76">
        <v>771.63</v>
      </c>
      <c r="F2898" s="49">
        <f t="shared" ref="F2898:F2961" si="204">CEILING(TRUNC(+E2898*F$2,2),0.05)</f>
        <v>771.65000000000009</v>
      </c>
      <c r="G2898" s="49">
        <f t="shared" si="202"/>
        <v>77.17</v>
      </c>
      <c r="H2898" s="49">
        <f t="shared" si="203"/>
        <v>848.82</v>
      </c>
    </row>
    <row r="2899" spans="1:8" ht="12.75" customHeight="1" x14ac:dyDescent="0.2">
      <c r="A2899" s="75" t="s">
        <v>158</v>
      </c>
      <c r="B2899" s="75" t="s">
        <v>203</v>
      </c>
      <c r="C2899" s="75" t="s">
        <v>231</v>
      </c>
      <c r="D2899" s="83">
        <v>48412</v>
      </c>
      <c r="E2899" s="76">
        <v>939.75575000000003</v>
      </c>
      <c r="F2899" s="49">
        <f t="shared" si="204"/>
        <v>939.75</v>
      </c>
      <c r="G2899" s="49">
        <f t="shared" si="202"/>
        <v>93.98</v>
      </c>
      <c r="H2899" s="49">
        <f t="shared" si="203"/>
        <v>1033.73</v>
      </c>
    </row>
    <row r="2900" spans="1:8" ht="12.75" customHeight="1" x14ac:dyDescent="0.2">
      <c r="A2900" s="75" t="s">
        <v>158</v>
      </c>
      <c r="B2900" s="75" t="s">
        <v>203</v>
      </c>
      <c r="C2900" s="75" t="s">
        <v>231</v>
      </c>
      <c r="D2900" s="83">
        <v>48415</v>
      </c>
      <c r="E2900" s="76">
        <v>1192.4140000000002</v>
      </c>
      <c r="F2900" s="49">
        <f t="shared" si="204"/>
        <v>1192.45</v>
      </c>
      <c r="G2900" s="49">
        <f t="shared" si="202"/>
        <v>119.25</v>
      </c>
      <c r="H2900" s="49">
        <f t="shared" si="203"/>
        <v>1311.7</v>
      </c>
    </row>
    <row r="2901" spans="1:8" ht="12.75" customHeight="1" x14ac:dyDescent="0.2">
      <c r="A2901" s="75" t="s">
        <v>158</v>
      </c>
      <c r="B2901" s="75" t="s">
        <v>203</v>
      </c>
      <c r="C2901" s="75" t="s">
        <v>231</v>
      </c>
      <c r="D2901" s="83">
        <v>48418</v>
      </c>
      <c r="E2901" s="76">
        <v>939.75575000000003</v>
      </c>
      <c r="F2901" s="49">
        <f t="shared" si="204"/>
        <v>939.75</v>
      </c>
      <c r="G2901" s="49">
        <f t="shared" si="202"/>
        <v>93.98</v>
      </c>
      <c r="H2901" s="49">
        <f t="shared" si="203"/>
        <v>1033.73</v>
      </c>
    </row>
    <row r="2902" spans="1:8" ht="12.75" customHeight="1" x14ac:dyDescent="0.2">
      <c r="A2902" s="75" t="s">
        <v>158</v>
      </c>
      <c r="B2902" s="75" t="s">
        <v>203</v>
      </c>
      <c r="C2902" s="75" t="s">
        <v>231</v>
      </c>
      <c r="D2902" s="83">
        <v>48421</v>
      </c>
      <c r="E2902" s="76">
        <v>1192.4140000000002</v>
      </c>
      <c r="F2902" s="49">
        <f t="shared" si="204"/>
        <v>1192.45</v>
      </c>
      <c r="G2902" s="49">
        <f t="shared" si="202"/>
        <v>119.25</v>
      </c>
      <c r="H2902" s="49">
        <f t="shared" si="203"/>
        <v>1311.7</v>
      </c>
    </row>
    <row r="2903" spans="1:8" ht="12.75" customHeight="1" x14ac:dyDescent="0.2">
      <c r="A2903" s="75" t="s">
        <v>158</v>
      </c>
      <c r="B2903" s="75" t="s">
        <v>203</v>
      </c>
      <c r="C2903" s="75" t="s">
        <v>231</v>
      </c>
      <c r="D2903" s="83">
        <v>48424</v>
      </c>
      <c r="E2903" s="76">
        <v>1122.4759999999999</v>
      </c>
      <c r="F2903" s="49">
        <f t="shared" si="204"/>
        <v>1122.5</v>
      </c>
      <c r="G2903" s="49">
        <f t="shared" si="202"/>
        <v>112.25</v>
      </c>
      <c r="H2903" s="49">
        <f t="shared" si="203"/>
        <v>1234.75</v>
      </c>
    </row>
    <row r="2904" spans="1:8" ht="12.75" customHeight="1" x14ac:dyDescent="0.2">
      <c r="A2904" s="75" t="s">
        <v>158</v>
      </c>
      <c r="B2904" s="75" t="s">
        <v>203</v>
      </c>
      <c r="C2904" s="75" t="s">
        <v>231</v>
      </c>
      <c r="D2904" s="83">
        <v>48427</v>
      </c>
      <c r="E2904" s="76">
        <v>1360.8287500000001</v>
      </c>
      <c r="F2904" s="49">
        <f t="shared" si="204"/>
        <v>1360.8500000000001</v>
      </c>
      <c r="G2904" s="49">
        <f t="shared" si="202"/>
        <v>136.09</v>
      </c>
      <c r="H2904" s="49">
        <f t="shared" si="203"/>
        <v>1496.94</v>
      </c>
    </row>
    <row r="2905" spans="1:8" ht="12.75" customHeight="1" x14ac:dyDescent="0.2">
      <c r="A2905" s="75" t="s">
        <v>158</v>
      </c>
      <c r="B2905" s="75" t="s">
        <v>203</v>
      </c>
      <c r="C2905" s="75" t="s">
        <v>231</v>
      </c>
      <c r="D2905" s="83">
        <v>48500</v>
      </c>
      <c r="E2905" s="76">
        <v>491.08325000000008</v>
      </c>
      <c r="F2905" s="49">
        <f t="shared" si="204"/>
        <v>491.1</v>
      </c>
      <c r="G2905" s="49">
        <f t="shared" si="202"/>
        <v>49.11</v>
      </c>
      <c r="H2905" s="49">
        <f t="shared" si="203"/>
        <v>540.21</v>
      </c>
    </row>
    <row r="2906" spans="1:8" ht="12.75" customHeight="1" x14ac:dyDescent="0.2">
      <c r="A2906" s="75" t="s">
        <v>158</v>
      </c>
      <c r="B2906" s="75" t="s">
        <v>203</v>
      </c>
      <c r="C2906" s="75" t="s">
        <v>231</v>
      </c>
      <c r="D2906" s="83">
        <v>48503</v>
      </c>
      <c r="E2906" s="76">
        <v>491.08325000000008</v>
      </c>
      <c r="F2906" s="49">
        <f t="shared" si="204"/>
        <v>491.1</v>
      </c>
      <c r="G2906" s="49">
        <f t="shared" si="202"/>
        <v>49.11</v>
      </c>
      <c r="H2906" s="49">
        <f t="shared" si="203"/>
        <v>540.21</v>
      </c>
    </row>
    <row r="2907" spans="1:8" ht="12.75" customHeight="1" x14ac:dyDescent="0.2">
      <c r="A2907" s="75" t="s">
        <v>158</v>
      </c>
      <c r="B2907" s="75" t="s">
        <v>203</v>
      </c>
      <c r="C2907" s="75" t="s">
        <v>231</v>
      </c>
      <c r="D2907" s="83">
        <v>48506</v>
      </c>
      <c r="E2907" s="76">
        <v>729.50825000000009</v>
      </c>
      <c r="F2907" s="49">
        <f t="shared" si="204"/>
        <v>729.5</v>
      </c>
      <c r="G2907" s="49">
        <f t="shared" si="202"/>
        <v>72.95</v>
      </c>
      <c r="H2907" s="49">
        <f t="shared" si="203"/>
        <v>802.45</v>
      </c>
    </row>
    <row r="2908" spans="1:8" ht="12.75" customHeight="1" x14ac:dyDescent="0.2">
      <c r="A2908" s="75" t="s">
        <v>158</v>
      </c>
      <c r="B2908" s="75" t="s">
        <v>203</v>
      </c>
      <c r="C2908" s="75" t="s">
        <v>231</v>
      </c>
      <c r="D2908" s="83">
        <v>48509</v>
      </c>
      <c r="E2908" s="76">
        <v>350.91825</v>
      </c>
      <c r="F2908" s="49">
        <f t="shared" si="204"/>
        <v>350.95000000000005</v>
      </c>
      <c r="G2908" s="49">
        <f t="shared" si="202"/>
        <v>35.1</v>
      </c>
      <c r="H2908" s="49">
        <f t="shared" si="203"/>
        <v>386.05000000000007</v>
      </c>
    </row>
    <row r="2909" spans="1:8" ht="12.75" customHeight="1" x14ac:dyDescent="0.2">
      <c r="A2909" s="75" t="s">
        <v>158</v>
      </c>
      <c r="B2909" s="75" t="s">
        <v>203</v>
      </c>
      <c r="C2909" s="75" t="s">
        <v>231</v>
      </c>
      <c r="D2909" s="83">
        <v>48512</v>
      </c>
      <c r="E2909" s="76">
        <v>1332.79575</v>
      </c>
      <c r="F2909" s="49">
        <f t="shared" si="204"/>
        <v>1332.8000000000002</v>
      </c>
      <c r="G2909" s="49">
        <f t="shared" si="202"/>
        <v>133.28</v>
      </c>
      <c r="H2909" s="49">
        <f t="shared" si="203"/>
        <v>1466.0800000000002</v>
      </c>
    </row>
    <row r="2910" spans="1:8" ht="12.75" customHeight="1" x14ac:dyDescent="0.2">
      <c r="A2910" s="75" t="s">
        <v>158</v>
      </c>
      <c r="B2910" s="75" t="s">
        <v>203</v>
      </c>
      <c r="C2910" s="75" t="s">
        <v>231</v>
      </c>
      <c r="D2910" s="83">
        <v>48900</v>
      </c>
      <c r="E2910" s="76">
        <v>420.71174999999999</v>
      </c>
      <c r="F2910" s="49">
        <f t="shared" si="204"/>
        <v>420.75</v>
      </c>
      <c r="G2910" s="49">
        <f t="shared" si="202"/>
        <v>42.08</v>
      </c>
      <c r="H2910" s="49">
        <f t="shared" si="203"/>
        <v>462.83</v>
      </c>
    </row>
    <row r="2911" spans="1:8" ht="12.75" customHeight="1" x14ac:dyDescent="0.2">
      <c r="A2911" s="75" t="s">
        <v>158</v>
      </c>
      <c r="B2911" s="75" t="s">
        <v>203</v>
      </c>
      <c r="C2911" s="75" t="s">
        <v>231</v>
      </c>
      <c r="D2911" s="83">
        <v>48903</v>
      </c>
      <c r="E2911" s="76">
        <v>841.71250000000009</v>
      </c>
      <c r="F2911" s="49">
        <f t="shared" si="204"/>
        <v>841.75</v>
      </c>
      <c r="G2911" s="49">
        <f t="shared" si="202"/>
        <v>84.18</v>
      </c>
      <c r="H2911" s="49">
        <f t="shared" si="203"/>
        <v>925.93000000000006</v>
      </c>
    </row>
    <row r="2912" spans="1:8" ht="12.75" customHeight="1" x14ac:dyDescent="0.2">
      <c r="A2912" s="75" t="s">
        <v>158</v>
      </c>
      <c r="B2912" s="75" t="s">
        <v>203</v>
      </c>
      <c r="C2912" s="75" t="s">
        <v>231</v>
      </c>
      <c r="D2912" s="83">
        <v>48906</v>
      </c>
      <c r="E2912" s="76">
        <v>841.71250000000009</v>
      </c>
      <c r="F2912" s="49">
        <f t="shared" si="204"/>
        <v>841.75</v>
      </c>
      <c r="G2912" s="49">
        <f t="shared" si="202"/>
        <v>84.18</v>
      </c>
      <c r="H2912" s="49">
        <f t="shared" si="203"/>
        <v>925.93000000000006</v>
      </c>
    </row>
    <row r="2913" spans="1:8" ht="12.75" customHeight="1" x14ac:dyDescent="0.2">
      <c r="A2913" s="75" t="s">
        <v>158</v>
      </c>
      <c r="B2913" s="75" t="s">
        <v>203</v>
      </c>
      <c r="C2913" s="75" t="s">
        <v>231</v>
      </c>
      <c r="D2913" s="83">
        <v>48909</v>
      </c>
      <c r="E2913" s="76">
        <v>1122.4759999999999</v>
      </c>
      <c r="F2913" s="49">
        <f t="shared" si="204"/>
        <v>1122.5</v>
      </c>
      <c r="G2913" s="49">
        <f t="shared" si="202"/>
        <v>112.25</v>
      </c>
      <c r="H2913" s="49">
        <f t="shared" si="203"/>
        <v>1234.75</v>
      </c>
    </row>
    <row r="2914" spans="1:8" ht="12.75" customHeight="1" x14ac:dyDescent="0.2">
      <c r="A2914" s="75" t="s">
        <v>158</v>
      </c>
      <c r="B2914" s="75" t="s">
        <v>203</v>
      </c>
      <c r="C2914" s="75" t="s">
        <v>231</v>
      </c>
      <c r="D2914" s="83">
        <v>48912</v>
      </c>
      <c r="E2914" s="76">
        <v>491.08325000000008</v>
      </c>
      <c r="F2914" s="49">
        <f t="shared" si="204"/>
        <v>491.1</v>
      </c>
      <c r="G2914" s="49">
        <f t="shared" si="202"/>
        <v>49.11</v>
      </c>
      <c r="H2914" s="49">
        <f t="shared" si="203"/>
        <v>540.21</v>
      </c>
    </row>
    <row r="2915" spans="1:8" ht="12.75" customHeight="1" x14ac:dyDescent="0.2">
      <c r="A2915" s="75" t="s">
        <v>158</v>
      </c>
      <c r="B2915" s="75" t="s">
        <v>203</v>
      </c>
      <c r="C2915" s="75" t="s">
        <v>231</v>
      </c>
      <c r="D2915" s="83">
        <v>48915</v>
      </c>
      <c r="E2915" s="76">
        <v>1122.4759999999999</v>
      </c>
      <c r="F2915" s="49">
        <f t="shared" si="204"/>
        <v>1122.5</v>
      </c>
      <c r="G2915" s="49">
        <f t="shared" si="202"/>
        <v>112.25</v>
      </c>
      <c r="H2915" s="49">
        <f t="shared" si="203"/>
        <v>1234.75</v>
      </c>
    </row>
    <row r="2916" spans="1:8" ht="12.75" customHeight="1" x14ac:dyDescent="0.2">
      <c r="A2916" s="75" t="s">
        <v>158</v>
      </c>
      <c r="B2916" s="75" t="s">
        <v>203</v>
      </c>
      <c r="C2916" s="75" t="s">
        <v>231</v>
      </c>
      <c r="D2916" s="83">
        <v>48918</v>
      </c>
      <c r="E2916" s="76">
        <v>2244.8074999999999</v>
      </c>
      <c r="F2916" s="49">
        <f t="shared" si="204"/>
        <v>2244.8000000000002</v>
      </c>
      <c r="G2916" s="49">
        <f t="shared" si="202"/>
        <v>224.48</v>
      </c>
      <c r="H2916" s="49">
        <f t="shared" si="203"/>
        <v>2469.2800000000002</v>
      </c>
    </row>
    <row r="2917" spans="1:8" ht="12.75" customHeight="1" x14ac:dyDescent="0.2">
      <c r="A2917" s="75" t="s">
        <v>158</v>
      </c>
      <c r="B2917" s="75" t="s">
        <v>203</v>
      </c>
      <c r="C2917" s="75" t="s">
        <v>231</v>
      </c>
      <c r="D2917" s="83">
        <v>48921</v>
      </c>
      <c r="E2917" s="76">
        <v>2314.7455000000004</v>
      </c>
      <c r="F2917" s="49">
        <f t="shared" si="204"/>
        <v>2314.75</v>
      </c>
      <c r="G2917" s="49">
        <f t="shared" si="202"/>
        <v>231.48</v>
      </c>
      <c r="H2917" s="49">
        <f t="shared" si="203"/>
        <v>2546.23</v>
      </c>
    </row>
    <row r="2918" spans="1:8" ht="12.75" customHeight="1" x14ac:dyDescent="0.2">
      <c r="A2918" s="75" t="s">
        <v>158</v>
      </c>
      <c r="B2918" s="75" t="s">
        <v>203</v>
      </c>
      <c r="C2918" s="75" t="s">
        <v>231</v>
      </c>
      <c r="D2918" s="83">
        <v>48924</v>
      </c>
      <c r="E2918" s="76">
        <v>2665.5915</v>
      </c>
      <c r="F2918" s="49">
        <f t="shared" si="204"/>
        <v>2665.6000000000004</v>
      </c>
      <c r="G2918" s="49">
        <f t="shared" si="202"/>
        <v>266.56</v>
      </c>
      <c r="H2918" s="49">
        <f t="shared" si="203"/>
        <v>2932.1600000000003</v>
      </c>
    </row>
    <row r="2919" spans="1:8" ht="12.75" customHeight="1" x14ac:dyDescent="0.2">
      <c r="A2919" s="75" t="s">
        <v>158</v>
      </c>
      <c r="B2919" s="75" t="s">
        <v>203</v>
      </c>
      <c r="C2919" s="75" t="s">
        <v>231</v>
      </c>
      <c r="D2919" s="83">
        <v>48927</v>
      </c>
      <c r="E2919" s="76">
        <v>546.9325</v>
      </c>
      <c r="F2919" s="49">
        <f t="shared" si="204"/>
        <v>546.95000000000005</v>
      </c>
      <c r="G2919" s="49">
        <f t="shared" si="202"/>
        <v>54.7</v>
      </c>
      <c r="H2919" s="49">
        <f t="shared" si="203"/>
        <v>601.65000000000009</v>
      </c>
    </row>
    <row r="2920" spans="1:8" ht="12.75" customHeight="1" x14ac:dyDescent="0.2">
      <c r="A2920" s="75" t="s">
        <v>158</v>
      </c>
      <c r="B2920" s="75" t="s">
        <v>203</v>
      </c>
      <c r="C2920" s="75" t="s">
        <v>231</v>
      </c>
      <c r="D2920" s="83">
        <v>48930</v>
      </c>
      <c r="E2920" s="76">
        <v>1122.4759999999999</v>
      </c>
      <c r="F2920" s="49">
        <f t="shared" si="204"/>
        <v>1122.5</v>
      </c>
      <c r="G2920" s="49">
        <f t="shared" si="202"/>
        <v>112.25</v>
      </c>
      <c r="H2920" s="49">
        <f t="shared" si="203"/>
        <v>1234.75</v>
      </c>
    </row>
    <row r="2921" spans="1:8" ht="12.75" customHeight="1" x14ac:dyDescent="0.2">
      <c r="A2921" s="75" t="s">
        <v>158</v>
      </c>
      <c r="B2921" s="75" t="s">
        <v>203</v>
      </c>
      <c r="C2921" s="75" t="s">
        <v>231</v>
      </c>
      <c r="D2921" s="83">
        <v>48933</v>
      </c>
      <c r="E2921" s="76">
        <v>1473.0330000000001</v>
      </c>
      <c r="F2921" s="49">
        <f t="shared" si="204"/>
        <v>1473.0500000000002</v>
      </c>
      <c r="G2921" s="49">
        <f t="shared" si="202"/>
        <v>147.31</v>
      </c>
      <c r="H2921" s="49">
        <f t="shared" si="203"/>
        <v>1620.3600000000001</v>
      </c>
    </row>
    <row r="2922" spans="1:8" ht="12.75" customHeight="1" x14ac:dyDescent="0.2">
      <c r="A2922" s="75" t="s">
        <v>158</v>
      </c>
      <c r="B2922" s="75" t="s">
        <v>203</v>
      </c>
      <c r="C2922" s="75" t="s">
        <v>231</v>
      </c>
      <c r="D2922" s="83">
        <v>48936</v>
      </c>
      <c r="E2922" s="76">
        <v>1122.4759999999999</v>
      </c>
      <c r="F2922" s="49">
        <f t="shared" si="204"/>
        <v>1122.5</v>
      </c>
      <c r="G2922" s="49">
        <f t="shared" si="202"/>
        <v>112.25</v>
      </c>
      <c r="H2922" s="49">
        <f t="shared" si="203"/>
        <v>1234.75</v>
      </c>
    </row>
    <row r="2923" spans="1:8" ht="12.75" customHeight="1" x14ac:dyDescent="0.2">
      <c r="A2923" s="75" t="s">
        <v>158</v>
      </c>
      <c r="B2923" s="75" t="s">
        <v>203</v>
      </c>
      <c r="C2923" s="75" t="s">
        <v>231</v>
      </c>
      <c r="D2923" s="83">
        <v>48939</v>
      </c>
      <c r="E2923" s="76">
        <v>1613.3425</v>
      </c>
      <c r="F2923" s="49">
        <f t="shared" si="204"/>
        <v>1613.3500000000001</v>
      </c>
      <c r="G2923" s="49">
        <f t="shared" si="202"/>
        <v>161.34</v>
      </c>
      <c r="H2923" s="49">
        <f t="shared" si="203"/>
        <v>1774.69</v>
      </c>
    </row>
    <row r="2924" spans="1:8" ht="12.75" customHeight="1" x14ac:dyDescent="0.2">
      <c r="A2924" s="75" t="s">
        <v>158</v>
      </c>
      <c r="B2924" s="75" t="s">
        <v>203</v>
      </c>
      <c r="C2924" s="75" t="s">
        <v>231</v>
      </c>
      <c r="D2924" s="83">
        <v>48942</v>
      </c>
      <c r="E2924" s="76">
        <v>2104.3535000000002</v>
      </c>
      <c r="F2924" s="49">
        <f t="shared" si="204"/>
        <v>2104.35</v>
      </c>
      <c r="G2924" s="49">
        <f t="shared" si="202"/>
        <v>210.44</v>
      </c>
      <c r="H2924" s="49">
        <f t="shared" si="203"/>
        <v>2314.79</v>
      </c>
    </row>
    <row r="2925" spans="1:8" ht="12.75" customHeight="1" x14ac:dyDescent="0.2">
      <c r="A2925" s="75" t="s">
        <v>158</v>
      </c>
      <c r="B2925" s="75" t="s">
        <v>203</v>
      </c>
      <c r="C2925" s="75" t="s">
        <v>231</v>
      </c>
      <c r="D2925" s="83">
        <v>48945</v>
      </c>
      <c r="E2925" s="76">
        <v>406.69524999999999</v>
      </c>
      <c r="F2925" s="49">
        <f t="shared" si="204"/>
        <v>406.70000000000005</v>
      </c>
      <c r="G2925" s="49">
        <f t="shared" si="202"/>
        <v>40.67</v>
      </c>
      <c r="H2925" s="49">
        <f t="shared" si="203"/>
        <v>447.37000000000006</v>
      </c>
    </row>
    <row r="2926" spans="1:8" ht="12.75" customHeight="1" x14ac:dyDescent="0.2">
      <c r="A2926" s="75" t="s">
        <v>158</v>
      </c>
      <c r="B2926" s="75" t="s">
        <v>203</v>
      </c>
      <c r="C2926" s="75" t="s">
        <v>231</v>
      </c>
      <c r="D2926" s="83">
        <v>48948</v>
      </c>
      <c r="E2926" s="76">
        <v>911.86725000000001</v>
      </c>
      <c r="F2926" s="49">
        <f t="shared" si="204"/>
        <v>911.90000000000009</v>
      </c>
      <c r="G2926" s="49">
        <f t="shared" si="202"/>
        <v>91.19</v>
      </c>
      <c r="H2926" s="49">
        <f t="shared" si="203"/>
        <v>1003.0900000000001</v>
      </c>
    </row>
    <row r="2927" spans="1:8" ht="12.75" customHeight="1" x14ac:dyDescent="0.2">
      <c r="A2927" s="75" t="s">
        <v>158</v>
      </c>
      <c r="B2927" s="75" t="s">
        <v>203</v>
      </c>
      <c r="C2927" s="75" t="s">
        <v>231</v>
      </c>
      <c r="D2927" s="83">
        <v>48951</v>
      </c>
      <c r="E2927" s="76">
        <v>1332.79575</v>
      </c>
      <c r="F2927" s="49">
        <f t="shared" si="204"/>
        <v>1332.8000000000002</v>
      </c>
      <c r="G2927" s="49">
        <f t="shared" si="202"/>
        <v>133.28</v>
      </c>
      <c r="H2927" s="49">
        <f t="shared" si="203"/>
        <v>1466.0800000000002</v>
      </c>
    </row>
    <row r="2928" spans="1:8" ht="12.75" customHeight="1" x14ac:dyDescent="0.2">
      <c r="A2928" s="75" t="s">
        <v>158</v>
      </c>
      <c r="B2928" s="75" t="s">
        <v>203</v>
      </c>
      <c r="C2928" s="75" t="s">
        <v>231</v>
      </c>
      <c r="D2928" s="83">
        <v>48954</v>
      </c>
      <c r="E2928" s="76">
        <v>1402.87825</v>
      </c>
      <c r="F2928" s="49">
        <f t="shared" si="204"/>
        <v>1402.9</v>
      </c>
      <c r="G2928" s="49">
        <f t="shared" si="202"/>
        <v>140.29</v>
      </c>
      <c r="H2928" s="49">
        <f t="shared" si="203"/>
        <v>1543.19</v>
      </c>
    </row>
    <row r="2929" spans="1:8" ht="12.75" customHeight="1" x14ac:dyDescent="0.2">
      <c r="A2929" s="75" t="s">
        <v>158</v>
      </c>
      <c r="B2929" s="75" t="s">
        <v>203</v>
      </c>
      <c r="C2929" s="75" t="s">
        <v>231</v>
      </c>
      <c r="D2929" s="83">
        <v>48957</v>
      </c>
      <c r="E2929" s="76">
        <v>1613.3425</v>
      </c>
      <c r="F2929" s="49">
        <f t="shared" si="204"/>
        <v>1613.3500000000001</v>
      </c>
      <c r="G2929" s="49">
        <f t="shared" si="202"/>
        <v>161.34</v>
      </c>
      <c r="H2929" s="49">
        <f t="shared" si="203"/>
        <v>1774.69</v>
      </c>
    </row>
    <row r="2930" spans="1:8" ht="12.75" customHeight="1" x14ac:dyDescent="0.2">
      <c r="A2930" s="75" t="s">
        <v>158</v>
      </c>
      <c r="B2930" s="75" t="s">
        <v>203</v>
      </c>
      <c r="C2930" s="75" t="s">
        <v>231</v>
      </c>
      <c r="D2930" s="83">
        <v>48960</v>
      </c>
      <c r="E2930" s="76">
        <v>1402.87825</v>
      </c>
      <c r="F2930" s="49">
        <f t="shared" si="204"/>
        <v>1402.9</v>
      </c>
      <c r="G2930" s="49">
        <f t="shared" si="202"/>
        <v>140.29</v>
      </c>
      <c r="H2930" s="49">
        <f t="shared" si="203"/>
        <v>1543.19</v>
      </c>
    </row>
    <row r="2931" spans="1:8" ht="12.75" customHeight="1" x14ac:dyDescent="0.2">
      <c r="A2931" s="75" t="s">
        <v>158</v>
      </c>
      <c r="B2931" s="75" t="s">
        <v>203</v>
      </c>
      <c r="C2931" s="75" t="s">
        <v>231</v>
      </c>
      <c r="D2931" s="83">
        <v>49100</v>
      </c>
      <c r="E2931" s="76">
        <v>491.08325000000008</v>
      </c>
      <c r="F2931" s="49">
        <f t="shared" si="204"/>
        <v>491.1</v>
      </c>
      <c r="G2931" s="49">
        <f t="shared" si="202"/>
        <v>49.11</v>
      </c>
      <c r="H2931" s="49">
        <f t="shared" si="203"/>
        <v>540.21</v>
      </c>
    </row>
    <row r="2932" spans="1:8" ht="12.75" customHeight="1" x14ac:dyDescent="0.2">
      <c r="A2932" s="75" t="s">
        <v>158</v>
      </c>
      <c r="B2932" s="75" t="s">
        <v>203</v>
      </c>
      <c r="C2932" s="75" t="s">
        <v>231</v>
      </c>
      <c r="D2932" s="83">
        <v>49103</v>
      </c>
      <c r="E2932" s="76">
        <v>1052.1045000000001</v>
      </c>
      <c r="F2932" s="49">
        <f t="shared" si="204"/>
        <v>1052.1000000000001</v>
      </c>
      <c r="G2932" s="49">
        <f t="shared" si="202"/>
        <v>105.21</v>
      </c>
      <c r="H2932" s="49">
        <f t="shared" si="203"/>
        <v>1157.3100000000002</v>
      </c>
    </row>
    <row r="2933" spans="1:8" ht="12.75" customHeight="1" x14ac:dyDescent="0.2">
      <c r="A2933" s="75" t="s">
        <v>158</v>
      </c>
      <c r="B2933" s="75" t="s">
        <v>203</v>
      </c>
      <c r="C2933" s="75" t="s">
        <v>231</v>
      </c>
      <c r="D2933" s="83">
        <v>49106</v>
      </c>
      <c r="E2933" s="76">
        <v>1402.87825</v>
      </c>
      <c r="F2933" s="49">
        <f t="shared" si="204"/>
        <v>1402.9</v>
      </c>
      <c r="G2933" s="49">
        <f t="shared" si="202"/>
        <v>140.29</v>
      </c>
      <c r="H2933" s="49">
        <f t="shared" si="203"/>
        <v>1543.19</v>
      </c>
    </row>
    <row r="2934" spans="1:8" ht="12.75" customHeight="1" x14ac:dyDescent="0.2">
      <c r="A2934" s="75" t="s">
        <v>158</v>
      </c>
      <c r="B2934" s="75" t="s">
        <v>203</v>
      </c>
      <c r="C2934" s="75" t="s">
        <v>231</v>
      </c>
      <c r="D2934" s="83">
        <v>49109</v>
      </c>
      <c r="E2934" s="76">
        <v>1052.1045000000001</v>
      </c>
      <c r="F2934" s="49">
        <f t="shared" si="204"/>
        <v>1052.1000000000001</v>
      </c>
      <c r="G2934" s="49">
        <f t="shared" si="202"/>
        <v>105.21</v>
      </c>
      <c r="H2934" s="49">
        <f t="shared" si="203"/>
        <v>1157.3100000000002</v>
      </c>
    </row>
    <row r="2935" spans="1:8" ht="12.75" customHeight="1" x14ac:dyDescent="0.2">
      <c r="A2935" s="75" t="s">
        <v>158</v>
      </c>
      <c r="B2935" s="75" t="s">
        <v>203</v>
      </c>
      <c r="C2935" s="75" t="s">
        <v>231</v>
      </c>
      <c r="D2935" s="83">
        <v>49112</v>
      </c>
      <c r="E2935" s="76">
        <v>1052.1045000000001</v>
      </c>
      <c r="F2935" s="49">
        <f t="shared" si="204"/>
        <v>1052.1000000000001</v>
      </c>
      <c r="G2935" s="49">
        <f t="shared" si="202"/>
        <v>105.21</v>
      </c>
      <c r="H2935" s="49">
        <f t="shared" si="203"/>
        <v>1157.3100000000002</v>
      </c>
    </row>
    <row r="2936" spans="1:8" ht="12.75" customHeight="1" x14ac:dyDescent="0.2">
      <c r="A2936" s="75" t="s">
        <v>158</v>
      </c>
      <c r="B2936" s="75" t="s">
        <v>203</v>
      </c>
      <c r="C2936" s="75" t="s">
        <v>231</v>
      </c>
      <c r="D2936" s="83">
        <v>49115</v>
      </c>
      <c r="E2936" s="76">
        <v>1683.2805000000003</v>
      </c>
      <c r="F2936" s="49">
        <f t="shared" si="204"/>
        <v>1683.3000000000002</v>
      </c>
      <c r="G2936" s="49">
        <f t="shared" si="202"/>
        <v>168.33</v>
      </c>
      <c r="H2936" s="49">
        <f t="shared" si="203"/>
        <v>1851.63</v>
      </c>
    </row>
    <row r="2937" spans="1:8" ht="12.75" customHeight="1" x14ac:dyDescent="0.2">
      <c r="A2937" s="75" t="s">
        <v>158</v>
      </c>
      <c r="B2937" s="75" t="s">
        <v>203</v>
      </c>
      <c r="C2937" s="75" t="s">
        <v>231</v>
      </c>
      <c r="D2937" s="83">
        <v>49116</v>
      </c>
      <c r="E2937" s="76">
        <v>2221.9765000000002</v>
      </c>
      <c r="F2937" s="49">
        <f t="shared" si="204"/>
        <v>2222</v>
      </c>
      <c r="G2937" s="49">
        <f t="shared" si="202"/>
        <v>222.2</v>
      </c>
      <c r="H2937" s="49">
        <f t="shared" si="203"/>
        <v>2444.1999999999998</v>
      </c>
    </row>
    <row r="2938" spans="1:8" ht="12.75" customHeight="1" x14ac:dyDescent="0.2">
      <c r="A2938" s="75" t="s">
        <v>158</v>
      </c>
      <c r="B2938" s="75" t="s">
        <v>203</v>
      </c>
      <c r="C2938" s="75" t="s">
        <v>231</v>
      </c>
      <c r="D2938" s="83">
        <v>49117</v>
      </c>
      <c r="E2938" s="76">
        <v>2666.38625</v>
      </c>
      <c r="F2938" s="49">
        <f t="shared" si="204"/>
        <v>2666.4</v>
      </c>
      <c r="G2938" s="49">
        <f t="shared" si="202"/>
        <v>266.64</v>
      </c>
      <c r="H2938" s="49">
        <f t="shared" si="203"/>
        <v>2933.04</v>
      </c>
    </row>
    <row r="2939" spans="1:8" ht="12.75" customHeight="1" x14ac:dyDescent="0.2">
      <c r="A2939" s="75" t="s">
        <v>158</v>
      </c>
      <c r="B2939" s="75" t="s">
        <v>203</v>
      </c>
      <c r="C2939" s="75" t="s">
        <v>231</v>
      </c>
      <c r="D2939" s="83">
        <v>49118</v>
      </c>
      <c r="E2939" s="76">
        <v>406.69524999999999</v>
      </c>
      <c r="F2939" s="49">
        <f t="shared" si="204"/>
        <v>406.70000000000005</v>
      </c>
      <c r="G2939" s="49">
        <f t="shared" si="202"/>
        <v>40.67</v>
      </c>
      <c r="H2939" s="49">
        <f t="shared" si="203"/>
        <v>447.37000000000006</v>
      </c>
    </row>
    <row r="2940" spans="1:8" ht="12.75" customHeight="1" x14ac:dyDescent="0.2">
      <c r="A2940" s="75" t="s">
        <v>158</v>
      </c>
      <c r="B2940" s="75" t="s">
        <v>203</v>
      </c>
      <c r="C2940" s="75" t="s">
        <v>231</v>
      </c>
      <c r="D2940" s="83">
        <v>49121</v>
      </c>
      <c r="E2940" s="76">
        <v>911.86725000000001</v>
      </c>
      <c r="F2940" s="49">
        <f t="shared" si="204"/>
        <v>911.90000000000009</v>
      </c>
      <c r="G2940" s="49">
        <f t="shared" si="202"/>
        <v>91.19</v>
      </c>
      <c r="H2940" s="49">
        <f t="shared" si="203"/>
        <v>1003.0900000000001</v>
      </c>
    </row>
    <row r="2941" spans="1:8" ht="12.75" customHeight="1" x14ac:dyDescent="0.2">
      <c r="A2941" s="75" t="s">
        <v>158</v>
      </c>
      <c r="B2941" s="75" t="s">
        <v>203</v>
      </c>
      <c r="C2941" s="75" t="s">
        <v>231</v>
      </c>
      <c r="D2941" s="83">
        <v>49200</v>
      </c>
      <c r="E2941" s="76">
        <v>1220.3747499999999</v>
      </c>
      <c r="F2941" s="49">
        <f t="shared" si="204"/>
        <v>1220.4000000000001</v>
      </c>
      <c r="G2941" s="49">
        <f t="shared" si="202"/>
        <v>122.04</v>
      </c>
      <c r="H2941" s="49">
        <f t="shared" si="203"/>
        <v>1342.44</v>
      </c>
    </row>
    <row r="2942" spans="1:8" ht="12.75" customHeight="1" x14ac:dyDescent="0.2">
      <c r="A2942" s="75" t="s">
        <v>158</v>
      </c>
      <c r="B2942" s="75" t="s">
        <v>203</v>
      </c>
      <c r="C2942" s="75" t="s">
        <v>231</v>
      </c>
      <c r="D2942" s="83">
        <v>49203</v>
      </c>
      <c r="E2942" s="76">
        <v>911.86725000000001</v>
      </c>
      <c r="F2942" s="49">
        <f t="shared" si="204"/>
        <v>911.90000000000009</v>
      </c>
      <c r="G2942" s="49">
        <f t="shared" si="202"/>
        <v>91.19</v>
      </c>
      <c r="H2942" s="49">
        <f t="shared" si="203"/>
        <v>1003.0900000000001</v>
      </c>
    </row>
    <row r="2943" spans="1:8" ht="12.75" customHeight="1" x14ac:dyDescent="0.2">
      <c r="A2943" s="75" t="s">
        <v>158</v>
      </c>
      <c r="B2943" s="75" t="s">
        <v>203</v>
      </c>
      <c r="C2943" s="75" t="s">
        <v>231</v>
      </c>
      <c r="D2943" s="83">
        <v>49206</v>
      </c>
      <c r="E2943" s="76">
        <v>841.71250000000009</v>
      </c>
      <c r="F2943" s="49">
        <f t="shared" si="204"/>
        <v>841.75</v>
      </c>
      <c r="G2943" s="49">
        <f t="shared" si="202"/>
        <v>84.18</v>
      </c>
      <c r="H2943" s="49">
        <f t="shared" si="203"/>
        <v>925.93000000000006</v>
      </c>
    </row>
    <row r="2944" spans="1:8" ht="12.75" customHeight="1" x14ac:dyDescent="0.2">
      <c r="A2944" s="75" t="s">
        <v>158</v>
      </c>
      <c r="B2944" s="75" t="s">
        <v>203</v>
      </c>
      <c r="C2944" s="75" t="s">
        <v>231</v>
      </c>
      <c r="D2944" s="83">
        <v>49209</v>
      </c>
      <c r="E2944" s="76">
        <v>1122.4759999999999</v>
      </c>
      <c r="F2944" s="49">
        <f t="shared" si="204"/>
        <v>1122.5</v>
      </c>
      <c r="G2944" s="49">
        <f t="shared" si="202"/>
        <v>112.25</v>
      </c>
      <c r="H2944" s="49">
        <f t="shared" si="203"/>
        <v>1234.75</v>
      </c>
    </row>
    <row r="2945" spans="1:8" ht="12.75" customHeight="1" x14ac:dyDescent="0.2">
      <c r="A2945" s="75" t="s">
        <v>158</v>
      </c>
      <c r="B2945" s="75" t="s">
        <v>203</v>
      </c>
      <c r="C2945" s="75" t="s">
        <v>231</v>
      </c>
      <c r="D2945" s="83">
        <v>49210</v>
      </c>
      <c r="E2945" s="76">
        <v>1481.63075</v>
      </c>
      <c r="F2945" s="49">
        <f t="shared" si="204"/>
        <v>1481.65</v>
      </c>
      <c r="G2945" s="49">
        <f t="shared" si="202"/>
        <v>148.16999999999999</v>
      </c>
      <c r="H2945" s="49">
        <f t="shared" si="203"/>
        <v>1629.8200000000002</v>
      </c>
    </row>
    <row r="2946" spans="1:8" ht="12.75" customHeight="1" x14ac:dyDescent="0.2">
      <c r="A2946" s="75" t="s">
        <v>158</v>
      </c>
      <c r="B2946" s="75" t="s">
        <v>203</v>
      </c>
      <c r="C2946" s="75" t="s">
        <v>231</v>
      </c>
      <c r="D2946" s="83">
        <v>49211</v>
      </c>
      <c r="E2946" s="76">
        <v>1778.0002500000001</v>
      </c>
      <c r="F2946" s="49">
        <f t="shared" si="204"/>
        <v>1778</v>
      </c>
      <c r="G2946" s="49">
        <f t="shared" si="202"/>
        <v>177.8</v>
      </c>
      <c r="H2946" s="49">
        <f t="shared" si="203"/>
        <v>1955.8</v>
      </c>
    </row>
    <row r="2947" spans="1:8" ht="12.75" customHeight="1" x14ac:dyDescent="0.2">
      <c r="A2947" s="75" t="s">
        <v>158</v>
      </c>
      <c r="B2947" s="75" t="s">
        <v>203</v>
      </c>
      <c r="C2947" s="75" t="s">
        <v>231</v>
      </c>
      <c r="D2947" s="83">
        <v>49212</v>
      </c>
      <c r="E2947" s="76">
        <v>350.91825</v>
      </c>
      <c r="F2947" s="49">
        <f t="shared" si="204"/>
        <v>350.95000000000005</v>
      </c>
      <c r="G2947" s="49">
        <f t="shared" si="202"/>
        <v>35.1</v>
      </c>
      <c r="H2947" s="49">
        <f t="shared" si="203"/>
        <v>386.05000000000007</v>
      </c>
    </row>
    <row r="2948" spans="1:8" ht="12.75" customHeight="1" x14ac:dyDescent="0.2">
      <c r="A2948" s="75" t="s">
        <v>158</v>
      </c>
      <c r="B2948" s="75" t="s">
        <v>203</v>
      </c>
      <c r="C2948" s="75" t="s">
        <v>231</v>
      </c>
      <c r="D2948" s="83">
        <v>49215</v>
      </c>
      <c r="E2948" s="76">
        <v>968.15000000000009</v>
      </c>
      <c r="F2948" s="49">
        <f t="shared" si="204"/>
        <v>968.15000000000009</v>
      </c>
      <c r="G2948" s="49">
        <f t="shared" si="202"/>
        <v>96.82</v>
      </c>
      <c r="H2948" s="49">
        <f t="shared" si="203"/>
        <v>1064.97</v>
      </c>
    </row>
    <row r="2949" spans="1:8" ht="12.75" customHeight="1" x14ac:dyDescent="0.2">
      <c r="A2949" s="75" t="s">
        <v>158</v>
      </c>
      <c r="B2949" s="75" t="s">
        <v>203</v>
      </c>
      <c r="C2949" s="75" t="s">
        <v>231</v>
      </c>
      <c r="D2949" s="83">
        <v>49218</v>
      </c>
      <c r="E2949" s="76">
        <v>406.69524999999999</v>
      </c>
      <c r="F2949" s="49">
        <f t="shared" si="204"/>
        <v>406.70000000000005</v>
      </c>
      <c r="G2949" s="49">
        <f t="shared" si="202"/>
        <v>40.67</v>
      </c>
      <c r="H2949" s="49">
        <f t="shared" si="203"/>
        <v>447.37000000000006</v>
      </c>
    </row>
    <row r="2950" spans="1:8" ht="12.75" customHeight="1" x14ac:dyDescent="0.2">
      <c r="A2950" s="75" t="s">
        <v>158</v>
      </c>
      <c r="B2950" s="75" t="s">
        <v>203</v>
      </c>
      <c r="C2950" s="75" t="s">
        <v>231</v>
      </c>
      <c r="D2950" s="83">
        <v>49221</v>
      </c>
      <c r="E2950" s="76">
        <v>911.86725000000001</v>
      </c>
      <c r="F2950" s="49">
        <f t="shared" si="204"/>
        <v>911.90000000000009</v>
      </c>
      <c r="G2950" s="49">
        <f t="shared" si="202"/>
        <v>91.19</v>
      </c>
      <c r="H2950" s="49">
        <f t="shared" si="203"/>
        <v>1003.0900000000001</v>
      </c>
    </row>
    <row r="2951" spans="1:8" ht="12.75" customHeight="1" x14ac:dyDescent="0.2">
      <c r="A2951" s="75" t="s">
        <v>158</v>
      </c>
      <c r="B2951" s="75" t="s">
        <v>203</v>
      </c>
      <c r="C2951" s="75" t="s">
        <v>231</v>
      </c>
      <c r="D2951" s="83">
        <v>49224</v>
      </c>
      <c r="E2951" s="76">
        <v>1052.1045000000001</v>
      </c>
      <c r="F2951" s="49">
        <f t="shared" si="204"/>
        <v>1052.1000000000001</v>
      </c>
      <c r="G2951" s="49">
        <f t="shared" si="202"/>
        <v>105.21</v>
      </c>
      <c r="H2951" s="49">
        <f t="shared" si="203"/>
        <v>1157.3100000000002</v>
      </c>
    </row>
    <row r="2952" spans="1:8" ht="12.75" customHeight="1" x14ac:dyDescent="0.2">
      <c r="A2952" s="75" t="s">
        <v>158</v>
      </c>
      <c r="B2952" s="75" t="s">
        <v>203</v>
      </c>
      <c r="C2952" s="75" t="s">
        <v>231</v>
      </c>
      <c r="D2952" s="83">
        <v>49227</v>
      </c>
      <c r="E2952" s="76">
        <v>1052.1045000000001</v>
      </c>
      <c r="F2952" s="49">
        <f t="shared" si="204"/>
        <v>1052.1000000000001</v>
      </c>
      <c r="G2952" s="49">
        <f t="shared" si="202"/>
        <v>105.21</v>
      </c>
      <c r="H2952" s="49">
        <f t="shared" si="203"/>
        <v>1157.3100000000002</v>
      </c>
    </row>
    <row r="2953" spans="1:8" ht="12.75" customHeight="1" x14ac:dyDescent="0.2">
      <c r="A2953" s="75" t="s">
        <v>158</v>
      </c>
      <c r="B2953" s="75" t="s">
        <v>203</v>
      </c>
      <c r="C2953" s="75" t="s">
        <v>231</v>
      </c>
      <c r="D2953" s="83">
        <v>49300</v>
      </c>
      <c r="E2953" s="76">
        <v>776.75974999999994</v>
      </c>
      <c r="F2953" s="49">
        <f t="shared" si="204"/>
        <v>776.75</v>
      </c>
      <c r="G2953" s="49">
        <f t="shared" si="202"/>
        <v>77.680000000000007</v>
      </c>
      <c r="H2953" s="49">
        <f t="shared" si="203"/>
        <v>854.43000000000006</v>
      </c>
    </row>
    <row r="2954" spans="1:8" ht="12.75" customHeight="1" x14ac:dyDescent="0.2">
      <c r="A2954" s="75" t="s">
        <v>158</v>
      </c>
      <c r="B2954" s="75" t="s">
        <v>203</v>
      </c>
      <c r="C2954" s="75" t="s">
        <v>231</v>
      </c>
      <c r="D2954" s="83">
        <v>49303</v>
      </c>
      <c r="E2954" s="76">
        <v>813.60725000000002</v>
      </c>
      <c r="F2954" s="49">
        <f t="shared" si="204"/>
        <v>813.6</v>
      </c>
      <c r="G2954" s="49">
        <f t="shared" si="202"/>
        <v>81.36</v>
      </c>
      <c r="H2954" s="49">
        <f t="shared" si="203"/>
        <v>894.96</v>
      </c>
    </row>
    <row r="2955" spans="1:8" ht="12.75" customHeight="1" x14ac:dyDescent="0.2">
      <c r="A2955" s="75" t="s">
        <v>158</v>
      </c>
      <c r="B2955" s="75" t="s">
        <v>203</v>
      </c>
      <c r="C2955" s="75" t="s">
        <v>231</v>
      </c>
      <c r="D2955" s="83">
        <v>49306</v>
      </c>
      <c r="E2955" s="76">
        <v>1613.3425</v>
      </c>
      <c r="F2955" s="49">
        <f t="shared" si="204"/>
        <v>1613.3500000000001</v>
      </c>
      <c r="G2955" s="49">
        <f t="shared" si="202"/>
        <v>161.34</v>
      </c>
      <c r="H2955" s="49">
        <f t="shared" si="203"/>
        <v>1774.69</v>
      </c>
    </row>
    <row r="2956" spans="1:8" ht="12.75" customHeight="1" x14ac:dyDescent="0.2">
      <c r="A2956" s="75" t="s">
        <v>158</v>
      </c>
      <c r="B2956" s="75" t="s">
        <v>203</v>
      </c>
      <c r="C2956" s="75" t="s">
        <v>231</v>
      </c>
      <c r="D2956" s="83">
        <v>49309</v>
      </c>
      <c r="E2956" s="76">
        <v>1122.4759999999999</v>
      </c>
      <c r="F2956" s="49">
        <f t="shared" si="204"/>
        <v>1122.5</v>
      </c>
      <c r="G2956" s="49">
        <f t="shared" si="202"/>
        <v>112.25</v>
      </c>
      <c r="H2956" s="49">
        <f t="shared" si="203"/>
        <v>1234.75</v>
      </c>
    </row>
    <row r="2957" spans="1:8" ht="12.75" customHeight="1" x14ac:dyDescent="0.2">
      <c r="A2957" s="75" t="s">
        <v>158</v>
      </c>
      <c r="B2957" s="75" t="s">
        <v>203</v>
      </c>
      <c r="C2957" s="75" t="s">
        <v>231</v>
      </c>
      <c r="D2957" s="83">
        <v>49312</v>
      </c>
      <c r="E2957" s="76">
        <v>1402.87825</v>
      </c>
      <c r="F2957" s="49">
        <f t="shared" si="204"/>
        <v>1402.9</v>
      </c>
      <c r="G2957" s="49">
        <f t="shared" si="202"/>
        <v>140.29</v>
      </c>
      <c r="H2957" s="49">
        <f t="shared" si="203"/>
        <v>1543.19</v>
      </c>
    </row>
    <row r="2958" spans="1:8" ht="12.75" customHeight="1" x14ac:dyDescent="0.2">
      <c r="A2958" s="75" t="s">
        <v>158</v>
      </c>
      <c r="B2958" s="75" t="s">
        <v>203</v>
      </c>
      <c r="C2958" s="75" t="s">
        <v>231</v>
      </c>
      <c r="D2958" s="83">
        <v>49315</v>
      </c>
      <c r="E2958" s="76">
        <v>1262.6410000000001</v>
      </c>
      <c r="F2958" s="49">
        <f t="shared" si="204"/>
        <v>1262.6500000000001</v>
      </c>
      <c r="G2958" s="49">
        <f t="shared" si="202"/>
        <v>126.27</v>
      </c>
      <c r="H2958" s="49">
        <f t="shared" si="203"/>
        <v>1388.92</v>
      </c>
    </row>
    <row r="2959" spans="1:8" ht="12.75" customHeight="1" x14ac:dyDescent="0.2">
      <c r="A2959" s="75" t="s">
        <v>158</v>
      </c>
      <c r="B2959" s="75" t="s">
        <v>203</v>
      </c>
      <c r="C2959" s="75" t="s">
        <v>231</v>
      </c>
      <c r="D2959" s="83">
        <v>49318</v>
      </c>
      <c r="E2959" s="76">
        <v>1963.7550000000001</v>
      </c>
      <c r="F2959" s="49">
        <f t="shared" si="204"/>
        <v>1963.75</v>
      </c>
      <c r="G2959" s="49">
        <f t="shared" si="202"/>
        <v>196.38</v>
      </c>
      <c r="H2959" s="49">
        <f t="shared" si="203"/>
        <v>2160.13</v>
      </c>
    </row>
    <row r="2960" spans="1:8" ht="12.75" customHeight="1" x14ac:dyDescent="0.2">
      <c r="A2960" s="75" t="s">
        <v>158</v>
      </c>
      <c r="B2960" s="75" t="s">
        <v>203</v>
      </c>
      <c r="C2960" s="75" t="s">
        <v>231</v>
      </c>
      <c r="D2960" s="83">
        <v>49319</v>
      </c>
      <c r="E2960" s="76">
        <v>3450.1542500000005</v>
      </c>
      <c r="F2960" s="49">
        <f t="shared" si="204"/>
        <v>3450.15</v>
      </c>
      <c r="G2960" s="49">
        <f t="shared" ref="G2960:G3023" si="205">ROUND((+F2960*0.1),2)</f>
        <v>345.02</v>
      </c>
      <c r="H2960" s="49">
        <f t="shared" ref="H2960:H3023" si="206">+G2960+F2960</f>
        <v>3795.17</v>
      </c>
    </row>
    <row r="2961" spans="1:8" ht="12.75" customHeight="1" x14ac:dyDescent="0.2">
      <c r="A2961" s="75" t="s">
        <v>158</v>
      </c>
      <c r="B2961" s="75" t="s">
        <v>203</v>
      </c>
      <c r="C2961" s="75" t="s">
        <v>231</v>
      </c>
      <c r="D2961" s="83">
        <v>49321</v>
      </c>
      <c r="E2961" s="76">
        <v>2385.1892500000004</v>
      </c>
      <c r="F2961" s="49">
        <f t="shared" si="204"/>
        <v>2385.2000000000003</v>
      </c>
      <c r="G2961" s="49">
        <f t="shared" si="205"/>
        <v>238.52</v>
      </c>
      <c r="H2961" s="49">
        <f t="shared" si="206"/>
        <v>2623.7200000000003</v>
      </c>
    </row>
    <row r="2962" spans="1:8" ht="12.75" customHeight="1" x14ac:dyDescent="0.2">
      <c r="A2962" s="75" t="s">
        <v>158</v>
      </c>
      <c r="B2962" s="75" t="s">
        <v>203</v>
      </c>
      <c r="C2962" s="75" t="s">
        <v>231</v>
      </c>
      <c r="D2962" s="83">
        <v>49324</v>
      </c>
      <c r="E2962" s="76">
        <v>2805.9009999999998</v>
      </c>
      <c r="F2962" s="49">
        <f t="shared" ref="F2962:F3025" si="207">CEILING(TRUNC(+E2962*F$2,2),0.05)</f>
        <v>2805.9</v>
      </c>
      <c r="G2962" s="49">
        <f t="shared" si="205"/>
        <v>280.58999999999997</v>
      </c>
      <c r="H2962" s="49">
        <f t="shared" si="206"/>
        <v>3086.4900000000002</v>
      </c>
    </row>
    <row r="2963" spans="1:8" ht="12.75" customHeight="1" x14ac:dyDescent="0.2">
      <c r="A2963" s="75" t="s">
        <v>158</v>
      </c>
      <c r="B2963" s="75" t="s">
        <v>203</v>
      </c>
      <c r="C2963" s="75" t="s">
        <v>231</v>
      </c>
      <c r="D2963" s="83">
        <v>49327</v>
      </c>
      <c r="E2963" s="76">
        <v>3226.6849999999999</v>
      </c>
      <c r="F2963" s="49">
        <f t="shared" si="207"/>
        <v>3226.7000000000003</v>
      </c>
      <c r="G2963" s="49">
        <f t="shared" si="205"/>
        <v>322.67</v>
      </c>
      <c r="H2963" s="49">
        <f t="shared" si="206"/>
        <v>3549.3700000000003</v>
      </c>
    </row>
    <row r="2964" spans="1:8" ht="12.75" customHeight="1" x14ac:dyDescent="0.2">
      <c r="A2964" s="75" t="s">
        <v>158</v>
      </c>
      <c r="B2964" s="75" t="s">
        <v>203</v>
      </c>
      <c r="C2964" s="75" t="s">
        <v>231</v>
      </c>
      <c r="D2964" s="83">
        <v>49330</v>
      </c>
      <c r="E2964" s="76">
        <v>3226.6849999999999</v>
      </c>
      <c r="F2964" s="49">
        <f t="shared" si="207"/>
        <v>3226.7000000000003</v>
      </c>
      <c r="G2964" s="49">
        <f t="shared" si="205"/>
        <v>322.67</v>
      </c>
      <c r="H2964" s="49">
        <f t="shared" si="206"/>
        <v>3549.3700000000003</v>
      </c>
    </row>
    <row r="2965" spans="1:8" ht="12.75" customHeight="1" x14ac:dyDescent="0.2">
      <c r="A2965" s="75" t="s">
        <v>158</v>
      </c>
      <c r="B2965" s="75" t="s">
        <v>203</v>
      </c>
      <c r="C2965" s="75" t="s">
        <v>231</v>
      </c>
      <c r="D2965" s="83">
        <v>49333</v>
      </c>
      <c r="E2965" s="76">
        <v>3647.6135000000004</v>
      </c>
      <c r="F2965" s="49">
        <f t="shared" si="207"/>
        <v>3647.65</v>
      </c>
      <c r="G2965" s="49">
        <f t="shared" si="205"/>
        <v>364.77</v>
      </c>
      <c r="H2965" s="49">
        <f t="shared" si="206"/>
        <v>4012.42</v>
      </c>
    </row>
    <row r="2966" spans="1:8" ht="12.75" customHeight="1" x14ac:dyDescent="0.2">
      <c r="A2966" s="75" t="s">
        <v>158</v>
      </c>
      <c r="B2966" s="75" t="s">
        <v>203</v>
      </c>
      <c r="C2966" s="75" t="s">
        <v>231</v>
      </c>
      <c r="D2966" s="83">
        <v>49336</v>
      </c>
      <c r="E2966" s="76">
        <v>532.98825000000011</v>
      </c>
      <c r="F2966" s="49">
        <f t="shared" si="207"/>
        <v>533</v>
      </c>
      <c r="G2966" s="49">
        <f t="shared" si="205"/>
        <v>53.3</v>
      </c>
      <c r="H2966" s="49">
        <f t="shared" si="206"/>
        <v>586.29999999999995</v>
      </c>
    </row>
    <row r="2967" spans="1:8" ht="12.75" customHeight="1" x14ac:dyDescent="0.2">
      <c r="A2967" s="75" t="s">
        <v>158</v>
      </c>
      <c r="B2967" s="75" t="s">
        <v>203</v>
      </c>
      <c r="C2967" s="75" t="s">
        <v>231</v>
      </c>
      <c r="D2967" s="83">
        <v>49339</v>
      </c>
      <c r="E2967" s="76">
        <v>4138.6244999999999</v>
      </c>
      <c r="F2967" s="49">
        <f t="shared" si="207"/>
        <v>4138.6500000000005</v>
      </c>
      <c r="G2967" s="49">
        <f t="shared" si="205"/>
        <v>413.87</v>
      </c>
      <c r="H2967" s="49">
        <f t="shared" si="206"/>
        <v>4552.5200000000004</v>
      </c>
    </row>
    <row r="2968" spans="1:8" ht="12.75" customHeight="1" x14ac:dyDescent="0.2">
      <c r="A2968" s="75" t="s">
        <v>158</v>
      </c>
      <c r="B2968" s="75" t="s">
        <v>203</v>
      </c>
      <c r="C2968" s="75" t="s">
        <v>231</v>
      </c>
      <c r="D2968" s="83">
        <v>49342</v>
      </c>
      <c r="E2968" s="76">
        <v>4138.6244999999999</v>
      </c>
      <c r="F2968" s="49">
        <f t="shared" si="207"/>
        <v>4138.6500000000005</v>
      </c>
      <c r="G2968" s="49">
        <f t="shared" si="205"/>
        <v>413.87</v>
      </c>
      <c r="H2968" s="49">
        <f t="shared" si="206"/>
        <v>4552.5200000000004</v>
      </c>
    </row>
    <row r="2969" spans="1:8" ht="12.75" customHeight="1" x14ac:dyDescent="0.2">
      <c r="A2969" s="75" t="s">
        <v>158</v>
      </c>
      <c r="B2969" s="75" t="s">
        <v>203</v>
      </c>
      <c r="C2969" s="75" t="s">
        <v>231</v>
      </c>
      <c r="D2969" s="83">
        <v>49345</v>
      </c>
      <c r="E2969" s="76">
        <v>4910.1100000000006</v>
      </c>
      <c r="F2969" s="49">
        <f t="shared" si="207"/>
        <v>4910.1500000000005</v>
      </c>
      <c r="G2969" s="49">
        <f t="shared" si="205"/>
        <v>491.02</v>
      </c>
      <c r="H2969" s="49">
        <f t="shared" si="206"/>
        <v>5401.17</v>
      </c>
    </row>
    <row r="2970" spans="1:8" ht="12.75" customHeight="1" x14ac:dyDescent="0.2">
      <c r="A2970" s="75" t="s">
        <v>158</v>
      </c>
      <c r="B2970" s="75" t="s">
        <v>203</v>
      </c>
      <c r="C2970" s="75" t="s">
        <v>231</v>
      </c>
      <c r="D2970" s="83">
        <v>49346</v>
      </c>
      <c r="E2970" s="76">
        <v>1262.6410000000001</v>
      </c>
      <c r="F2970" s="49">
        <f t="shared" si="207"/>
        <v>1262.6500000000001</v>
      </c>
      <c r="G2970" s="49">
        <f t="shared" si="205"/>
        <v>126.27</v>
      </c>
      <c r="H2970" s="49">
        <f t="shared" si="206"/>
        <v>1388.92</v>
      </c>
    </row>
    <row r="2971" spans="1:8" ht="12.75" customHeight="1" x14ac:dyDescent="0.2">
      <c r="A2971" s="75" t="s">
        <v>158</v>
      </c>
      <c r="B2971" s="75" t="s">
        <v>203</v>
      </c>
      <c r="C2971" s="75" t="s">
        <v>231</v>
      </c>
      <c r="D2971" s="83">
        <v>49360</v>
      </c>
      <c r="E2971" s="76">
        <v>512.54150000000004</v>
      </c>
      <c r="F2971" s="49">
        <f t="shared" si="207"/>
        <v>512.55000000000007</v>
      </c>
      <c r="G2971" s="49">
        <f t="shared" si="205"/>
        <v>51.26</v>
      </c>
      <c r="H2971" s="49">
        <f t="shared" si="206"/>
        <v>563.81000000000006</v>
      </c>
    </row>
    <row r="2972" spans="1:8" ht="12.75" customHeight="1" x14ac:dyDescent="0.2">
      <c r="A2972" s="75" t="s">
        <v>158</v>
      </c>
      <c r="B2972" s="75" t="s">
        <v>203</v>
      </c>
      <c r="C2972" s="75" t="s">
        <v>231</v>
      </c>
      <c r="D2972" s="83">
        <v>49363</v>
      </c>
      <c r="E2972" s="76">
        <v>617.23175000000003</v>
      </c>
      <c r="F2972" s="49">
        <f t="shared" si="207"/>
        <v>617.25</v>
      </c>
      <c r="G2972" s="49">
        <f t="shared" si="205"/>
        <v>61.73</v>
      </c>
      <c r="H2972" s="49">
        <f t="shared" si="206"/>
        <v>678.98</v>
      </c>
    </row>
    <row r="2973" spans="1:8" ht="12.75" customHeight="1" x14ac:dyDescent="0.2">
      <c r="A2973" s="75" t="s">
        <v>158</v>
      </c>
      <c r="B2973" s="75" t="s">
        <v>203</v>
      </c>
      <c r="C2973" s="75" t="s">
        <v>231</v>
      </c>
      <c r="D2973" s="83">
        <v>49366</v>
      </c>
      <c r="E2973" s="76">
        <v>911.86725000000001</v>
      </c>
      <c r="F2973" s="49">
        <f t="shared" si="207"/>
        <v>911.90000000000009</v>
      </c>
      <c r="G2973" s="49">
        <f t="shared" si="205"/>
        <v>91.19</v>
      </c>
      <c r="H2973" s="49">
        <f t="shared" si="206"/>
        <v>1003.0900000000001</v>
      </c>
    </row>
    <row r="2974" spans="1:8" ht="12.75" customHeight="1" x14ac:dyDescent="0.2">
      <c r="A2974" s="75" t="s">
        <v>158</v>
      </c>
      <c r="B2974" s="75" t="s">
        <v>203</v>
      </c>
      <c r="C2974" s="75" t="s">
        <v>231</v>
      </c>
      <c r="D2974" s="83">
        <v>49500</v>
      </c>
      <c r="E2974" s="76">
        <v>561.09350000000006</v>
      </c>
      <c r="F2974" s="49">
        <f t="shared" si="207"/>
        <v>561.1</v>
      </c>
      <c r="G2974" s="49">
        <f t="shared" si="205"/>
        <v>56.11</v>
      </c>
      <c r="H2974" s="49">
        <f t="shared" si="206"/>
        <v>617.21</v>
      </c>
    </row>
    <row r="2975" spans="1:8" ht="12.75" customHeight="1" x14ac:dyDescent="0.2">
      <c r="A2975" s="75" t="s">
        <v>158</v>
      </c>
      <c r="B2975" s="75" t="s">
        <v>203</v>
      </c>
      <c r="C2975" s="75" t="s">
        <v>231</v>
      </c>
      <c r="D2975" s="83">
        <v>49503</v>
      </c>
      <c r="E2975" s="76">
        <v>729.50825000000009</v>
      </c>
      <c r="F2975" s="49">
        <f t="shared" si="207"/>
        <v>729.5</v>
      </c>
      <c r="G2975" s="49">
        <f t="shared" si="205"/>
        <v>72.95</v>
      </c>
      <c r="H2975" s="49">
        <f t="shared" si="206"/>
        <v>802.45</v>
      </c>
    </row>
    <row r="2976" spans="1:8" ht="12.75" customHeight="1" x14ac:dyDescent="0.2">
      <c r="A2976" s="75" t="s">
        <v>158</v>
      </c>
      <c r="B2976" s="75" t="s">
        <v>203</v>
      </c>
      <c r="C2976" s="75" t="s">
        <v>231</v>
      </c>
      <c r="D2976" s="83">
        <v>49506</v>
      </c>
      <c r="E2976" s="76">
        <v>1094.37075</v>
      </c>
      <c r="F2976" s="49">
        <f t="shared" si="207"/>
        <v>1094.4000000000001</v>
      </c>
      <c r="G2976" s="49">
        <f t="shared" si="205"/>
        <v>109.44</v>
      </c>
      <c r="H2976" s="49">
        <f t="shared" si="206"/>
        <v>1203.8400000000001</v>
      </c>
    </row>
    <row r="2977" spans="1:8" ht="12.75" customHeight="1" x14ac:dyDescent="0.2">
      <c r="A2977" s="75" t="s">
        <v>158</v>
      </c>
      <c r="B2977" s="75" t="s">
        <v>203</v>
      </c>
      <c r="C2977" s="75" t="s">
        <v>231</v>
      </c>
      <c r="D2977" s="83">
        <v>49509</v>
      </c>
      <c r="E2977" s="76">
        <v>1122.4759999999999</v>
      </c>
      <c r="F2977" s="49">
        <f t="shared" si="207"/>
        <v>1122.5</v>
      </c>
      <c r="G2977" s="49">
        <f t="shared" si="205"/>
        <v>112.25</v>
      </c>
      <c r="H2977" s="49">
        <f t="shared" si="206"/>
        <v>1234.75</v>
      </c>
    </row>
    <row r="2978" spans="1:8" ht="12.75" customHeight="1" x14ac:dyDescent="0.2">
      <c r="A2978" s="75" t="s">
        <v>158</v>
      </c>
      <c r="B2978" s="75" t="s">
        <v>203</v>
      </c>
      <c r="C2978" s="75" t="s">
        <v>231</v>
      </c>
      <c r="D2978" s="83">
        <v>49512</v>
      </c>
      <c r="E2978" s="76">
        <v>1613.3425</v>
      </c>
      <c r="F2978" s="49">
        <f t="shared" si="207"/>
        <v>1613.3500000000001</v>
      </c>
      <c r="G2978" s="49">
        <f t="shared" si="205"/>
        <v>161.34</v>
      </c>
      <c r="H2978" s="49">
        <f t="shared" si="206"/>
        <v>1774.69</v>
      </c>
    </row>
    <row r="2979" spans="1:8" ht="12.75" customHeight="1" x14ac:dyDescent="0.2">
      <c r="A2979" s="75" t="s">
        <v>158</v>
      </c>
      <c r="B2979" s="75" t="s">
        <v>203</v>
      </c>
      <c r="C2979" s="75" t="s">
        <v>231</v>
      </c>
      <c r="D2979" s="83">
        <v>49515</v>
      </c>
      <c r="E2979" s="76">
        <v>1262.6410000000001</v>
      </c>
      <c r="F2979" s="49">
        <f t="shared" si="207"/>
        <v>1262.6500000000001</v>
      </c>
      <c r="G2979" s="49">
        <f t="shared" si="205"/>
        <v>126.27</v>
      </c>
      <c r="H2979" s="49">
        <f t="shared" si="206"/>
        <v>1388.92</v>
      </c>
    </row>
    <row r="2980" spans="1:8" ht="12.75" customHeight="1" x14ac:dyDescent="0.2">
      <c r="A2980" s="75" t="s">
        <v>158</v>
      </c>
      <c r="B2980" s="75" t="s">
        <v>203</v>
      </c>
      <c r="C2980" s="75" t="s">
        <v>231</v>
      </c>
      <c r="D2980" s="83">
        <v>49517</v>
      </c>
      <c r="E2980" s="76">
        <v>1797.6522500000001</v>
      </c>
      <c r="F2980" s="49">
        <f t="shared" si="207"/>
        <v>1797.65</v>
      </c>
      <c r="G2980" s="49">
        <f t="shared" si="205"/>
        <v>179.77</v>
      </c>
      <c r="H2980" s="49">
        <f t="shared" si="206"/>
        <v>1977.42</v>
      </c>
    </row>
    <row r="2981" spans="1:8" ht="12.75" customHeight="1" x14ac:dyDescent="0.2">
      <c r="A2981" s="75" t="s">
        <v>158</v>
      </c>
      <c r="B2981" s="75" t="s">
        <v>203</v>
      </c>
      <c r="C2981" s="75" t="s">
        <v>231</v>
      </c>
      <c r="D2981" s="83">
        <v>49518</v>
      </c>
      <c r="E2981" s="76">
        <v>1963.7550000000001</v>
      </c>
      <c r="F2981" s="49">
        <f t="shared" si="207"/>
        <v>1963.75</v>
      </c>
      <c r="G2981" s="49">
        <f t="shared" si="205"/>
        <v>196.38</v>
      </c>
      <c r="H2981" s="49">
        <f t="shared" si="206"/>
        <v>2160.13</v>
      </c>
    </row>
    <row r="2982" spans="1:8" ht="12.75" customHeight="1" x14ac:dyDescent="0.2">
      <c r="A2982" s="75" t="s">
        <v>158</v>
      </c>
      <c r="B2982" s="75" t="s">
        <v>203</v>
      </c>
      <c r="C2982" s="75" t="s">
        <v>231</v>
      </c>
      <c r="D2982" s="83">
        <v>49519</v>
      </c>
      <c r="E2982" s="76">
        <v>3450.1542500000005</v>
      </c>
      <c r="F2982" s="49">
        <f t="shared" si="207"/>
        <v>3450.15</v>
      </c>
      <c r="G2982" s="49">
        <f t="shared" si="205"/>
        <v>345.02</v>
      </c>
      <c r="H2982" s="49">
        <f t="shared" si="206"/>
        <v>3795.17</v>
      </c>
    </row>
    <row r="2983" spans="1:8" ht="12.75" customHeight="1" x14ac:dyDescent="0.2">
      <c r="A2983" s="75" t="s">
        <v>158</v>
      </c>
      <c r="B2983" s="75" t="s">
        <v>203</v>
      </c>
      <c r="C2983" s="75" t="s">
        <v>231</v>
      </c>
      <c r="D2983" s="83">
        <v>49521</v>
      </c>
      <c r="E2983" s="76">
        <v>2385.1892500000004</v>
      </c>
      <c r="F2983" s="49">
        <f t="shared" si="207"/>
        <v>2385.2000000000003</v>
      </c>
      <c r="G2983" s="49">
        <f t="shared" si="205"/>
        <v>238.52</v>
      </c>
      <c r="H2983" s="49">
        <f t="shared" si="206"/>
        <v>2623.7200000000003</v>
      </c>
    </row>
    <row r="2984" spans="1:8" ht="12.75" customHeight="1" x14ac:dyDescent="0.2">
      <c r="A2984" s="75" t="s">
        <v>158</v>
      </c>
      <c r="B2984" s="75" t="s">
        <v>203</v>
      </c>
      <c r="C2984" s="75" t="s">
        <v>231</v>
      </c>
      <c r="D2984" s="83">
        <v>49524</v>
      </c>
      <c r="E2984" s="76">
        <v>2805.9009999999998</v>
      </c>
      <c r="F2984" s="49">
        <f t="shared" si="207"/>
        <v>2805.9</v>
      </c>
      <c r="G2984" s="49">
        <f t="shared" si="205"/>
        <v>280.58999999999997</v>
      </c>
      <c r="H2984" s="49">
        <f t="shared" si="206"/>
        <v>3086.4900000000002</v>
      </c>
    </row>
    <row r="2985" spans="1:8" ht="12.75" customHeight="1" x14ac:dyDescent="0.2">
      <c r="A2985" s="75" t="s">
        <v>158</v>
      </c>
      <c r="B2985" s="75" t="s">
        <v>203</v>
      </c>
      <c r="C2985" s="75" t="s">
        <v>231</v>
      </c>
      <c r="D2985" s="83">
        <v>49527</v>
      </c>
      <c r="E2985" s="76">
        <v>2385.1892500000004</v>
      </c>
      <c r="F2985" s="49">
        <f t="shared" si="207"/>
        <v>2385.2000000000003</v>
      </c>
      <c r="G2985" s="49">
        <f t="shared" si="205"/>
        <v>238.52</v>
      </c>
      <c r="H2985" s="49">
        <f t="shared" si="206"/>
        <v>2623.7200000000003</v>
      </c>
    </row>
    <row r="2986" spans="1:8" ht="12.75" customHeight="1" x14ac:dyDescent="0.2">
      <c r="A2986" s="75" t="s">
        <v>158</v>
      </c>
      <c r="B2986" s="75" t="s">
        <v>203</v>
      </c>
      <c r="C2986" s="75" t="s">
        <v>231</v>
      </c>
      <c r="D2986" s="83">
        <v>49530</v>
      </c>
      <c r="E2986" s="76">
        <v>2946.355</v>
      </c>
      <c r="F2986" s="49">
        <f t="shared" si="207"/>
        <v>2946.3500000000004</v>
      </c>
      <c r="G2986" s="49">
        <f t="shared" si="205"/>
        <v>294.64</v>
      </c>
      <c r="H2986" s="49">
        <f t="shared" si="206"/>
        <v>3240.9900000000002</v>
      </c>
    </row>
    <row r="2987" spans="1:8" ht="12.75" customHeight="1" x14ac:dyDescent="0.2">
      <c r="A2987" s="75" t="s">
        <v>158</v>
      </c>
      <c r="B2987" s="75" t="s">
        <v>203</v>
      </c>
      <c r="C2987" s="75" t="s">
        <v>231</v>
      </c>
      <c r="D2987" s="83">
        <v>49533</v>
      </c>
      <c r="E2987" s="76">
        <v>3367.2112500000003</v>
      </c>
      <c r="F2987" s="49">
        <f t="shared" si="207"/>
        <v>3367.25</v>
      </c>
      <c r="G2987" s="49">
        <f t="shared" si="205"/>
        <v>336.73</v>
      </c>
      <c r="H2987" s="49">
        <f t="shared" si="206"/>
        <v>3703.98</v>
      </c>
    </row>
    <row r="2988" spans="1:8" ht="12.75" customHeight="1" x14ac:dyDescent="0.2">
      <c r="A2988" s="75" t="s">
        <v>158</v>
      </c>
      <c r="B2988" s="75" t="s">
        <v>203</v>
      </c>
      <c r="C2988" s="75" t="s">
        <v>231</v>
      </c>
      <c r="D2988" s="83">
        <v>49534</v>
      </c>
      <c r="E2988" s="76">
        <v>669.90200000000004</v>
      </c>
      <c r="F2988" s="49">
        <f t="shared" si="207"/>
        <v>669.90000000000009</v>
      </c>
      <c r="G2988" s="49">
        <f t="shared" si="205"/>
        <v>66.989999999999995</v>
      </c>
      <c r="H2988" s="49">
        <f t="shared" si="206"/>
        <v>736.8900000000001</v>
      </c>
    </row>
    <row r="2989" spans="1:8" ht="12.75" customHeight="1" x14ac:dyDescent="0.2">
      <c r="A2989" s="75" t="s">
        <v>158</v>
      </c>
      <c r="B2989" s="75" t="s">
        <v>203</v>
      </c>
      <c r="C2989" s="75" t="s">
        <v>231</v>
      </c>
      <c r="D2989" s="83">
        <v>49536</v>
      </c>
      <c r="E2989" s="76">
        <v>1402.87825</v>
      </c>
      <c r="F2989" s="49">
        <f t="shared" si="207"/>
        <v>1402.9</v>
      </c>
      <c r="G2989" s="49">
        <f t="shared" si="205"/>
        <v>140.29</v>
      </c>
      <c r="H2989" s="49">
        <f t="shared" si="206"/>
        <v>1543.19</v>
      </c>
    </row>
    <row r="2990" spans="1:8" ht="12.75" customHeight="1" x14ac:dyDescent="0.2">
      <c r="A2990" s="75" t="s">
        <v>158</v>
      </c>
      <c r="B2990" s="75" t="s">
        <v>203</v>
      </c>
      <c r="C2990" s="75" t="s">
        <v>231</v>
      </c>
      <c r="D2990" s="83">
        <v>49539</v>
      </c>
      <c r="E2990" s="76">
        <v>1402.87825</v>
      </c>
      <c r="F2990" s="49">
        <f t="shared" si="207"/>
        <v>1402.9</v>
      </c>
      <c r="G2990" s="49">
        <f t="shared" si="205"/>
        <v>140.29</v>
      </c>
      <c r="H2990" s="49">
        <f t="shared" si="206"/>
        <v>1543.19</v>
      </c>
    </row>
    <row r="2991" spans="1:8" ht="12.75" customHeight="1" x14ac:dyDescent="0.2">
      <c r="A2991" s="75" t="s">
        <v>158</v>
      </c>
      <c r="B2991" s="75" t="s">
        <v>203</v>
      </c>
      <c r="C2991" s="75" t="s">
        <v>231</v>
      </c>
      <c r="D2991" s="83">
        <v>49542</v>
      </c>
      <c r="E2991" s="76">
        <v>1963.7550000000001</v>
      </c>
      <c r="F2991" s="49">
        <f t="shared" si="207"/>
        <v>1963.75</v>
      </c>
      <c r="G2991" s="49">
        <f t="shared" si="205"/>
        <v>196.38</v>
      </c>
      <c r="H2991" s="49">
        <f t="shared" si="206"/>
        <v>2160.13</v>
      </c>
    </row>
    <row r="2992" spans="1:8" ht="12.75" customHeight="1" x14ac:dyDescent="0.2">
      <c r="A2992" s="75" t="s">
        <v>158</v>
      </c>
      <c r="B2992" s="75" t="s">
        <v>203</v>
      </c>
      <c r="C2992" s="75" t="s">
        <v>231</v>
      </c>
      <c r="D2992" s="83">
        <v>49545</v>
      </c>
      <c r="E2992" s="76">
        <v>1122.4759999999999</v>
      </c>
      <c r="F2992" s="49">
        <f t="shared" si="207"/>
        <v>1122.5</v>
      </c>
      <c r="G2992" s="49">
        <f t="shared" si="205"/>
        <v>112.25</v>
      </c>
      <c r="H2992" s="49">
        <f t="shared" si="206"/>
        <v>1234.75</v>
      </c>
    </row>
    <row r="2993" spans="1:8" ht="12.75" customHeight="1" x14ac:dyDescent="0.2">
      <c r="A2993" s="75" t="s">
        <v>158</v>
      </c>
      <c r="B2993" s="75" t="s">
        <v>203</v>
      </c>
      <c r="C2993" s="75" t="s">
        <v>231</v>
      </c>
      <c r="D2993" s="83">
        <v>49548</v>
      </c>
      <c r="E2993" s="76">
        <v>1402.87825</v>
      </c>
      <c r="F2993" s="49">
        <f t="shared" si="207"/>
        <v>1402.9</v>
      </c>
      <c r="G2993" s="49">
        <f t="shared" si="205"/>
        <v>140.29</v>
      </c>
      <c r="H2993" s="49">
        <f t="shared" si="206"/>
        <v>1543.19</v>
      </c>
    </row>
    <row r="2994" spans="1:8" ht="12.75" customHeight="1" x14ac:dyDescent="0.2">
      <c r="A2994" s="75" t="s">
        <v>158</v>
      </c>
      <c r="B2994" s="75" t="s">
        <v>203</v>
      </c>
      <c r="C2994" s="75" t="s">
        <v>231</v>
      </c>
      <c r="D2994" s="83">
        <v>49551</v>
      </c>
      <c r="E2994" s="76">
        <v>1963.7550000000001</v>
      </c>
      <c r="F2994" s="49">
        <f t="shared" si="207"/>
        <v>1963.75</v>
      </c>
      <c r="G2994" s="49">
        <f t="shared" si="205"/>
        <v>196.38</v>
      </c>
      <c r="H2994" s="49">
        <f t="shared" si="206"/>
        <v>2160.13</v>
      </c>
    </row>
    <row r="2995" spans="1:8" ht="12.75" customHeight="1" x14ac:dyDescent="0.2">
      <c r="A2995" s="75" t="s">
        <v>158</v>
      </c>
      <c r="B2995" s="75" t="s">
        <v>203</v>
      </c>
      <c r="C2995" s="75" t="s">
        <v>231</v>
      </c>
      <c r="D2995" s="83">
        <v>49554</v>
      </c>
      <c r="E2995" s="76">
        <v>2805.9009999999998</v>
      </c>
      <c r="F2995" s="49">
        <f t="shared" si="207"/>
        <v>2805.9</v>
      </c>
      <c r="G2995" s="49">
        <f t="shared" si="205"/>
        <v>280.58999999999997</v>
      </c>
      <c r="H2995" s="49">
        <f t="shared" si="206"/>
        <v>3086.4900000000002</v>
      </c>
    </row>
    <row r="2996" spans="1:8" ht="12.75" customHeight="1" x14ac:dyDescent="0.2">
      <c r="A2996" s="75" t="s">
        <v>158</v>
      </c>
      <c r="B2996" s="75" t="s">
        <v>203</v>
      </c>
      <c r="C2996" s="75" t="s">
        <v>231</v>
      </c>
      <c r="D2996" s="83">
        <v>49557</v>
      </c>
      <c r="E2996" s="76">
        <v>406.69524999999999</v>
      </c>
      <c r="F2996" s="49">
        <f t="shared" si="207"/>
        <v>406.70000000000005</v>
      </c>
      <c r="G2996" s="49">
        <f t="shared" si="205"/>
        <v>40.67</v>
      </c>
      <c r="H2996" s="49">
        <f t="shared" si="206"/>
        <v>447.37000000000006</v>
      </c>
    </row>
    <row r="2997" spans="1:8" ht="12.75" customHeight="1" x14ac:dyDescent="0.2">
      <c r="A2997" s="75" t="s">
        <v>158</v>
      </c>
      <c r="B2997" s="75" t="s">
        <v>203</v>
      </c>
      <c r="C2997" s="75" t="s">
        <v>231</v>
      </c>
      <c r="D2997" s="83">
        <v>49558</v>
      </c>
      <c r="E2997" s="76">
        <v>406.69524999999999</v>
      </c>
      <c r="F2997" s="49">
        <f t="shared" si="207"/>
        <v>406.70000000000005</v>
      </c>
      <c r="G2997" s="49">
        <f t="shared" si="205"/>
        <v>40.67</v>
      </c>
      <c r="H2997" s="49">
        <f t="shared" si="206"/>
        <v>447.37000000000006</v>
      </c>
    </row>
    <row r="2998" spans="1:8" ht="12.75" customHeight="1" x14ac:dyDescent="0.2">
      <c r="A2998" s="75" t="s">
        <v>158</v>
      </c>
      <c r="B2998" s="75" t="s">
        <v>203</v>
      </c>
      <c r="C2998" s="75" t="s">
        <v>231</v>
      </c>
      <c r="D2998" s="83">
        <v>49559</v>
      </c>
      <c r="E2998" s="76">
        <v>609.0675</v>
      </c>
      <c r="F2998" s="49">
        <f t="shared" si="207"/>
        <v>609.1</v>
      </c>
      <c r="G2998" s="49">
        <f t="shared" si="205"/>
        <v>60.91</v>
      </c>
      <c r="H2998" s="49">
        <f t="shared" si="206"/>
        <v>670.01</v>
      </c>
    </row>
    <row r="2999" spans="1:8" ht="12.75" customHeight="1" x14ac:dyDescent="0.2">
      <c r="A2999" s="75" t="s">
        <v>158</v>
      </c>
      <c r="B2999" s="75" t="s">
        <v>203</v>
      </c>
      <c r="C2999" s="75" t="s">
        <v>231</v>
      </c>
      <c r="D2999" s="83">
        <v>49560</v>
      </c>
      <c r="E2999" s="76">
        <v>821.98825000000011</v>
      </c>
      <c r="F2999" s="49">
        <f t="shared" si="207"/>
        <v>822</v>
      </c>
      <c r="G2999" s="49">
        <f t="shared" si="205"/>
        <v>82.2</v>
      </c>
      <c r="H2999" s="49">
        <f t="shared" si="206"/>
        <v>904.2</v>
      </c>
    </row>
    <row r="3000" spans="1:8" ht="12.75" customHeight="1" x14ac:dyDescent="0.2">
      <c r="A3000" s="75" t="s">
        <v>158</v>
      </c>
      <c r="B3000" s="75" t="s">
        <v>203</v>
      </c>
      <c r="C3000" s="75" t="s">
        <v>231</v>
      </c>
      <c r="D3000" s="83">
        <v>49561</v>
      </c>
      <c r="E3000" s="76">
        <v>1004.34725</v>
      </c>
      <c r="F3000" s="49">
        <f t="shared" si="207"/>
        <v>1004.35</v>
      </c>
      <c r="G3000" s="49">
        <f t="shared" si="205"/>
        <v>100.44</v>
      </c>
      <c r="H3000" s="49">
        <f t="shared" si="206"/>
        <v>1104.79</v>
      </c>
    </row>
    <row r="3001" spans="1:8" ht="12.75" customHeight="1" x14ac:dyDescent="0.2">
      <c r="A3001" s="75" t="s">
        <v>158</v>
      </c>
      <c r="B3001" s="75" t="s">
        <v>203</v>
      </c>
      <c r="C3001" s="75" t="s">
        <v>231</v>
      </c>
      <c r="D3001" s="83">
        <v>49562</v>
      </c>
      <c r="E3001" s="76">
        <v>1095.9602500000001</v>
      </c>
      <c r="F3001" s="49">
        <f t="shared" si="207"/>
        <v>1096</v>
      </c>
      <c r="G3001" s="49">
        <f t="shared" si="205"/>
        <v>109.6</v>
      </c>
      <c r="H3001" s="49">
        <f t="shared" si="206"/>
        <v>1205.5999999999999</v>
      </c>
    </row>
    <row r="3002" spans="1:8" ht="12.75" customHeight="1" x14ac:dyDescent="0.2">
      <c r="A3002" s="75" t="s">
        <v>158</v>
      </c>
      <c r="B3002" s="75" t="s">
        <v>203</v>
      </c>
      <c r="C3002" s="75" t="s">
        <v>231</v>
      </c>
      <c r="D3002" s="83">
        <v>49563</v>
      </c>
      <c r="E3002" s="76">
        <v>1187.212</v>
      </c>
      <c r="F3002" s="49">
        <f t="shared" si="207"/>
        <v>1187.25</v>
      </c>
      <c r="G3002" s="49">
        <f t="shared" si="205"/>
        <v>118.73</v>
      </c>
      <c r="H3002" s="49">
        <f t="shared" si="206"/>
        <v>1305.98</v>
      </c>
    </row>
    <row r="3003" spans="1:8" ht="12.75" customHeight="1" x14ac:dyDescent="0.2">
      <c r="A3003" s="75" t="s">
        <v>158</v>
      </c>
      <c r="B3003" s="75" t="s">
        <v>203</v>
      </c>
      <c r="C3003" s="75" t="s">
        <v>231</v>
      </c>
      <c r="D3003" s="83">
        <v>49564</v>
      </c>
      <c r="E3003" s="76">
        <v>1369.49875</v>
      </c>
      <c r="F3003" s="49">
        <f t="shared" si="207"/>
        <v>1369.5</v>
      </c>
      <c r="G3003" s="49">
        <f t="shared" si="205"/>
        <v>136.94999999999999</v>
      </c>
      <c r="H3003" s="49">
        <f t="shared" si="206"/>
        <v>1506.45</v>
      </c>
    </row>
    <row r="3004" spans="1:8" ht="12.75" customHeight="1" x14ac:dyDescent="0.2">
      <c r="A3004" s="75" t="s">
        <v>158</v>
      </c>
      <c r="B3004" s="75" t="s">
        <v>203</v>
      </c>
      <c r="C3004" s="75" t="s">
        <v>231</v>
      </c>
      <c r="D3004" s="83">
        <v>49566</v>
      </c>
      <c r="E3004" s="76">
        <v>1122.4759999999999</v>
      </c>
      <c r="F3004" s="49">
        <f t="shared" si="207"/>
        <v>1122.5</v>
      </c>
      <c r="G3004" s="49">
        <f t="shared" si="205"/>
        <v>112.25</v>
      </c>
      <c r="H3004" s="49">
        <f t="shared" si="206"/>
        <v>1234.75</v>
      </c>
    </row>
    <row r="3005" spans="1:8" ht="12.75" customHeight="1" x14ac:dyDescent="0.2">
      <c r="A3005" s="75" t="s">
        <v>158</v>
      </c>
      <c r="B3005" s="75" t="s">
        <v>203</v>
      </c>
      <c r="C3005" s="75" t="s">
        <v>231</v>
      </c>
      <c r="D3005" s="83">
        <v>49569</v>
      </c>
      <c r="E3005" s="76">
        <v>1122.4759999999999</v>
      </c>
      <c r="F3005" s="49">
        <f t="shared" si="207"/>
        <v>1122.5</v>
      </c>
      <c r="G3005" s="49">
        <f t="shared" si="205"/>
        <v>112.25</v>
      </c>
      <c r="H3005" s="49">
        <f t="shared" si="206"/>
        <v>1234.75</v>
      </c>
    </row>
    <row r="3006" spans="1:8" ht="12.75" customHeight="1" x14ac:dyDescent="0.2">
      <c r="A3006" s="75" t="s">
        <v>158</v>
      </c>
      <c r="B3006" s="75" t="s">
        <v>203</v>
      </c>
      <c r="C3006" s="75" t="s">
        <v>231</v>
      </c>
      <c r="D3006" s="83">
        <v>49700</v>
      </c>
      <c r="E3006" s="76">
        <v>406.69524999999999</v>
      </c>
      <c r="F3006" s="49">
        <f t="shared" si="207"/>
        <v>406.70000000000005</v>
      </c>
      <c r="G3006" s="49">
        <f t="shared" si="205"/>
        <v>40.67</v>
      </c>
      <c r="H3006" s="49">
        <f t="shared" si="206"/>
        <v>447.37000000000006</v>
      </c>
    </row>
    <row r="3007" spans="1:8" ht="12.75" customHeight="1" x14ac:dyDescent="0.2">
      <c r="A3007" s="75" t="s">
        <v>158</v>
      </c>
      <c r="B3007" s="75" t="s">
        <v>203</v>
      </c>
      <c r="C3007" s="75" t="s">
        <v>231</v>
      </c>
      <c r="D3007" s="83">
        <v>49703</v>
      </c>
      <c r="E3007" s="76">
        <v>911.86725000000001</v>
      </c>
      <c r="F3007" s="49">
        <f t="shared" si="207"/>
        <v>911.90000000000009</v>
      </c>
      <c r="G3007" s="49">
        <f t="shared" si="205"/>
        <v>91.19</v>
      </c>
      <c r="H3007" s="49">
        <f t="shared" si="206"/>
        <v>1003.0900000000001</v>
      </c>
    </row>
    <row r="3008" spans="1:8" ht="12.75" customHeight="1" x14ac:dyDescent="0.2">
      <c r="A3008" s="75" t="s">
        <v>158</v>
      </c>
      <c r="B3008" s="75" t="s">
        <v>203</v>
      </c>
      <c r="C3008" s="75" t="s">
        <v>231</v>
      </c>
      <c r="D3008" s="83">
        <v>49706</v>
      </c>
      <c r="E3008" s="76">
        <v>491.08325000000008</v>
      </c>
      <c r="F3008" s="49">
        <f t="shared" si="207"/>
        <v>491.1</v>
      </c>
      <c r="G3008" s="49">
        <f t="shared" si="205"/>
        <v>49.11</v>
      </c>
      <c r="H3008" s="49">
        <f t="shared" si="206"/>
        <v>540.21</v>
      </c>
    </row>
    <row r="3009" spans="1:8" ht="12.75" customHeight="1" x14ac:dyDescent="0.2">
      <c r="A3009" s="75" t="s">
        <v>158</v>
      </c>
      <c r="B3009" s="75" t="s">
        <v>203</v>
      </c>
      <c r="C3009" s="75" t="s">
        <v>231</v>
      </c>
      <c r="D3009" s="83">
        <v>49709</v>
      </c>
      <c r="E3009" s="76">
        <v>1052.1045000000001</v>
      </c>
      <c r="F3009" s="49">
        <f t="shared" si="207"/>
        <v>1052.1000000000001</v>
      </c>
      <c r="G3009" s="49">
        <f t="shared" si="205"/>
        <v>105.21</v>
      </c>
      <c r="H3009" s="49">
        <f t="shared" si="206"/>
        <v>1157.3100000000002</v>
      </c>
    </row>
    <row r="3010" spans="1:8" ht="12.75" customHeight="1" x14ac:dyDescent="0.2">
      <c r="A3010" s="75" t="s">
        <v>158</v>
      </c>
      <c r="B3010" s="75" t="s">
        <v>203</v>
      </c>
      <c r="C3010" s="75" t="s">
        <v>231</v>
      </c>
      <c r="D3010" s="83">
        <v>49712</v>
      </c>
      <c r="E3010" s="76">
        <v>1122.4759999999999</v>
      </c>
      <c r="F3010" s="49">
        <f t="shared" si="207"/>
        <v>1122.5</v>
      </c>
      <c r="G3010" s="49">
        <f t="shared" si="205"/>
        <v>112.25</v>
      </c>
      <c r="H3010" s="49">
        <f t="shared" si="206"/>
        <v>1234.75</v>
      </c>
    </row>
    <row r="3011" spans="1:8" ht="12.75" customHeight="1" x14ac:dyDescent="0.2">
      <c r="A3011" s="75" t="s">
        <v>158</v>
      </c>
      <c r="B3011" s="75" t="s">
        <v>203</v>
      </c>
      <c r="C3011" s="75" t="s">
        <v>231</v>
      </c>
      <c r="D3011" s="83">
        <v>49715</v>
      </c>
      <c r="E3011" s="76">
        <v>1683.2805000000003</v>
      </c>
      <c r="F3011" s="49">
        <f t="shared" si="207"/>
        <v>1683.3000000000002</v>
      </c>
      <c r="G3011" s="49">
        <f t="shared" si="205"/>
        <v>168.33</v>
      </c>
      <c r="H3011" s="49">
        <f t="shared" si="206"/>
        <v>1851.63</v>
      </c>
    </row>
    <row r="3012" spans="1:8" ht="12.75" customHeight="1" x14ac:dyDescent="0.2">
      <c r="A3012" s="75" t="s">
        <v>158</v>
      </c>
      <c r="B3012" s="75" t="s">
        <v>203</v>
      </c>
      <c r="C3012" s="75" t="s">
        <v>231</v>
      </c>
      <c r="D3012" s="83">
        <v>49716</v>
      </c>
      <c r="E3012" s="76">
        <v>2221.9765000000002</v>
      </c>
      <c r="F3012" s="49">
        <f t="shared" si="207"/>
        <v>2222</v>
      </c>
      <c r="G3012" s="49">
        <f t="shared" si="205"/>
        <v>222.2</v>
      </c>
      <c r="H3012" s="49">
        <f t="shared" si="206"/>
        <v>2444.1999999999998</v>
      </c>
    </row>
    <row r="3013" spans="1:8" ht="12.75" customHeight="1" x14ac:dyDescent="0.2">
      <c r="A3013" s="75" t="s">
        <v>158</v>
      </c>
      <c r="B3013" s="75" t="s">
        <v>203</v>
      </c>
      <c r="C3013" s="75" t="s">
        <v>231</v>
      </c>
      <c r="D3013" s="83">
        <v>49717</v>
      </c>
      <c r="E3013" s="76">
        <v>2666.38625</v>
      </c>
      <c r="F3013" s="49">
        <f t="shared" si="207"/>
        <v>2666.4</v>
      </c>
      <c r="G3013" s="49">
        <f t="shared" si="205"/>
        <v>266.64</v>
      </c>
      <c r="H3013" s="49">
        <f t="shared" si="206"/>
        <v>2933.04</v>
      </c>
    </row>
    <row r="3014" spans="1:8" ht="12.75" customHeight="1" x14ac:dyDescent="0.2">
      <c r="A3014" s="75" t="s">
        <v>158</v>
      </c>
      <c r="B3014" s="75" t="s">
        <v>203</v>
      </c>
      <c r="C3014" s="75" t="s">
        <v>231</v>
      </c>
      <c r="D3014" s="83">
        <v>49718</v>
      </c>
      <c r="E3014" s="76">
        <v>561.09350000000006</v>
      </c>
      <c r="F3014" s="49">
        <f t="shared" si="207"/>
        <v>561.1</v>
      </c>
      <c r="G3014" s="49">
        <f t="shared" si="205"/>
        <v>56.11</v>
      </c>
      <c r="H3014" s="49">
        <f t="shared" si="206"/>
        <v>617.21</v>
      </c>
    </row>
    <row r="3015" spans="1:8" ht="12.75" customHeight="1" x14ac:dyDescent="0.2">
      <c r="A3015" s="75" t="s">
        <v>158</v>
      </c>
      <c r="B3015" s="75" t="s">
        <v>203</v>
      </c>
      <c r="C3015" s="75" t="s">
        <v>231</v>
      </c>
      <c r="D3015" s="83">
        <v>49721</v>
      </c>
      <c r="E3015" s="76">
        <v>350.91825</v>
      </c>
      <c r="F3015" s="49">
        <f t="shared" si="207"/>
        <v>350.95000000000005</v>
      </c>
      <c r="G3015" s="49">
        <f t="shared" si="205"/>
        <v>35.1</v>
      </c>
      <c r="H3015" s="49">
        <f t="shared" si="206"/>
        <v>386.05000000000007</v>
      </c>
    </row>
    <row r="3016" spans="1:8" ht="12.75" customHeight="1" x14ac:dyDescent="0.2">
      <c r="A3016" s="75" t="s">
        <v>158</v>
      </c>
      <c r="B3016" s="75" t="s">
        <v>203</v>
      </c>
      <c r="C3016" s="75" t="s">
        <v>231</v>
      </c>
      <c r="D3016" s="83">
        <v>49724</v>
      </c>
      <c r="E3016" s="76">
        <v>982.2387500000001</v>
      </c>
      <c r="F3016" s="49">
        <f t="shared" si="207"/>
        <v>982.25</v>
      </c>
      <c r="G3016" s="49">
        <f t="shared" si="205"/>
        <v>98.23</v>
      </c>
      <c r="H3016" s="49">
        <f t="shared" si="206"/>
        <v>1080.48</v>
      </c>
    </row>
    <row r="3017" spans="1:8" ht="12.75" customHeight="1" x14ac:dyDescent="0.2">
      <c r="A3017" s="75" t="s">
        <v>158</v>
      </c>
      <c r="B3017" s="75" t="s">
        <v>203</v>
      </c>
      <c r="C3017" s="75" t="s">
        <v>231</v>
      </c>
      <c r="D3017" s="83">
        <v>49727</v>
      </c>
      <c r="E3017" s="76">
        <v>420.71174999999999</v>
      </c>
      <c r="F3017" s="49">
        <f t="shared" si="207"/>
        <v>420.75</v>
      </c>
      <c r="G3017" s="49">
        <f t="shared" si="205"/>
        <v>42.08</v>
      </c>
      <c r="H3017" s="49">
        <f t="shared" si="206"/>
        <v>462.83</v>
      </c>
    </row>
    <row r="3018" spans="1:8" ht="12.75" customHeight="1" x14ac:dyDescent="0.2">
      <c r="A3018" s="75" t="s">
        <v>158</v>
      </c>
      <c r="B3018" s="75" t="s">
        <v>203</v>
      </c>
      <c r="C3018" s="75" t="s">
        <v>231</v>
      </c>
      <c r="D3018" s="83">
        <v>49728</v>
      </c>
      <c r="E3018" s="76">
        <v>841.49575000000004</v>
      </c>
      <c r="F3018" s="49">
        <f t="shared" si="207"/>
        <v>841.5</v>
      </c>
      <c r="G3018" s="49">
        <f t="shared" si="205"/>
        <v>84.15</v>
      </c>
      <c r="H3018" s="49">
        <f t="shared" si="206"/>
        <v>925.65</v>
      </c>
    </row>
    <row r="3019" spans="1:8" ht="12.75" customHeight="1" x14ac:dyDescent="0.2">
      <c r="A3019" s="75" t="s">
        <v>158</v>
      </c>
      <c r="B3019" s="75" t="s">
        <v>203</v>
      </c>
      <c r="C3019" s="75" t="s">
        <v>231</v>
      </c>
      <c r="D3019" s="83">
        <v>49800</v>
      </c>
      <c r="E3019" s="76">
        <v>196.44774999999998</v>
      </c>
      <c r="F3019" s="49">
        <f t="shared" si="207"/>
        <v>196.45000000000002</v>
      </c>
      <c r="G3019" s="49">
        <f t="shared" si="205"/>
        <v>19.649999999999999</v>
      </c>
      <c r="H3019" s="49">
        <f t="shared" si="206"/>
        <v>216.10000000000002</v>
      </c>
    </row>
    <row r="3020" spans="1:8" ht="12.75" customHeight="1" x14ac:dyDescent="0.2">
      <c r="A3020" s="75" t="s">
        <v>158</v>
      </c>
      <c r="B3020" s="75" t="s">
        <v>203</v>
      </c>
      <c r="C3020" s="75" t="s">
        <v>231</v>
      </c>
      <c r="D3020" s="83">
        <v>49803</v>
      </c>
      <c r="E3020" s="76">
        <v>252.58600000000004</v>
      </c>
      <c r="F3020" s="49">
        <f t="shared" si="207"/>
        <v>252.60000000000002</v>
      </c>
      <c r="G3020" s="49">
        <f t="shared" si="205"/>
        <v>25.26</v>
      </c>
      <c r="H3020" s="49">
        <f t="shared" si="206"/>
        <v>277.86</v>
      </c>
    </row>
    <row r="3021" spans="1:8" ht="12.75" customHeight="1" x14ac:dyDescent="0.2">
      <c r="A3021" s="75" t="s">
        <v>158</v>
      </c>
      <c r="B3021" s="75" t="s">
        <v>203</v>
      </c>
      <c r="C3021" s="75" t="s">
        <v>231</v>
      </c>
      <c r="D3021" s="83">
        <v>49806</v>
      </c>
      <c r="E3021" s="76">
        <v>196.44774999999998</v>
      </c>
      <c r="F3021" s="49">
        <f t="shared" si="207"/>
        <v>196.45000000000002</v>
      </c>
      <c r="G3021" s="49">
        <f t="shared" si="205"/>
        <v>19.649999999999999</v>
      </c>
      <c r="H3021" s="49">
        <f t="shared" si="206"/>
        <v>216.10000000000002</v>
      </c>
    </row>
    <row r="3022" spans="1:8" ht="12.75" customHeight="1" x14ac:dyDescent="0.2">
      <c r="A3022" s="75" t="s">
        <v>158</v>
      </c>
      <c r="B3022" s="75" t="s">
        <v>203</v>
      </c>
      <c r="C3022" s="75" t="s">
        <v>231</v>
      </c>
      <c r="D3022" s="83">
        <v>49809</v>
      </c>
      <c r="E3022" s="76">
        <v>322.59625</v>
      </c>
      <c r="F3022" s="49">
        <f t="shared" si="207"/>
        <v>322.60000000000002</v>
      </c>
      <c r="G3022" s="49">
        <f t="shared" si="205"/>
        <v>32.26</v>
      </c>
      <c r="H3022" s="49">
        <f t="shared" si="206"/>
        <v>354.86</v>
      </c>
    </row>
    <row r="3023" spans="1:8" ht="12.75" customHeight="1" x14ac:dyDescent="0.2">
      <c r="A3023" s="75" t="s">
        <v>158</v>
      </c>
      <c r="B3023" s="75" t="s">
        <v>203</v>
      </c>
      <c r="C3023" s="75" t="s">
        <v>231</v>
      </c>
      <c r="D3023" s="83">
        <v>49812</v>
      </c>
      <c r="E3023" s="76">
        <v>645.1925</v>
      </c>
      <c r="F3023" s="49">
        <f t="shared" si="207"/>
        <v>645.20000000000005</v>
      </c>
      <c r="G3023" s="49">
        <f t="shared" si="205"/>
        <v>64.52</v>
      </c>
      <c r="H3023" s="49">
        <f t="shared" si="206"/>
        <v>709.72</v>
      </c>
    </row>
    <row r="3024" spans="1:8" ht="12.75" customHeight="1" x14ac:dyDescent="0.2">
      <c r="A3024" s="75" t="s">
        <v>158</v>
      </c>
      <c r="B3024" s="75" t="s">
        <v>203</v>
      </c>
      <c r="C3024" s="75" t="s">
        <v>231</v>
      </c>
      <c r="D3024" s="83">
        <v>49815</v>
      </c>
      <c r="E3024" s="76">
        <v>1122.4759999999999</v>
      </c>
      <c r="F3024" s="49">
        <f t="shared" si="207"/>
        <v>1122.5</v>
      </c>
      <c r="G3024" s="49">
        <f t="shared" ref="G3024:G3087" si="208">ROUND((+F3024*0.1),2)</f>
        <v>112.25</v>
      </c>
      <c r="H3024" s="49">
        <f t="shared" ref="H3024:H3087" si="209">+G3024+F3024</f>
        <v>1234.75</v>
      </c>
    </row>
    <row r="3025" spans="1:8" ht="12.75" customHeight="1" x14ac:dyDescent="0.2">
      <c r="A3025" s="75" t="s">
        <v>158</v>
      </c>
      <c r="B3025" s="75" t="s">
        <v>203</v>
      </c>
      <c r="C3025" s="75" t="s">
        <v>231</v>
      </c>
      <c r="D3025" s="83">
        <v>49818</v>
      </c>
      <c r="E3025" s="76">
        <v>406.69524999999999</v>
      </c>
      <c r="F3025" s="49">
        <f t="shared" si="207"/>
        <v>406.70000000000005</v>
      </c>
      <c r="G3025" s="49">
        <f t="shared" si="208"/>
        <v>40.67</v>
      </c>
      <c r="H3025" s="49">
        <f t="shared" si="209"/>
        <v>447.37000000000006</v>
      </c>
    </row>
    <row r="3026" spans="1:8" ht="12.75" customHeight="1" x14ac:dyDescent="0.2">
      <c r="A3026" s="75" t="s">
        <v>158</v>
      </c>
      <c r="B3026" s="75" t="s">
        <v>203</v>
      </c>
      <c r="C3026" s="75" t="s">
        <v>231</v>
      </c>
      <c r="D3026" s="83">
        <v>49821</v>
      </c>
      <c r="E3026" s="76">
        <v>645.1925</v>
      </c>
      <c r="F3026" s="49">
        <f t="shared" ref="F3026:F3089" si="210">CEILING(TRUNC(+E3026*F$2,2),0.05)</f>
        <v>645.20000000000005</v>
      </c>
      <c r="G3026" s="49">
        <f t="shared" si="208"/>
        <v>64.52</v>
      </c>
      <c r="H3026" s="49">
        <f t="shared" si="209"/>
        <v>709.72</v>
      </c>
    </row>
    <row r="3027" spans="1:8" ht="12.75" customHeight="1" x14ac:dyDescent="0.2">
      <c r="A3027" s="75" t="s">
        <v>158</v>
      </c>
      <c r="B3027" s="75" t="s">
        <v>203</v>
      </c>
      <c r="C3027" s="75" t="s">
        <v>231</v>
      </c>
      <c r="D3027" s="83">
        <v>49824</v>
      </c>
      <c r="E3027" s="76">
        <v>1129.48425</v>
      </c>
      <c r="F3027" s="49">
        <f t="shared" si="210"/>
        <v>1129.5</v>
      </c>
      <c r="G3027" s="49">
        <f t="shared" si="208"/>
        <v>112.95</v>
      </c>
      <c r="H3027" s="49">
        <f t="shared" si="209"/>
        <v>1242.45</v>
      </c>
    </row>
    <row r="3028" spans="1:8" ht="12.75" customHeight="1" x14ac:dyDescent="0.2">
      <c r="A3028" s="75" t="s">
        <v>158</v>
      </c>
      <c r="B3028" s="75" t="s">
        <v>203</v>
      </c>
      <c r="C3028" s="75" t="s">
        <v>231</v>
      </c>
      <c r="D3028" s="83">
        <v>49827</v>
      </c>
      <c r="E3028" s="76">
        <v>701.40300000000002</v>
      </c>
      <c r="F3028" s="49">
        <f t="shared" si="210"/>
        <v>701.40000000000009</v>
      </c>
      <c r="G3028" s="49">
        <f t="shared" si="208"/>
        <v>70.14</v>
      </c>
      <c r="H3028" s="49">
        <f t="shared" si="209"/>
        <v>771.54000000000008</v>
      </c>
    </row>
    <row r="3029" spans="1:8" ht="12.75" customHeight="1" x14ac:dyDescent="0.2">
      <c r="A3029" s="75" t="s">
        <v>158</v>
      </c>
      <c r="B3029" s="75" t="s">
        <v>203</v>
      </c>
      <c r="C3029" s="75" t="s">
        <v>231</v>
      </c>
      <c r="D3029" s="83">
        <v>49830</v>
      </c>
      <c r="E3029" s="76">
        <v>1227.5275000000001</v>
      </c>
      <c r="F3029" s="49">
        <f t="shared" si="210"/>
        <v>1227.55</v>
      </c>
      <c r="G3029" s="49">
        <f t="shared" si="208"/>
        <v>122.76</v>
      </c>
      <c r="H3029" s="49">
        <f t="shared" si="209"/>
        <v>1350.31</v>
      </c>
    </row>
    <row r="3030" spans="1:8" ht="12.75" customHeight="1" x14ac:dyDescent="0.2">
      <c r="A3030" s="75" t="s">
        <v>158</v>
      </c>
      <c r="B3030" s="75" t="s">
        <v>203</v>
      </c>
      <c r="C3030" s="75" t="s">
        <v>231</v>
      </c>
      <c r="D3030" s="83">
        <v>49833</v>
      </c>
      <c r="E3030" s="76">
        <v>771.63</v>
      </c>
      <c r="F3030" s="49">
        <f t="shared" si="210"/>
        <v>771.65000000000009</v>
      </c>
      <c r="G3030" s="49">
        <f t="shared" si="208"/>
        <v>77.17</v>
      </c>
      <c r="H3030" s="49">
        <f t="shared" si="209"/>
        <v>848.82</v>
      </c>
    </row>
    <row r="3031" spans="1:8" ht="12.75" customHeight="1" x14ac:dyDescent="0.2">
      <c r="A3031" s="75" t="s">
        <v>158</v>
      </c>
      <c r="B3031" s="75" t="s">
        <v>203</v>
      </c>
      <c r="C3031" s="75" t="s">
        <v>231</v>
      </c>
      <c r="D3031" s="83">
        <v>49836</v>
      </c>
      <c r="E3031" s="76">
        <v>1332.79575</v>
      </c>
      <c r="F3031" s="49">
        <f t="shared" si="210"/>
        <v>1332.8000000000002</v>
      </c>
      <c r="G3031" s="49">
        <f t="shared" si="208"/>
        <v>133.28</v>
      </c>
      <c r="H3031" s="49">
        <f t="shared" si="209"/>
        <v>1466.0800000000002</v>
      </c>
    </row>
    <row r="3032" spans="1:8" ht="12.75" customHeight="1" x14ac:dyDescent="0.2">
      <c r="A3032" s="75" t="s">
        <v>158</v>
      </c>
      <c r="B3032" s="75" t="s">
        <v>203</v>
      </c>
      <c r="C3032" s="75" t="s">
        <v>231</v>
      </c>
      <c r="D3032" s="83">
        <v>49837</v>
      </c>
      <c r="E3032" s="76">
        <v>964.46525000000008</v>
      </c>
      <c r="F3032" s="49">
        <f t="shared" si="210"/>
        <v>964.5</v>
      </c>
      <c r="G3032" s="49">
        <f t="shared" si="208"/>
        <v>96.45</v>
      </c>
      <c r="H3032" s="49">
        <f t="shared" si="209"/>
        <v>1060.95</v>
      </c>
    </row>
    <row r="3033" spans="1:8" ht="12.75" customHeight="1" x14ac:dyDescent="0.2">
      <c r="A3033" s="75" t="s">
        <v>158</v>
      </c>
      <c r="B3033" s="75" t="s">
        <v>203</v>
      </c>
      <c r="C3033" s="75" t="s">
        <v>231</v>
      </c>
      <c r="D3033" s="83">
        <v>49838</v>
      </c>
      <c r="E3033" s="76">
        <v>1665.6515000000002</v>
      </c>
      <c r="F3033" s="49">
        <f t="shared" si="210"/>
        <v>1665.65</v>
      </c>
      <c r="G3033" s="49">
        <f t="shared" si="208"/>
        <v>166.57</v>
      </c>
      <c r="H3033" s="49">
        <f t="shared" si="209"/>
        <v>1832.22</v>
      </c>
    </row>
    <row r="3034" spans="1:8" ht="12.75" customHeight="1" x14ac:dyDescent="0.2">
      <c r="A3034" s="75" t="s">
        <v>158</v>
      </c>
      <c r="B3034" s="75" t="s">
        <v>203</v>
      </c>
      <c r="C3034" s="75" t="s">
        <v>231</v>
      </c>
      <c r="D3034" s="83">
        <v>49839</v>
      </c>
      <c r="E3034" s="76">
        <v>771.63</v>
      </c>
      <c r="F3034" s="49">
        <f t="shared" si="210"/>
        <v>771.65000000000009</v>
      </c>
      <c r="G3034" s="49">
        <f t="shared" si="208"/>
        <v>77.17</v>
      </c>
      <c r="H3034" s="49">
        <f t="shared" si="209"/>
        <v>848.82</v>
      </c>
    </row>
    <row r="3035" spans="1:8" ht="12.75" customHeight="1" x14ac:dyDescent="0.2">
      <c r="A3035" s="75" t="s">
        <v>158</v>
      </c>
      <c r="B3035" s="75" t="s">
        <v>203</v>
      </c>
      <c r="C3035" s="75" t="s">
        <v>231</v>
      </c>
      <c r="D3035" s="83">
        <v>49842</v>
      </c>
      <c r="E3035" s="76">
        <v>1332.79575</v>
      </c>
      <c r="F3035" s="49">
        <f t="shared" si="210"/>
        <v>1332.8000000000002</v>
      </c>
      <c r="G3035" s="49">
        <f t="shared" si="208"/>
        <v>133.28</v>
      </c>
      <c r="H3035" s="49">
        <f t="shared" si="209"/>
        <v>1466.0800000000002</v>
      </c>
    </row>
    <row r="3036" spans="1:8" ht="12.75" customHeight="1" x14ac:dyDescent="0.2">
      <c r="A3036" s="75" t="s">
        <v>158</v>
      </c>
      <c r="B3036" s="75" t="s">
        <v>203</v>
      </c>
      <c r="C3036" s="75" t="s">
        <v>231</v>
      </c>
      <c r="D3036" s="83">
        <v>49845</v>
      </c>
      <c r="E3036" s="76">
        <v>701.40300000000002</v>
      </c>
      <c r="F3036" s="49">
        <f t="shared" si="210"/>
        <v>701.40000000000009</v>
      </c>
      <c r="G3036" s="49">
        <f t="shared" si="208"/>
        <v>70.14</v>
      </c>
      <c r="H3036" s="49">
        <f t="shared" si="209"/>
        <v>771.54000000000008</v>
      </c>
    </row>
    <row r="3037" spans="1:8" ht="12.75" customHeight="1" x14ac:dyDescent="0.2">
      <c r="A3037" s="75" t="s">
        <v>158</v>
      </c>
      <c r="B3037" s="75" t="s">
        <v>203</v>
      </c>
      <c r="C3037" s="75" t="s">
        <v>231</v>
      </c>
      <c r="D3037" s="83">
        <v>49848</v>
      </c>
      <c r="E3037" s="76">
        <v>238.49725000000004</v>
      </c>
      <c r="F3037" s="49">
        <f t="shared" si="210"/>
        <v>238.5</v>
      </c>
      <c r="G3037" s="49">
        <f t="shared" si="208"/>
        <v>23.85</v>
      </c>
      <c r="H3037" s="49">
        <f t="shared" si="209"/>
        <v>262.35000000000002</v>
      </c>
    </row>
    <row r="3038" spans="1:8" ht="12.75" customHeight="1" x14ac:dyDescent="0.2">
      <c r="A3038" s="75" t="s">
        <v>158</v>
      </c>
      <c r="B3038" s="75" t="s">
        <v>203</v>
      </c>
      <c r="C3038" s="75" t="s">
        <v>231</v>
      </c>
      <c r="D3038" s="83">
        <v>49851</v>
      </c>
      <c r="E3038" s="76">
        <v>308.43525</v>
      </c>
      <c r="F3038" s="49">
        <f t="shared" si="210"/>
        <v>308.45000000000005</v>
      </c>
      <c r="G3038" s="49">
        <f t="shared" si="208"/>
        <v>30.85</v>
      </c>
      <c r="H3038" s="49">
        <f t="shared" si="209"/>
        <v>339.30000000000007</v>
      </c>
    </row>
    <row r="3039" spans="1:8" ht="12.75" customHeight="1" x14ac:dyDescent="0.2">
      <c r="A3039" s="75" t="s">
        <v>158</v>
      </c>
      <c r="B3039" s="75" t="s">
        <v>203</v>
      </c>
      <c r="C3039" s="75" t="s">
        <v>231</v>
      </c>
      <c r="D3039" s="83">
        <v>49854</v>
      </c>
      <c r="E3039" s="76">
        <v>561.09350000000006</v>
      </c>
      <c r="F3039" s="49">
        <f t="shared" si="210"/>
        <v>561.1</v>
      </c>
      <c r="G3039" s="49">
        <f t="shared" si="208"/>
        <v>56.11</v>
      </c>
      <c r="H3039" s="49">
        <f t="shared" si="209"/>
        <v>617.21</v>
      </c>
    </row>
    <row r="3040" spans="1:8" ht="12.75" customHeight="1" x14ac:dyDescent="0.2">
      <c r="A3040" s="75" t="s">
        <v>158</v>
      </c>
      <c r="B3040" s="75" t="s">
        <v>203</v>
      </c>
      <c r="C3040" s="75" t="s">
        <v>231</v>
      </c>
      <c r="D3040" s="83">
        <v>49857</v>
      </c>
      <c r="E3040" s="76">
        <v>519.04399999999998</v>
      </c>
      <c r="F3040" s="49">
        <f t="shared" si="210"/>
        <v>519.05000000000007</v>
      </c>
      <c r="G3040" s="49">
        <f t="shared" si="208"/>
        <v>51.91</v>
      </c>
      <c r="H3040" s="49">
        <f t="shared" si="209"/>
        <v>570.96</v>
      </c>
    </row>
    <row r="3041" spans="1:8" ht="12.75" customHeight="1" x14ac:dyDescent="0.2">
      <c r="A3041" s="75" t="s">
        <v>158</v>
      </c>
      <c r="B3041" s="75" t="s">
        <v>203</v>
      </c>
      <c r="C3041" s="75" t="s">
        <v>231</v>
      </c>
      <c r="D3041" s="83">
        <v>49860</v>
      </c>
      <c r="E3041" s="76">
        <v>420.71174999999999</v>
      </c>
      <c r="F3041" s="49">
        <f t="shared" si="210"/>
        <v>420.75</v>
      </c>
      <c r="G3041" s="49">
        <f t="shared" si="208"/>
        <v>42.08</v>
      </c>
      <c r="H3041" s="49">
        <f t="shared" si="209"/>
        <v>462.83</v>
      </c>
    </row>
    <row r="3042" spans="1:8" ht="12.75" customHeight="1" x14ac:dyDescent="0.2">
      <c r="A3042" s="75" t="s">
        <v>158</v>
      </c>
      <c r="B3042" s="75" t="s">
        <v>203</v>
      </c>
      <c r="C3042" s="75" t="s">
        <v>231</v>
      </c>
      <c r="D3042" s="83">
        <v>49863</v>
      </c>
      <c r="E3042" s="76">
        <v>631.46500000000003</v>
      </c>
      <c r="F3042" s="49">
        <f t="shared" si="210"/>
        <v>631.5</v>
      </c>
      <c r="G3042" s="49">
        <f t="shared" si="208"/>
        <v>63.15</v>
      </c>
      <c r="H3042" s="49">
        <f t="shared" si="209"/>
        <v>694.65</v>
      </c>
    </row>
    <row r="3043" spans="1:8" ht="12.75" customHeight="1" x14ac:dyDescent="0.2">
      <c r="A3043" s="75" t="s">
        <v>158</v>
      </c>
      <c r="B3043" s="75" t="s">
        <v>203</v>
      </c>
      <c r="C3043" s="75" t="s">
        <v>231</v>
      </c>
      <c r="D3043" s="83">
        <v>49866</v>
      </c>
      <c r="E3043" s="76">
        <v>448.60025000000002</v>
      </c>
      <c r="F3043" s="49">
        <f t="shared" si="210"/>
        <v>448.6</v>
      </c>
      <c r="G3043" s="49">
        <f t="shared" si="208"/>
        <v>44.86</v>
      </c>
      <c r="H3043" s="49">
        <f t="shared" si="209"/>
        <v>493.46000000000004</v>
      </c>
    </row>
    <row r="3044" spans="1:8" ht="12.75" customHeight="1" x14ac:dyDescent="0.2">
      <c r="A3044" s="75" t="s">
        <v>158</v>
      </c>
      <c r="B3044" s="75" t="s">
        <v>203</v>
      </c>
      <c r="C3044" s="75" t="s">
        <v>231</v>
      </c>
      <c r="D3044" s="83">
        <v>49878</v>
      </c>
      <c r="E3044" s="76">
        <v>84.171250000000001</v>
      </c>
      <c r="F3044" s="49">
        <f t="shared" si="210"/>
        <v>84.2</v>
      </c>
      <c r="G3044" s="49">
        <f t="shared" si="208"/>
        <v>8.42</v>
      </c>
      <c r="H3044" s="49">
        <f t="shared" si="209"/>
        <v>92.62</v>
      </c>
    </row>
    <row r="3045" spans="1:8" ht="12.75" customHeight="1" x14ac:dyDescent="0.2">
      <c r="A3045" s="75" t="s">
        <v>158</v>
      </c>
      <c r="B3045" s="75" t="s">
        <v>203</v>
      </c>
      <c r="C3045" s="75" t="s">
        <v>231</v>
      </c>
      <c r="D3045" s="83">
        <v>50100</v>
      </c>
      <c r="E3045" s="76">
        <v>406.69524999999999</v>
      </c>
      <c r="F3045" s="49">
        <f t="shared" si="210"/>
        <v>406.70000000000005</v>
      </c>
      <c r="G3045" s="49">
        <f t="shared" si="208"/>
        <v>40.67</v>
      </c>
      <c r="H3045" s="49">
        <f t="shared" si="209"/>
        <v>447.37000000000006</v>
      </c>
    </row>
    <row r="3046" spans="1:8" ht="12.75" customHeight="1" x14ac:dyDescent="0.2">
      <c r="A3046" s="75" t="s">
        <v>158</v>
      </c>
      <c r="B3046" s="75" t="s">
        <v>203</v>
      </c>
      <c r="C3046" s="75" t="s">
        <v>231</v>
      </c>
      <c r="D3046" s="83">
        <v>50102</v>
      </c>
      <c r="E3046" s="76">
        <v>911.86725000000001</v>
      </c>
      <c r="F3046" s="49">
        <f t="shared" si="210"/>
        <v>911.90000000000009</v>
      </c>
      <c r="G3046" s="49">
        <f t="shared" si="208"/>
        <v>91.19</v>
      </c>
      <c r="H3046" s="49">
        <f t="shared" si="209"/>
        <v>1003.0900000000001</v>
      </c>
    </row>
    <row r="3047" spans="1:8" ht="12.75" customHeight="1" x14ac:dyDescent="0.2">
      <c r="A3047" s="75" t="s">
        <v>158</v>
      </c>
      <c r="B3047" s="75" t="s">
        <v>203</v>
      </c>
      <c r="C3047" s="75" t="s">
        <v>231</v>
      </c>
      <c r="D3047" s="83">
        <v>50103</v>
      </c>
      <c r="E3047" s="76">
        <v>491.08325000000008</v>
      </c>
      <c r="F3047" s="49">
        <f t="shared" si="210"/>
        <v>491.1</v>
      </c>
      <c r="G3047" s="49">
        <f t="shared" si="208"/>
        <v>49.11</v>
      </c>
      <c r="H3047" s="49">
        <f t="shared" si="209"/>
        <v>540.21</v>
      </c>
    </row>
    <row r="3048" spans="1:8" ht="12.75" customHeight="1" x14ac:dyDescent="0.2">
      <c r="A3048" s="75" t="s">
        <v>158</v>
      </c>
      <c r="B3048" s="75" t="s">
        <v>203</v>
      </c>
      <c r="C3048" s="75" t="s">
        <v>231</v>
      </c>
      <c r="D3048" s="83">
        <v>50104</v>
      </c>
      <c r="E3048" s="76">
        <v>465.36225000000002</v>
      </c>
      <c r="F3048" s="49">
        <f t="shared" si="210"/>
        <v>465.40000000000003</v>
      </c>
      <c r="G3048" s="49">
        <f t="shared" si="208"/>
        <v>46.54</v>
      </c>
      <c r="H3048" s="49">
        <f t="shared" si="209"/>
        <v>511.94000000000005</v>
      </c>
    </row>
    <row r="3049" spans="1:8" ht="12.75" customHeight="1" x14ac:dyDescent="0.2">
      <c r="A3049" s="75" t="s">
        <v>158</v>
      </c>
      <c r="B3049" s="75" t="s">
        <v>203</v>
      </c>
      <c r="C3049" s="75" t="s">
        <v>231</v>
      </c>
      <c r="D3049" s="83">
        <v>50106</v>
      </c>
      <c r="E3049" s="76">
        <v>701.40300000000002</v>
      </c>
      <c r="F3049" s="49">
        <f t="shared" si="210"/>
        <v>701.40000000000009</v>
      </c>
      <c r="G3049" s="49">
        <f t="shared" si="208"/>
        <v>70.14</v>
      </c>
      <c r="H3049" s="49">
        <f t="shared" si="209"/>
        <v>771.54000000000008</v>
      </c>
    </row>
    <row r="3050" spans="1:8" ht="12.75" customHeight="1" x14ac:dyDescent="0.2">
      <c r="A3050" s="75" t="s">
        <v>158</v>
      </c>
      <c r="B3050" s="75" t="s">
        <v>203</v>
      </c>
      <c r="C3050" s="75" t="s">
        <v>231</v>
      </c>
      <c r="D3050" s="83">
        <v>50109</v>
      </c>
      <c r="E3050" s="76">
        <v>701.40300000000002</v>
      </c>
      <c r="F3050" s="49">
        <f t="shared" si="210"/>
        <v>701.40000000000009</v>
      </c>
      <c r="G3050" s="49">
        <f t="shared" si="208"/>
        <v>70.14</v>
      </c>
      <c r="H3050" s="49">
        <f t="shared" si="209"/>
        <v>771.54000000000008</v>
      </c>
    </row>
    <row r="3051" spans="1:8" ht="12.75" customHeight="1" x14ac:dyDescent="0.2">
      <c r="A3051" s="75" t="s">
        <v>158</v>
      </c>
      <c r="B3051" s="75" t="s">
        <v>203</v>
      </c>
      <c r="C3051" s="75" t="s">
        <v>231</v>
      </c>
      <c r="D3051" s="83">
        <v>50112</v>
      </c>
      <c r="E3051" s="76">
        <v>538.04575000000011</v>
      </c>
      <c r="F3051" s="49">
        <f t="shared" si="210"/>
        <v>538.05000000000007</v>
      </c>
      <c r="G3051" s="49">
        <f t="shared" si="208"/>
        <v>53.81</v>
      </c>
      <c r="H3051" s="49">
        <f t="shared" si="209"/>
        <v>591.86000000000013</v>
      </c>
    </row>
    <row r="3052" spans="1:8" ht="12.75" customHeight="1" x14ac:dyDescent="0.2">
      <c r="A3052" s="75" t="s">
        <v>158</v>
      </c>
      <c r="B3052" s="75" t="s">
        <v>203</v>
      </c>
      <c r="C3052" s="75" t="s">
        <v>231</v>
      </c>
      <c r="D3052" s="83">
        <v>50115</v>
      </c>
      <c r="E3052" s="76">
        <v>213.06524999999999</v>
      </c>
      <c r="F3052" s="49">
        <f t="shared" si="210"/>
        <v>213.10000000000002</v>
      </c>
      <c r="G3052" s="49">
        <f t="shared" si="208"/>
        <v>21.31</v>
      </c>
      <c r="H3052" s="49">
        <f t="shared" si="209"/>
        <v>234.41000000000003</v>
      </c>
    </row>
    <row r="3053" spans="1:8" ht="12.75" customHeight="1" x14ac:dyDescent="0.2">
      <c r="A3053" s="75" t="s">
        <v>158</v>
      </c>
      <c r="B3053" s="75" t="s">
        <v>203</v>
      </c>
      <c r="C3053" s="75" t="s">
        <v>231</v>
      </c>
      <c r="D3053" s="83">
        <v>50118</v>
      </c>
      <c r="E3053" s="76">
        <v>645.1925</v>
      </c>
      <c r="F3053" s="49">
        <f t="shared" si="210"/>
        <v>645.20000000000005</v>
      </c>
      <c r="G3053" s="49">
        <f t="shared" si="208"/>
        <v>64.52</v>
      </c>
      <c r="H3053" s="49">
        <f t="shared" si="209"/>
        <v>709.72</v>
      </c>
    </row>
    <row r="3054" spans="1:8" ht="12.75" customHeight="1" x14ac:dyDescent="0.2">
      <c r="A3054" s="75" t="s">
        <v>158</v>
      </c>
      <c r="B3054" s="75" t="s">
        <v>203</v>
      </c>
      <c r="C3054" s="75" t="s">
        <v>231</v>
      </c>
      <c r="D3054" s="83">
        <v>50121</v>
      </c>
      <c r="E3054" s="76">
        <v>1262.6410000000001</v>
      </c>
      <c r="F3054" s="49">
        <f t="shared" si="210"/>
        <v>1262.6500000000001</v>
      </c>
      <c r="G3054" s="49">
        <f t="shared" si="208"/>
        <v>126.27</v>
      </c>
      <c r="H3054" s="49">
        <f t="shared" si="209"/>
        <v>1388.92</v>
      </c>
    </row>
    <row r="3055" spans="1:8" ht="12.75" customHeight="1" x14ac:dyDescent="0.2">
      <c r="A3055" s="75" t="s">
        <v>158</v>
      </c>
      <c r="B3055" s="75" t="s">
        <v>203</v>
      </c>
      <c r="C3055" s="75" t="s">
        <v>231</v>
      </c>
      <c r="D3055" s="83">
        <v>50127</v>
      </c>
      <c r="E3055" s="76">
        <v>1046.8302500000002</v>
      </c>
      <c r="F3055" s="49">
        <f t="shared" si="210"/>
        <v>1046.8500000000001</v>
      </c>
      <c r="G3055" s="49">
        <f t="shared" si="208"/>
        <v>104.69</v>
      </c>
      <c r="H3055" s="49">
        <f t="shared" si="209"/>
        <v>1151.5400000000002</v>
      </c>
    </row>
    <row r="3056" spans="1:8" ht="12.75" customHeight="1" x14ac:dyDescent="0.2">
      <c r="A3056" s="75" t="s">
        <v>158</v>
      </c>
      <c r="B3056" s="75" t="s">
        <v>203</v>
      </c>
      <c r="C3056" s="75" t="s">
        <v>231</v>
      </c>
      <c r="D3056" s="83">
        <v>50130</v>
      </c>
      <c r="E3056" s="76">
        <v>465.36225000000002</v>
      </c>
      <c r="F3056" s="49">
        <f t="shared" si="210"/>
        <v>465.40000000000003</v>
      </c>
      <c r="G3056" s="49">
        <f t="shared" si="208"/>
        <v>46.54</v>
      </c>
      <c r="H3056" s="49">
        <f t="shared" si="209"/>
        <v>511.94000000000005</v>
      </c>
    </row>
    <row r="3057" spans="1:8" ht="12.75" customHeight="1" x14ac:dyDescent="0.2">
      <c r="A3057" s="75" t="s">
        <v>158</v>
      </c>
      <c r="B3057" s="75" t="s">
        <v>203</v>
      </c>
      <c r="C3057" s="75" t="s">
        <v>231</v>
      </c>
      <c r="D3057" s="83">
        <v>50200</v>
      </c>
      <c r="E3057" s="76">
        <v>280.40225000000004</v>
      </c>
      <c r="F3057" s="49">
        <f t="shared" si="210"/>
        <v>280.40000000000003</v>
      </c>
      <c r="G3057" s="49">
        <f t="shared" si="208"/>
        <v>28.04</v>
      </c>
      <c r="H3057" s="49">
        <f t="shared" si="209"/>
        <v>308.44000000000005</v>
      </c>
    </row>
    <row r="3058" spans="1:8" ht="12.75" customHeight="1" x14ac:dyDescent="0.2">
      <c r="A3058" s="75" t="s">
        <v>158</v>
      </c>
      <c r="B3058" s="75" t="s">
        <v>203</v>
      </c>
      <c r="C3058" s="75" t="s">
        <v>231</v>
      </c>
      <c r="D3058" s="83">
        <v>50201</v>
      </c>
      <c r="E3058" s="76">
        <v>490.93875000000003</v>
      </c>
      <c r="F3058" s="49">
        <f t="shared" si="210"/>
        <v>490.95000000000005</v>
      </c>
      <c r="G3058" s="49">
        <f t="shared" si="208"/>
        <v>49.1</v>
      </c>
      <c r="H3058" s="49">
        <f t="shared" si="209"/>
        <v>540.05000000000007</v>
      </c>
    </row>
    <row r="3059" spans="1:8" ht="12.75" customHeight="1" x14ac:dyDescent="0.2">
      <c r="A3059" s="75" t="s">
        <v>158</v>
      </c>
      <c r="B3059" s="75" t="s">
        <v>203</v>
      </c>
      <c r="C3059" s="75" t="s">
        <v>231</v>
      </c>
      <c r="D3059" s="83">
        <v>50203</v>
      </c>
      <c r="E3059" s="76">
        <v>617.30399999999997</v>
      </c>
      <c r="F3059" s="49">
        <f t="shared" si="210"/>
        <v>617.30000000000007</v>
      </c>
      <c r="G3059" s="49">
        <f t="shared" si="208"/>
        <v>61.73</v>
      </c>
      <c r="H3059" s="49">
        <f t="shared" si="209"/>
        <v>679.03000000000009</v>
      </c>
    </row>
    <row r="3060" spans="1:8" ht="12.75" customHeight="1" x14ac:dyDescent="0.2">
      <c r="A3060" s="75" t="s">
        <v>158</v>
      </c>
      <c r="B3060" s="75" t="s">
        <v>203</v>
      </c>
      <c r="C3060" s="75" t="s">
        <v>231</v>
      </c>
      <c r="D3060" s="83">
        <v>50206</v>
      </c>
      <c r="E3060" s="76">
        <v>911.86725000000001</v>
      </c>
      <c r="F3060" s="49">
        <f t="shared" si="210"/>
        <v>911.90000000000009</v>
      </c>
      <c r="G3060" s="49">
        <f t="shared" si="208"/>
        <v>91.19</v>
      </c>
      <c r="H3060" s="49">
        <f t="shared" si="209"/>
        <v>1003.0900000000001</v>
      </c>
    </row>
    <row r="3061" spans="1:8" ht="12.75" customHeight="1" x14ac:dyDescent="0.2">
      <c r="A3061" s="75" t="s">
        <v>158</v>
      </c>
      <c r="B3061" s="75" t="s">
        <v>203</v>
      </c>
      <c r="C3061" s="75" t="s">
        <v>231</v>
      </c>
      <c r="D3061" s="83">
        <v>50209</v>
      </c>
      <c r="E3061" s="76">
        <v>1122.4759999999999</v>
      </c>
      <c r="F3061" s="49">
        <f t="shared" si="210"/>
        <v>1122.5</v>
      </c>
      <c r="G3061" s="49">
        <f t="shared" si="208"/>
        <v>112.25</v>
      </c>
      <c r="H3061" s="49">
        <f t="shared" si="209"/>
        <v>1234.75</v>
      </c>
    </row>
    <row r="3062" spans="1:8" ht="12.75" customHeight="1" x14ac:dyDescent="0.2">
      <c r="A3062" s="75" t="s">
        <v>158</v>
      </c>
      <c r="B3062" s="75" t="s">
        <v>203</v>
      </c>
      <c r="C3062" s="75" t="s">
        <v>231</v>
      </c>
      <c r="D3062" s="83">
        <v>50212</v>
      </c>
      <c r="E3062" s="76">
        <v>2455.0550000000003</v>
      </c>
      <c r="F3062" s="49">
        <f t="shared" si="210"/>
        <v>2455.0500000000002</v>
      </c>
      <c r="G3062" s="49">
        <f t="shared" si="208"/>
        <v>245.51</v>
      </c>
      <c r="H3062" s="49">
        <f t="shared" si="209"/>
        <v>2700.5600000000004</v>
      </c>
    </row>
    <row r="3063" spans="1:8" ht="12.75" customHeight="1" x14ac:dyDescent="0.2">
      <c r="A3063" s="75" t="s">
        <v>158</v>
      </c>
      <c r="B3063" s="75" t="s">
        <v>203</v>
      </c>
      <c r="C3063" s="75" t="s">
        <v>231</v>
      </c>
      <c r="D3063" s="83">
        <v>50215</v>
      </c>
      <c r="E3063" s="76">
        <v>3086.3755000000001</v>
      </c>
      <c r="F3063" s="49">
        <f t="shared" si="210"/>
        <v>3086.4</v>
      </c>
      <c r="G3063" s="49">
        <f t="shared" si="208"/>
        <v>308.64</v>
      </c>
      <c r="H3063" s="49">
        <f t="shared" si="209"/>
        <v>3395.04</v>
      </c>
    </row>
    <row r="3064" spans="1:8" ht="12.75" customHeight="1" x14ac:dyDescent="0.2">
      <c r="A3064" s="75" t="s">
        <v>158</v>
      </c>
      <c r="B3064" s="75" t="s">
        <v>203</v>
      </c>
      <c r="C3064" s="75" t="s">
        <v>231</v>
      </c>
      <c r="D3064" s="83">
        <v>50218</v>
      </c>
      <c r="E3064" s="76">
        <v>4068.5419999999999</v>
      </c>
      <c r="F3064" s="49">
        <f t="shared" si="210"/>
        <v>4068.55</v>
      </c>
      <c r="G3064" s="49">
        <f t="shared" si="208"/>
        <v>406.86</v>
      </c>
      <c r="H3064" s="49">
        <f t="shared" si="209"/>
        <v>4475.41</v>
      </c>
    </row>
    <row r="3065" spans="1:8" ht="12.75" customHeight="1" x14ac:dyDescent="0.2">
      <c r="A3065" s="75" t="s">
        <v>158</v>
      </c>
      <c r="B3065" s="75" t="s">
        <v>203</v>
      </c>
      <c r="C3065" s="75" t="s">
        <v>231</v>
      </c>
      <c r="D3065" s="83">
        <v>50221</v>
      </c>
      <c r="E3065" s="76">
        <v>3787.7062500000002</v>
      </c>
      <c r="F3065" s="49">
        <f t="shared" si="210"/>
        <v>3787.7000000000003</v>
      </c>
      <c r="G3065" s="49">
        <f t="shared" si="208"/>
        <v>378.77</v>
      </c>
      <c r="H3065" s="49">
        <f t="shared" si="209"/>
        <v>4166.47</v>
      </c>
    </row>
    <row r="3066" spans="1:8" ht="12.75" customHeight="1" x14ac:dyDescent="0.2">
      <c r="A3066" s="75" t="s">
        <v>158</v>
      </c>
      <c r="B3066" s="75" t="s">
        <v>203</v>
      </c>
      <c r="C3066" s="75" t="s">
        <v>231</v>
      </c>
      <c r="D3066" s="83">
        <v>50224</v>
      </c>
      <c r="E3066" s="76">
        <v>4208.7070000000003</v>
      </c>
      <c r="F3066" s="49">
        <f t="shared" si="210"/>
        <v>4208.7</v>
      </c>
      <c r="G3066" s="49">
        <f t="shared" si="208"/>
        <v>420.87</v>
      </c>
      <c r="H3066" s="49">
        <f t="shared" si="209"/>
        <v>4629.57</v>
      </c>
    </row>
    <row r="3067" spans="1:8" ht="12.75" customHeight="1" x14ac:dyDescent="0.2">
      <c r="A3067" s="75" t="s">
        <v>158</v>
      </c>
      <c r="B3067" s="75" t="s">
        <v>203</v>
      </c>
      <c r="C3067" s="75" t="s">
        <v>231</v>
      </c>
      <c r="D3067" s="83">
        <v>50227</v>
      </c>
      <c r="E3067" s="76">
        <v>4910.1100000000006</v>
      </c>
      <c r="F3067" s="49">
        <f t="shared" si="210"/>
        <v>4910.1500000000005</v>
      </c>
      <c r="G3067" s="49">
        <f t="shared" si="208"/>
        <v>491.02</v>
      </c>
      <c r="H3067" s="49">
        <f t="shared" si="209"/>
        <v>5401.17</v>
      </c>
    </row>
    <row r="3068" spans="1:8" ht="12.75" customHeight="1" x14ac:dyDescent="0.2">
      <c r="A3068" s="75" t="s">
        <v>158</v>
      </c>
      <c r="B3068" s="75" t="s">
        <v>203</v>
      </c>
      <c r="C3068" s="75" t="s">
        <v>231</v>
      </c>
      <c r="D3068" s="83">
        <v>50230</v>
      </c>
      <c r="E3068" s="76">
        <v>2525.20975</v>
      </c>
      <c r="F3068" s="49">
        <f t="shared" si="210"/>
        <v>2525.2000000000003</v>
      </c>
      <c r="G3068" s="49">
        <f t="shared" si="208"/>
        <v>252.52</v>
      </c>
      <c r="H3068" s="49">
        <f t="shared" si="209"/>
        <v>2777.7200000000003</v>
      </c>
    </row>
    <row r="3069" spans="1:8" ht="12.75" customHeight="1" x14ac:dyDescent="0.2">
      <c r="A3069" s="75" t="s">
        <v>158</v>
      </c>
      <c r="B3069" s="75" t="s">
        <v>203</v>
      </c>
      <c r="C3069" s="75" t="s">
        <v>231</v>
      </c>
      <c r="D3069" s="83">
        <v>50233</v>
      </c>
      <c r="E3069" s="76">
        <v>3226.6849999999999</v>
      </c>
      <c r="F3069" s="49">
        <f t="shared" si="210"/>
        <v>3226.7000000000003</v>
      </c>
      <c r="G3069" s="49">
        <f t="shared" si="208"/>
        <v>322.67</v>
      </c>
      <c r="H3069" s="49">
        <f t="shared" si="209"/>
        <v>3549.3700000000003</v>
      </c>
    </row>
    <row r="3070" spans="1:8" ht="12.75" customHeight="1" x14ac:dyDescent="0.2">
      <c r="A3070" s="75" t="s">
        <v>158</v>
      </c>
      <c r="B3070" s="75" t="s">
        <v>203</v>
      </c>
      <c r="C3070" s="75" t="s">
        <v>231</v>
      </c>
      <c r="D3070" s="83">
        <v>50236</v>
      </c>
      <c r="E3070" s="76">
        <v>2525.20975</v>
      </c>
      <c r="F3070" s="49">
        <f t="shared" si="210"/>
        <v>2525.2000000000003</v>
      </c>
      <c r="G3070" s="49">
        <f t="shared" si="208"/>
        <v>252.52</v>
      </c>
      <c r="H3070" s="49">
        <f t="shared" si="209"/>
        <v>2777.7200000000003</v>
      </c>
    </row>
    <row r="3071" spans="1:8" ht="12.75" customHeight="1" x14ac:dyDescent="0.2">
      <c r="A3071" s="75" t="s">
        <v>158</v>
      </c>
      <c r="B3071" s="75" t="s">
        <v>203</v>
      </c>
      <c r="C3071" s="75" t="s">
        <v>231</v>
      </c>
      <c r="D3071" s="83">
        <v>50239</v>
      </c>
      <c r="E3071" s="76">
        <v>1683.2805000000003</v>
      </c>
      <c r="F3071" s="49">
        <f t="shared" si="210"/>
        <v>1683.3000000000002</v>
      </c>
      <c r="G3071" s="49">
        <f t="shared" si="208"/>
        <v>168.33</v>
      </c>
      <c r="H3071" s="49">
        <f t="shared" si="209"/>
        <v>1851.63</v>
      </c>
    </row>
    <row r="3072" spans="1:8" ht="12.75" customHeight="1" x14ac:dyDescent="0.2">
      <c r="A3072" s="75" t="s">
        <v>158</v>
      </c>
      <c r="B3072" s="75" t="s">
        <v>203</v>
      </c>
      <c r="C3072" s="75" t="s">
        <v>231</v>
      </c>
      <c r="D3072" s="83">
        <v>50300</v>
      </c>
      <c r="E3072" s="76">
        <v>1725.1132499999999</v>
      </c>
      <c r="F3072" s="49">
        <f t="shared" si="210"/>
        <v>1725.15</v>
      </c>
      <c r="G3072" s="49">
        <f t="shared" si="208"/>
        <v>172.52</v>
      </c>
      <c r="H3072" s="49">
        <f t="shared" si="209"/>
        <v>1897.67</v>
      </c>
    </row>
    <row r="3073" spans="1:8" ht="12.75" customHeight="1" x14ac:dyDescent="0.2">
      <c r="A3073" s="75" t="s">
        <v>158</v>
      </c>
      <c r="B3073" s="75" t="s">
        <v>203</v>
      </c>
      <c r="C3073" s="75" t="s">
        <v>231</v>
      </c>
      <c r="D3073" s="83">
        <v>50303</v>
      </c>
      <c r="E3073" s="76">
        <v>2355.35</v>
      </c>
      <c r="F3073" s="49">
        <f t="shared" si="210"/>
        <v>2355.35</v>
      </c>
      <c r="G3073" s="49">
        <f t="shared" si="208"/>
        <v>235.54</v>
      </c>
      <c r="H3073" s="49">
        <f t="shared" si="209"/>
        <v>2590.89</v>
      </c>
    </row>
    <row r="3074" spans="1:8" ht="12.75" customHeight="1" x14ac:dyDescent="0.2">
      <c r="A3074" s="75" t="s">
        <v>158</v>
      </c>
      <c r="B3074" s="75" t="s">
        <v>203</v>
      </c>
      <c r="C3074" s="75" t="s">
        <v>231</v>
      </c>
      <c r="D3074" s="83">
        <v>50306</v>
      </c>
      <c r="E3074" s="76">
        <v>3677.5250000000001</v>
      </c>
      <c r="F3074" s="49">
        <f t="shared" si="210"/>
        <v>3677.55</v>
      </c>
      <c r="G3074" s="49">
        <f t="shared" si="208"/>
        <v>367.76</v>
      </c>
      <c r="H3074" s="49">
        <f t="shared" si="209"/>
        <v>4045.3100000000004</v>
      </c>
    </row>
    <row r="3075" spans="1:8" ht="12.75" customHeight="1" x14ac:dyDescent="0.2">
      <c r="A3075" s="75" t="s">
        <v>158</v>
      </c>
      <c r="B3075" s="75" t="s">
        <v>203</v>
      </c>
      <c r="C3075" s="75" t="s">
        <v>231</v>
      </c>
      <c r="D3075" s="83">
        <v>50309</v>
      </c>
      <c r="E3075" s="76">
        <v>454.59700000000004</v>
      </c>
      <c r="F3075" s="49">
        <f t="shared" si="210"/>
        <v>454.6</v>
      </c>
      <c r="G3075" s="49">
        <f t="shared" si="208"/>
        <v>45.46</v>
      </c>
      <c r="H3075" s="49">
        <f t="shared" si="209"/>
        <v>500.06</v>
      </c>
    </row>
    <row r="3076" spans="1:8" ht="12.75" customHeight="1" x14ac:dyDescent="0.2">
      <c r="A3076" s="75" t="s">
        <v>158</v>
      </c>
      <c r="B3076" s="75" t="s">
        <v>203</v>
      </c>
      <c r="C3076" s="75" t="s">
        <v>231</v>
      </c>
      <c r="D3076" s="83">
        <v>50312</v>
      </c>
      <c r="E3076" s="76">
        <v>1043.21775</v>
      </c>
      <c r="F3076" s="49">
        <f t="shared" si="210"/>
        <v>1043.25</v>
      </c>
      <c r="G3076" s="49">
        <f t="shared" si="208"/>
        <v>104.33</v>
      </c>
      <c r="H3076" s="49">
        <f t="shared" si="209"/>
        <v>1147.58</v>
      </c>
    </row>
    <row r="3077" spans="1:8" ht="12.75" customHeight="1" x14ac:dyDescent="0.2">
      <c r="A3077" s="75" t="s">
        <v>158</v>
      </c>
      <c r="B3077" s="75" t="s">
        <v>203</v>
      </c>
      <c r="C3077" s="75" t="s">
        <v>231</v>
      </c>
      <c r="D3077" s="83">
        <v>50315</v>
      </c>
      <c r="E3077" s="76">
        <v>1033.10275</v>
      </c>
      <c r="F3077" s="49">
        <f t="shared" si="210"/>
        <v>1033.1000000000001</v>
      </c>
      <c r="G3077" s="49">
        <f t="shared" si="208"/>
        <v>103.31</v>
      </c>
      <c r="H3077" s="49">
        <f t="shared" si="209"/>
        <v>1136.4100000000001</v>
      </c>
    </row>
    <row r="3078" spans="1:8" ht="12.75" customHeight="1" x14ac:dyDescent="0.2">
      <c r="A3078" s="75" t="s">
        <v>158</v>
      </c>
      <c r="B3078" s="75" t="s">
        <v>203</v>
      </c>
      <c r="C3078" s="75" t="s">
        <v>231</v>
      </c>
      <c r="D3078" s="83">
        <v>50318</v>
      </c>
      <c r="E3078" s="76">
        <v>1033.10275</v>
      </c>
      <c r="F3078" s="49">
        <f t="shared" si="210"/>
        <v>1033.1000000000001</v>
      </c>
      <c r="G3078" s="49">
        <f t="shared" si="208"/>
        <v>103.31</v>
      </c>
      <c r="H3078" s="49">
        <f t="shared" si="209"/>
        <v>1136.4100000000001</v>
      </c>
    </row>
    <row r="3079" spans="1:8" ht="12.75" customHeight="1" x14ac:dyDescent="0.2">
      <c r="A3079" s="75" t="s">
        <v>158</v>
      </c>
      <c r="B3079" s="75" t="s">
        <v>203</v>
      </c>
      <c r="C3079" s="75" t="s">
        <v>231</v>
      </c>
      <c r="D3079" s="83">
        <v>50321</v>
      </c>
      <c r="E3079" s="76">
        <v>1384.0932500000001</v>
      </c>
      <c r="F3079" s="49">
        <f t="shared" si="210"/>
        <v>1384.1000000000001</v>
      </c>
      <c r="G3079" s="49">
        <f t="shared" si="208"/>
        <v>138.41</v>
      </c>
      <c r="H3079" s="49">
        <f t="shared" si="209"/>
        <v>1522.5100000000002</v>
      </c>
    </row>
    <row r="3080" spans="1:8" ht="12.75" customHeight="1" x14ac:dyDescent="0.2">
      <c r="A3080" s="75" t="s">
        <v>158</v>
      </c>
      <c r="B3080" s="75" t="s">
        <v>203</v>
      </c>
      <c r="C3080" s="75" t="s">
        <v>231</v>
      </c>
      <c r="D3080" s="83">
        <v>50324</v>
      </c>
      <c r="E3080" s="76">
        <v>1973.21975</v>
      </c>
      <c r="F3080" s="49">
        <f t="shared" si="210"/>
        <v>1973.25</v>
      </c>
      <c r="G3080" s="49">
        <f t="shared" si="208"/>
        <v>197.33</v>
      </c>
      <c r="H3080" s="49">
        <f t="shared" si="209"/>
        <v>2170.58</v>
      </c>
    </row>
    <row r="3081" spans="1:8" ht="12.75" customHeight="1" x14ac:dyDescent="0.2">
      <c r="A3081" s="75" t="s">
        <v>158</v>
      </c>
      <c r="B3081" s="75" t="s">
        <v>203</v>
      </c>
      <c r="C3081" s="75" t="s">
        <v>231</v>
      </c>
      <c r="D3081" s="83">
        <v>50327</v>
      </c>
      <c r="E3081" s="76">
        <v>2406.7919999999999</v>
      </c>
      <c r="F3081" s="49">
        <f t="shared" si="210"/>
        <v>2406.8000000000002</v>
      </c>
      <c r="G3081" s="49">
        <f t="shared" si="208"/>
        <v>240.68</v>
      </c>
      <c r="H3081" s="49">
        <f t="shared" si="209"/>
        <v>2647.48</v>
      </c>
    </row>
    <row r="3082" spans="1:8" ht="12.75" customHeight="1" x14ac:dyDescent="0.2">
      <c r="A3082" s="75" t="s">
        <v>158</v>
      </c>
      <c r="B3082" s="75" t="s">
        <v>203</v>
      </c>
      <c r="C3082" s="75" t="s">
        <v>231</v>
      </c>
      <c r="D3082" s="83">
        <v>50330</v>
      </c>
      <c r="E3082" s="76">
        <v>340.80324999999999</v>
      </c>
      <c r="F3082" s="49">
        <f t="shared" si="210"/>
        <v>340.8</v>
      </c>
      <c r="G3082" s="49">
        <f t="shared" si="208"/>
        <v>34.08</v>
      </c>
      <c r="H3082" s="49">
        <f t="shared" si="209"/>
        <v>374.88</v>
      </c>
    </row>
    <row r="3083" spans="1:8" ht="12.75" customHeight="1" x14ac:dyDescent="0.2">
      <c r="A3083" s="75" t="s">
        <v>158</v>
      </c>
      <c r="B3083" s="75" t="s">
        <v>203</v>
      </c>
      <c r="C3083" s="75" t="s">
        <v>231</v>
      </c>
      <c r="D3083" s="83">
        <v>50333</v>
      </c>
      <c r="E3083" s="76">
        <v>919.16450000000009</v>
      </c>
      <c r="F3083" s="49">
        <f t="shared" si="210"/>
        <v>919.2</v>
      </c>
      <c r="G3083" s="49">
        <f t="shared" si="208"/>
        <v>91.92</v>
      </c>
      <c r="H3083" s="49">
        <f t="shared" si="209"/>
        <v>1011.12</v>
      </c>
    </row>
    <row r="3084" spans="1:8" ht="12.75" customHeight="1" x14ac:dyDescent="0.2">
      <c r="A3084" s="75" t="s">
        <v>158</v>
      </c>
      <c r="B3084" s="75" t="s">
        <v>203</v>
      </c>
      <c r="C3084" s="75" t="s">
        <v>231</v>
      </c>
      <c r="D3084" s="83">
        <v>50336</v>
      </c>
      <c r="E3084" s="76">
        <v>1373.9782500000001</v>
      </c>
      <c r="F3084" s="49">
        <f t="shared" si="210"/>
        <v>1374</v>
      </c>
      <c r="G3084" s="49">
        <f t="shared" si="208"/>
        <v>137.4</v>
      </c>
      <c r="H3084" s="49">
        <f t="shared" si="209"/>
        <v>1511.4</v>
      </c>
    </row>
    <row r="3085" spans="1:8" ht="12.75" customHeight="1" x14ac:dyDescent="0.2">
      <c r="A3085" s="75" t="s">
        <v>158</v>
      </c>
      <c r="B3085" s="75" t="s">
        <v>203</v>
      </c>
      <c r="C3085" s="75" t="s">
        <v>231</v>
      </c>
      <c r="D3085" s="83">
        <v>50339</v>
      </c>
      <c r="E3085" s="76">
        <v>836.79950000000008</v>
      </c>
      <c r="F3085" s="49">
        <f t="shared" si="210"/>
        <v>836.80000000000007</v>
      </c>
      <c r="G3085" s="49">
        <f t="shared" si="208"/>
        <v>83.68</v>
      </c>
      <c r="H3085" s="49">
        <f t="shared" si="209"/>
        <v>920.48</v>
      </c>
    </row>
    <row r="3086" spans="1:8" ht="12.75" customHeight="1" x14ac:dyDescent="0.2">
      <c r="A3086" s="75" t="s">
        <v>158</v>
      </c>
      <c r="B3086" s="75" t="s">
        <v>203</v>
      </c>
      <c r="C3086" s="75" t="s">
        <v>231</v>
      </c>
      <c r="D3086" s="83">
        <v>50342</v>
      </c>
      <c r="E3086" s="76">
        <v>971.04000000000008</v>
      </c>
      <c r="F3086" s="49">
        <f t="shared" si="210"/>
        <v>971.05000000000007</v>
      </c>
      <c r="G3086" s="49">
        <f t="shared" si="208"/>
        <v>97.11</v>
      </c>
      <c r="H3086" s="49">
        <f t="shared" si="209"/>
        <v>1068.1600000000001</v>
      </c>
    </row>
    <row r="3087" spans="1:8" ht="12.75" customHeight="1" x14ac:dyDescent="0.2">
      <c r="A3087" s="75" t="s">
        <v>158</v>
      </c>
      <c r="B3087" s="75" t="s">
        <v>203</v>
      </c>
      <c r="C3087" s="75" t="s">
        <v>231</v>
      </c>
      <c r="D3087" s="83">
        <v>50345</v>
      </c>
      <c r="E3087" s="76">
        <v>516.58749999999998</v>
      </c>
      <c r="F3087" s="49">
        <f t="shared" si="210"/>
        <v>516.6</v>
      </c>
      <c r="G3087" s="49">
        <f t="shared" si="208"/>
        <v>51.66</v>
      </c>
      <c r="H3087" s="49">
        <f t="shared" si="209"/>
        <v>568.26</v>
      </c>
    </row>
    <row r="3088" spans="1:8" ht="12.75" customHeight="1" x14ac:dyDescent="0.2">
      <c r="A3088" s="75" t="s">
        <v>158</v>
      </c>
      <c r="B3088" s="75" t="s">
        <v>203</v>
      </c>
      <c r="C3088" s="75" t="s">
        <v>231</v>
      </c>
      <c r="D3088" s="83">
        <v>50348</v>
      </c>
      <c r="E3088" s="76">
        <v>340.80324999999999</v>
      </c>
      <c r="F3088" s="49">
        <f t="shared" si="210"/>
        <v>340.8</v>
      </c>
      <c r="G3088" s="49">
        <f t="shared" ref="G3088:G3151" si="211">ROUND((+F3088*0.1),2)</f>
        <v>34.08</v>
      </c>
      <c r="H3088" s="49">
        <f t="shared" ref="H3088:H3151" si="212">+G3088+F3088</f>
        <v>374.88</v>
      </c>
    </row>
    <row r="3089" spans="1:8" ht="12.75" customHeight="1" x14ac:dyDescent="0.2">
      <c r="A3089" s="75" t="s">
        <v>158</v>
      </c>
      <c r="B3089" s="75" t="s">
        <v>203</v>
      </c>
      <c r="C3089" s="75" t="s">
        <v>231</v>
      </c>
      <c r="D3089" s="83">
        <v>50349</v>
      </c>
      <c r="E3089" s="76">
        <v>477.06675000000001</v>
      </c>
      <c r="F3089" s="49">
        <f t="shared" si="210"/>
        <v>477.1</v>
      </c>
      <c r="G3089" s="49">
        <f t="shared" si="211"/>
        <v>47.71</v>
      </c>
      <c r="H3089" s="49">
        <f t="shared" si="212"/>
        <v>524.81000000000006</v>
      </c>
    </row>
    <row r="3090" spans="1:8" ht="12.75" customHeight="1" x14ac:dyDescent="0.2">
      <c r="A3090" s="75" t="s">
        <v>158</v>
      </c>
      <c r="B3090" s="75" t="s">
        <v>203</v>
      </c>
      <c r="C3090" s="75" t="s">
        <v>231</v>
      </c>
      <c r="D3090" s="83">
        <v>50351</v>
      </c>
      <c r="E3090" s="76">
        <v>2380.13175</v>
      </c>
      <c r="F3090" s="49">
        <f t="shared" ref="F3090:F3153" si="213">CEILING(TRUNC(+E3090*F$2,2),0.05)</f>
        <v>2380.15</v>
      </c>
      <c r="G3090" s="49">
        <f t="shared" si="211"/>
        <v>238.02</v>
      </c>
      <c r="H3090" s="49">
        <f t="shared" si="212"/>
        <v>2618.17</v>
      </c>
    </row>
    <row r="3091" spans="1:8" ht="12.75" customHeight="1" x14ac:dyDescent="0.2">
      <c r="A3091" s="75" t="s">
        <v>158</v>
      </c>
      <c r="B3091" s="75" t="s">
        <v>203</v>
      </c>
      <c r="C3091" s="75" t="s">
        <v>231</v>
      </c>
      <c r="D3091" s="83">
        <v>50352</v>
      </c>
      <c r="E3091" s="76">
        <v>84.171250000000001</v>
      </c>
      <c r="F3091" s="49">
        <f t="shared" si="213"/>
        <v>84.2</v>
      </c>
      <c r="G3091" s="49">
        <f t="shared" si="211"/>
        <v>8.42</v>
      </c>
      <c r="H3091" s="49">
        <f t="shared" si="212"/>
        <v>92.62</v>
      </c>
    </row>
    <row r="3092" spans="1:8" ht="12.75" customHeight="1" x14ac:dyDescent="0.2">
      <c r="A3092" s="75" t="s">
        <v>158</v>
      </c>
      <c r="B3092" s="75" t="s">
        <v>203</v>
      </c>
      <c r="C3092" s="75" t="s">
        <v>231</v>
      </c>
      <c r="D3092" s="83">
        <v>50353</v>
      </c>
      <c r="E3092" s="76">
        <v>528.72550000000001</v>
      </c>
      <c r="F3092" s="49">
        <f t="shared" si="213"/>
        <v>528.75</v>
      </c>
      <c r="G3092" s="49">
        <f t="shared" si="211"/>
        <v>52.88</v>
      </c>
      <c r="H3092" s="49">
        <f t="shared" si="212"/>
        <v>581.63</v>
      </c>
    </row>
    <row r="3093" spans="1:8" ht="12.75" customHeight="1" x14ac:dyDescent="0.2">
      <c r="A3093" s="75" t="s">
        <v>158</v>
      </c>
      <c r="B3093" s="75" t="s">
        <v>203</v>
      </c>
      <c r="C3093" s="75" t="s">
        <v>231</v>
      </c>
      <c r="D3093" s="83">
        <v>50354</v>
      </c>
      <c r="E3093" s="76">
        <v>1952.2672500000001</v>
      </c>
      <c r="F3093" s="49">
        <f t="shared" si="213"/>
        <v>1952.3000000000002</v>
      </c>
      <c r="G3093" s="49">
        <f t="shared" si="211"/>
        <v>195.23</v>
      </c>
      <c r="H3093" s="49">
        <f t="shared" si="212"/>
        <v>2147.5300000000002</v>
      </c>
    </row>
    <row r="3094" spans="1:8" ht="12.75" customHeight="1" x14ac:dyDescent="0.2">
      <c r="A3094" s="75" t="s">
        <v>158</v>
      </c>
      <c r="B3094" s="75" t="s">
        <v>203</v>
      </c>
      <c r="C3094" s="75" t="s">
        <v>231</v>
      </c>
      <c r="D3094" s="83">
        <v>50357</v>
      </c>
      <c r="E3094" s="76">
        <v>836.79950000000008</v>
      </c>
      <c r="F3094" s="49">
        <f t="shared" si="213"/>
        <v>836.80000000000007</v>
      </c>
      <c r="G3094" s="49">
        <f t="shared" si="211"/>
        <v>83.68</v>
      </c>
      <c r="H3094" s="49">
        <f t="shared" si="212"/>
        <v>920.48</v>
      </c>
    </row>
    <row r="3095" spans="1:8" ht="12.75" customHeight="1" x14ac:dyDescent="0.2">
      <c r="A3095" s="75" t="s">
        <v>158</v>
      </c>
      <c r="B3095" s="75" t="s">
        <v>203</v>
      </c>
      <c r="C3095" s="75" t="s">
        <v>231</v>
      </c>
      <c r="D3095" s="83">
        <v>50360</v>
      </c>
      <c r="E3095" s="76">
        <v>971.04000000000008</v>
      </c>
      <c r="F3095" s="49">
        <f t="shared" si="213"/>
        <v>971.05000000000007</v>
      </c>
      <c r="G3095" s="49">
        <f t="shared" si="211"/>
        <v>97.11</v>
      </c>
      <c r="H3095" s="49">
        <f t="shared" si="212"/>
        <v>1068.1600000000001</v>
      </c>
    </row>
    <row r="3096" spans="1:8" ht="12.75" customHeight="1" x14ac:dyDescent="0.2">
      <c r="A3096" s="75" t="s">
        <v>158</v>
      </c>
      <c r="B3096" s="75" t="s">
        <v>203</v>
      </c>
      <c r="C3096" s="75" t="s">
        <v>231</v>
      </c>
      <c r="D3096" s="83">
        <v>50363</v>
      </c>
      <c r="E3096" s="76">
        <v>743.66925000000003</v>
      </c>
      <c r="F3096" s="49">
        <f t="shared" si="213"/>
        <v>743.7</v>
      </c>
      <c r="G3096" s="49">
        <f t="shared" si="211"/>
        <v>74.37</v>
      </c>
      <c r="H3096" s="49">
        <f t="shared" si="212"/>
        <v>818.07</v>
      </c>
    </row>
    <row r="3097" spans="1:8" ht="12.75" customHeight="1" x14ac:dyDescent="0.2">
      <c r="A3097" s="75" t="s">
        <v>158</v>
      </c>
      <c r="B3097" s="75" t="s">
        <v>203</v>
      </c>
      <c r="C3097" s="75" t="s">
        <v>231</v>
      </c>
      <c r="D3097" s="83">
        <v>50366</v>
      </c>
      <c r="E3097" s="76">
        <v>1301.58375</v>
      </c>
      <c r="F3097" s="49">
        <f t="shared" si="213"/>
        <v>1301.6000000000001</v>
      </c>
      <c r="G3097" s="49">
        <f t="shared" si="211"/>
        <v>130.16</v>
      </c>
      <c r="H3097" s="49">
        <f t="shared" si="212"/>
        <v>1431.7600000000002</v>
      </c>
    </row>
    <row r="3098" spans="1:8" ht="12.75" customHeight="1" x14ac:dyDescent="0.2">
      <c r="A3098" s="75" t="s">
        <v>158</v>
      </c>
      <c r="B3098" s="75" t="s">
        <v>203</v>
      </c>
      <c r="C3098" s="75" t="s">
        <v>231</v>
      </c>
      <c r="D3098" s="83">
        <v>50369</v>
      </c>
      <c r="E3098" s="76">
        <v>971.04000000000008</v>
      </c>
      <c r="F3098" s="49">
        <f t="shared" si="213"/>
        <v>971.05000000000007</v>
      </c>
      <c r="G3098" s="49">
        <f t="shared" si="211"/>
        <v>97.11</v>
      </c>
      <c r="H3098" s="49">
        <f t="shared" si="212"/>
        <v>1068.1600000000001</v>
      </c>
    </row>
    <row r="3099" spans="1:8" ht="12.75" customHeight="1" x14ac:dyDescent="0.2">
      <c r="A3099" s="75" t="s">
        <v>158</v>
      </c>
      <c r="B3099" s="75" t="s">
        <v>203</v>
      </c>
      <c r="C3099" s="75" t="s">
        <v>231</v>
      </c>
      <c r="D3099" s="83">
        <v>50372</v>
      </c>
      <c r="E3099" s="76">
        <v>1704.44975</v>
      </c>
      <c r="F3099" s="49">
        <f t="shared" si="213"/>
        <v>1704.45</v>
      </c>
      <c r="G3099" s="49">
        <f t="shared" si="211"/>
        <v>170.45</v>
      </c>
      <c r="H3099" s="49">
        <f t="shared" si="212"/>
        <v>1874.9</v>
      </c>
    </row>
    <row r="3100" spans="1:8" ht="12.75" customHeight="1" x14ac:dyDescent="0.2">
      <c r="A3100" s="75" t="s">
        <v>158</v>
      </c>
      <c r="B3100" s="75" t="s">
        <v>203</v>
      </c>
      <c r="C3100" s="75" t="s">
        <v>231</v>
      </c>
      <c r="D3100" s="83">
        <v>50375</v>
      </c>
      <c r="E3100" s="76">
        <v>743.66925000000003</v>
      </c>
      <c r="F3100" s="49">
        <f t="shared" si="213"/>
        <v>743.7</v>
      </c>
      <c r="G3100" s="49">
        <f t="shared" si="211"/>
        <v>74.37</v>
      </c>
      <c r="H3100" s="49">
        <f t="shared" si="212"/>
        <v>818.07</v>
      </c>
    </row>
    <row r="3101" spans="1:8" ht="12.75" customHeight="1" x14ac:dyDescent="0.2">
      <c r="A3101" s="75" t="s">
        <v>158</v>
      </c>
      <c r="B3101" s="75" t="s">
        <v>203</v>
      </c>
      <c r="C3101" s="75" t="s">
        <v>231</v>
      </c>
      <c r="D3101" s="83">
        <v>50378</v>
      </c>
      <c r="E3101" s="76">
        <v>1301.58375</v>
      </c>
      <c r="F3101" s="49">
        <f t="shared" si="213"/>
        <v>1301.6000000000001</v>
      </c>
      <c r="G3101" s="49">
        <f t="shared" si="211"/>
        <v>130.16</v>
      </c>
      <c r="H3101" s="49">
        <f t="shared" si="212"/>
        <v>1431.7600000000002</v>
      </c>
    </row>
    <row r="3102" spans="1:8" ht="12.75" customHeight="1" x14ac:dyDescent="0.2">
      <c r="A3102" s="75" t="s">
        <v>158</v>
      </c>
      <c r="B3102" s="75" t="s">
        <v>203</v>
      </c>
      <c r="C3102" s="75" t="s">
        <v>231</v>
      </c>
      <c r="D3102" s="83">
        <v>50381</v>
      </c>
      <c r="E3102" s="76">
        <v>971.04000000000008</v>
      </c>
      <c r="F3102" s="49">
        <f t="shared" si="213"/>
        <v>971.05000000000007</v>
      </c>
      <c r="G3102" s="49">
        <f t="shared" si="211"/>
        <v>97.11</v>
      </c>
      <c r="H3102" s="49">
        <f t="shared" si="212"/>
        <v>1068.1600000000001</v>
      </c>
    </row>
    <row r="3103" spans="1:8" ht="12.75" customHeight="1" x14ac:dyDescent="0.2">
      <c r="A3103" s="75" t="s">
        <v>158</v>
      </c>
      <c r="B3103" s="75" t="s">
        <v>203</v>
      </c>
      <c r="C3103" s="75" t="s">
        <v>231</v>
      </c>
      <c r="D3103" s="83">
        <v>50384</v>
      </c>
      <c r="E3103" s="76">
        <v>1704.44975</v>
      </c>
      <c r="F3103" s="49">
        <f t="shared" si="213"/>
        <v>1704.45</v>
      </c>
      <c r="G3103" s="49">
        <f t="shared" si="211"/>
        <v>170.45</v>
      </c>
      <c r="H3103" s="49">
        <f t="shared" si="212"/>
        <v>1874.9</v>
      </c>
    </row>
    <row r="3104" spans="1:8" ht="12.75" customHeight="1" x14ac:dyDescent="0.2">
      <c r="A3104" s="75" t="s">
        <v>158</v>
      </c>
      <c r="B3104" s="75" t="s">
        <v>203</v>
      </c>
      <c r="C3104" s="75" t="s">
        <v>231</v>
      </c>
      <c r="D3104" s="83">
        <v>50387</v>
      </c>
      <c r="E3104" s="76">
        <v>971.04000000000008</v>
      </c>
      <c r="F3104" s="49">
        <f t="shared" si="213"/>
        <v>971.05000000000007</v>
      </c>
      <c r="G3104" s="49">
        <f t="shared" si="211"/>
        <v>97.11</v>
      </c>
      <c r="H3104" s="49">
        <f t="shared" si="212"/>
        <v>1068.1600000000001</v>
      </c>
    </row>
    <row r="3105" spans="1:8" ht="12.75" customHeight="1" x14ac:dyDescent="0.2">
      <c r="A3105" s="75" t="s">
        <v>158</v>
      </c>
      <c r="B3105" s="75" t="s">
        <v>203</v>
      </c>
      <c r="C3105" s="75" t="s">
        <v>231</v>
      </c>
      <c r="D3105" s="83">
        <v>50390</v>
      </c>
      <c r="E3105" s="76">
        <v>340.80324999999999</v>
      </c>
      <c r="F3105" s="49">
        <f t="shared" si="213"/>
        <v>340.8</v>
      </c>
      <c r="G3105" s="49">
        <f t="shared" si="211"/>
        <v>34.08</v>
      </c>
      <c r="H3105" s="49">
        <f t="shared" si="212"/>
        <v>374.88</v>
      </c>
    </row>
    <row r="3106" spans="1:8" ht="12.75" customHeight="1" x14ac:dyDescent="0.2">
      <c r="A3106" s="75" t="s">
        <v>158</v>
      </c>
      <c r="B3106" s="75" t="s">
        <v>203</v>
      </c>
      <c r="C3106" s="75" t="s">
        <v>231</v>
      </c>
      <c r="D3106" s="83">
        <v>50393</v>
      </c>
      <c r="E3106" s="76">
        <v>1260.1122499999999</v>
      </c>
      <c r="F3106" s="49">
        <f t="shared" si="213"/>
        <v>1260.1500000000001</v>
      </c>
      <c r="G3106" s="49">
        <f t="shared" si="211"/>
        <v>126.02</v>
      </c>
      <c r="H3106" s="49">
        <f t="shared" si="212"/>
        <v>1386.17</v>
      </c>
    </row>
    <row r="3107" spans="1:8" ht="12.75" customHeight="1" x14ac:dyDescent="0.2">
      <c r="A3107" s="75" t="s">
        <v>158</v>
      </c>
      <c r="B3107" s="75" t="s">
        <v>203</v>
      </c>
      <c r="C3107" s="75" t="s">
        <v>231</v>
      </c>
      <c r="D3107" s="83">
        <v>50394</v>
      </c>
      <c r="E3107" s="76">
        <v>4138.6244999999999</v>
      </c>
      <c r="F3107" s="49">
        <f t="shared" si="213"/>
        <v>4138.6500000000005</v>
      </c>
      <c r="G3107" s="49">
        <f t="shared" si="211"/>
        <v>413.87</v>
      </c>
      <c r="H3107" s="49">
        <f t="shared" si="212"/>
        <v>4552.5200000000004</v>
      </c>
    </row>
    <row r="3108" spans="1:8" ht="12.75" customHeight="1" x14ac:dyDescent="0.2">
      <c r="A3108" s="75" t="s">
        <v>158</v>
      </c>
      <c r="B3108" s="75" t="s">
        <v>203</v>
      </c>
      <c r="C3108" s="75" t="s">
        <v>231</v>
      </c>
      <c r="D3108" s="83">
        <v>50396</v>
      </c>
      <c r="E3108" s="76">
        <v>692.29950000000008</v>
      </c>
      <c r="F3108" s="49">
        <f t="shared" si="213"/>
        <v>692.30000000000007</v>
      </c>
      <c r="G3108" s="49">
        <f t="shared" si="211"/>
        <v>69.23</v>
      </c>
      <c r="H3108" s="49">
        <f t="shared" si="212"/>
        <v>761.53000000000009</v>
      </c>
    </row>
    <row r="3109" spans="1:8" ht="12.75" customHeight="1" x14ac:dyDescent="0.2">
      <c r="A3109" s="75" t="s">
        <v>158</v>
      </c>
      <c r="B3109" s="75" t="s">
        <v>203</v>
      </c>
      <c r="C3109" s="75" t="s">
        <v>231</v>
      </c>
      <c r="D3109" s="83">
        <v>50399</v>
      </c>
      <c r="E3109" s="76">
        <v>1373.9782500000001</v>
      </c>
      <c r="F3109" s="49">
        <f t="shared" si="213"/>
        <v>1374</v>
      </c>
      <c r="G3109" s="49">
        <f t="shared" si="211"/>
        <v>137.4</v>
      </c>
      <c r="H3109" s="49">
        <f t="shared" si="212"/>
        <v>1511.4</v>
      </c>
    </row>
    <row r="3110" spans="1:8" ht="12.75" customHeight="1" x14ac:dyDescent="0.2">
      <c r="A3110" s="75" t="s">
        <v>158</v>
      </c>
      <c r="B3110" s="75" t="s">
        <v>203</v>
      </c>
      <c r="C3110" s="75" t="s">
        <v>231</v>
      </c>
      <c r="D3110" s="83">
        <v>50402</v>
      </c>
      <c r="E3110" s="76">
        <v>630.23675000000003</v>
      </c>
      <c r="F3110" s="49">
        <f t="shared" si="213"/>
        <v>630.25</v>
      </c>
      <c r="G3110" s="49">
        <f t="shared" si="211"/>
        <v>63.03</v>
      </c>
      <c r="H3110" s="49">
        <f t="shared" si="212"/>
        <v>693.28</v>
      </c>
    </row>
    <row r="3111" spans="1:8" ht="12.75" customHeight="1" x14ac:dyDescent="0.2">
      <c r="A3111" s="75" t="s">
        <v>158</v>
      </c>
      <c r="B3111" s="75" t="s">
        <v>203</v>
      </c>
      <c r="C3111" s="75" t="s">
        <v>231</v>
      </c>
      <c r="D3111" s="83">
        <v>50405</v>
      </c>
      <c r="E3111" s="76">
        <v>857.39075000000003</v>
      </c>
      <c r="F3111" s="49">
        <f t="shared" si="213"/>
        <v>857.40000000000009</v>
      </c>
      <c r="G3111" s="49">
        <f t="shared" si="211"/>
        <v>85.74</v>
      </c>
      <c r="H3111" s="49">
        <f t="shared" si="212"/>
        <v>943.1400000000001</v>
      </c>
    </row>
    <row r="3112" spans="1:8" ht="12.75" customHeight="1" x14ac:dyDescent="0.2">
      <c r="A3112" s="75" t="s">
        <v>158</v>
      </c>
      <c r="B3112" s="75" t="s">
        <v>203</v>
      </c>
      <c r="C3112" s="75" t="s">
        <v>231</v>
      </c>
      <c r="D3112" s="83">
        <v>50408</v>
      </c>
      <c r="E3112" s="76">
        <v>1487.4830000000002</v>
      </c>
      <c r="F3112" s="49">
        <f t="shared" si="213"/>
        <v>1487.5</v>
      </c>
      <c r="G3112" s="49">
        <f t="shared" si="211"/>
        <v>148.75</v>
      </c>
      <c r="H3112" s="49">
        <f t="shared" si="212"/>
        <v>1636.25</v>
      </c>
    </row>
    <row r="3113" spans="1:8" ht="12.75" customHeight="1" x14ac:dyDescent="0.2">
      <c r="A3113" s="75" t="s">
        <v>158</v>
      </c>
      <c r="B3113" s="75" t="s">
        <v>203</v>
      </c>
      <c r="C3113" s="75" t="s">
        <v>231</v>
      </c>
      <c r="D3113" s="83">
        <v>50411</v>
      </c>
      <c r="E3113" s="76">
        <v>1952.2672500000001</v>
      </c>
      <c r="F3113" s="49">
        <f t="shared" si="213"/>
        <v>1952.3000000000002</v>
      </c>
      <c r="G3113" s="49">
        <f t="shared" si="211"/>
        <v>195.23</v>
      </c>
      <c r="H3113" s="49">
        <f t="shared" si="212"/>
        <v>2147.5300000000002</v>
      </c>
    </row>
    <row r="3114" spans="1:8" ht="12.75" customHeight="1" x14ac:dyDescent="0.2">
      <c r="A3114" s="75" t="s">
        <v>158</v>
      </c>
      <c r="B3114" s="75" t="s">
        <v>203</v>
      </c>
      <c r="C3114" s="75" t="s">
        <v>231</v>
      </c>
      <c r="D3114" s="83">
        <v>50414</v>
      </c>
      <c r="E3114" s="76">
        <v>2634.0182500000001</v>
      </c>
      <c r="F3114" s="49">
        <f t="shared" si="213"/>
        <v>2634.05</v>
      </c>
      <c r="G3114" s="49">
        <f t="shared" si="211"/>
        <v>263.41000000000003</v>
      </c>
      <c r="H3114" s="49">
        <f t="shared" si="212"/>
        <v>2897.46</v>
      </c>
    </row>
    <row r="3115" spans="1:8" ht="12.75" customHeight="1" x14ac:dyDescent="0.2">
      <c r="A3115" s="75" t="s">
        <v>158</v>
      </c>
      <c r="B3115" s="75" t="s">
        <v>203</v>
      </c>
      <c r="C3115" s="75" t="s">
        <v>231</v>
      </c>
      <c r="D3115" s="83">
        <v>50417</v>
      </c>
      <c r="E3115" s="76">
        <v>1952.2672500000001</v>
      </c>
      <c r="F3115" s="49">
        <f t="shared" si="213"/>
        <v>1952.3000000000002</v>
      </c>
      <c r="G3115" s="49">
        <f t="shared" si="211"/>
        <v>195.23</v>
      </c>
      <c r="H3115" s="49">
        <f t="shared" si="212"/>
        <v>2147.5300000000002</v>
      </c>
    </row>
    <row r="3116" spans="1:8" ht="12.75" customHeight="1" x14ac:dyDescent="0.2">
      <c r="A3116" s="75" t="s">
        <v>158</v>
      </c>
      <c r="B3116" s="75" t="s">
        <v>203</v>
      </c>
      <c r="C3116" s="75" t="s">
        <v>231</v>
      </c>
      <c r="D3116" s="83">
        <v>50420</v>
      </c>
      <c r="E3116" s="76">
        <v>1611.3917500000002</v>
      </c>
      <c r="F3116" s="49">
        <f t="shared" si="213"/>
        <v>1611.4</v>
      </c>
      <c r="G3116" s="49">
        <f t="shared" si="211"/>
        <v>161.13999999999999</v>
      </c>
      <c r="H3116" s="49">
        <f t="shared" si="212"/>
        <v>1772.54</v>
      </c>
    </row>
    <row r="3117" spans="1:8" ht="12.75" customHeight="1" x14ac:dyDescent="0.2">
      <c r="A3117" s="75" t="s">
        <v>158</v>
      </c>
      <c r="B3117" s="75" t="s">
        <v>203</v>
      </c>
      <c r="C3117" s="75" t="s">
        <v>231</v>
      </c>
      <c r="D3117" s="83">
        <v>50423</v>
      </c>
      <c r="E3117" s="76">
        <v>1487.4830000000002</v>
      </c>
      <c r="F3117" s="49">
        <f t="shared" si="213"/>
        <v>1487.5</v>
      </c>
      <c r="G3117" s="49">
        <f t="shared" si="211"/>
        <v>148.75</v>
      </c>
      <c r="H3117" s="49">
        <f t="shared" si="212"/>
        <v>1636.25</v>
      </c>
    </row>
    <row r="3118" spans="1:8" ht="12.75" customHeight="1" x14ac:dyDescent="0.2">
      <c r="A3118" s="75" t="s">
        <v>158</v>
      </c>
      <c r="B3118" s="75" t="s">
        <v>203</v>
      </c>
      <c r="C3118" s="75" t="s">
        <v>231</v>
      </c>
      <c r="D3118" s="83">
        <v>50426</v>
      </c>
      <c r="E3118" s="76">
        <v>692.29950000000008</v>
      </c>
      <c r="F3118" s="49">
        <f t="shared" si="213"/>
        <v>692.30000000000007</v>
      </c>
      <c r="G3118" s="49">
        <f t="shared" si="211"/>
        <v>69.23</v>
      </c>
      <c r="H3118" s="49">
        <f t="shared" si="212"/>
        <v>761.53000000000009</v>
      </c>
    </row>
    <row r="3119" spans="1:8" ht="12.75" customHeight="1" x14ac:dyDescent="0.2">
      <c r="A3119" s="75" t="s">
        <v>158</v>
      </c>
      <c r="B3119" s="75" t="s">
        <v>203</v>
      </c>
      <c r="C3119" s="75" t="s">
        <v>231</v>
      </c>
      <c r="D3119" s="83">
        <v>50450</v>
      </c>
      <c r="E3119" s="76">
        <v>1828.2862500000001</v>
      </c>
      <c r="F3119" s="49">
        <f t="shared" si="213"/>
        <v>1828.3000000000002</v>
      </c>
      <c r="G3119" s="49">
        <f t="shared" si="211"/>
        <v>182.83</v>
      </c>
      <c r="H3119" s="49">
        <f t="shared" si="212"/>
        <v>2011.13</v>
      </c>
    </row>
    <row r="3120" spans="1:8" ht="12.75" customHeight="1" x14ac:dyDescent="0.2">
      <c r="A3120" s="75" t="s">
        <v>158</v>
      </c>
      <c r="B3120" s="75" t="s">
        <v>203</v>
      </c>
      <c r="C3120" s="75" t="s">
        <v>231</v>
      </c>
      <c r="D3120" s="83">
        <v>50451</v>
      </c>
      <c r="E3120" s="76">
        <v>1828.2862500000001</v>
      </c>
      <c r="F3120" s="49">
        <f t="shared" si="213"/>
        <v>1828.3000000000002</v>
      </c>
      <c r="G3120" s="49">
        <f t="shared" si="211"/>
        <v>182.83</v>
      </c>
      <c r="H3120" s="49">
        <f t="shared" si="212"/>
        <v>2011.13</v>
      </c>
    </row>
    <row r="3121" spans="1:8" ht="12.75" customHeight="1" x14ac:dyDescent="0.2">
      <c r="A3121" s="75" t="s">
        <v>158</v>
      </c>
      <c r="B3121" s="75" t="s">
        <v>203</v>
      </c>
      <c r="C3121" s="75" t="s">
        <v>231</v>
      </c>
      <c r="D3121" s="83">
        <v>50455</v>
      </c>
      <c r="E3121" s="76">
        <v>2070.3960000000002</v>
      </c>
      <c r="F3121" s="49">
        <f t="shared" si="213"/>
        <v>2070.4</v>
      </c>
      <c r="G3121" s="49">
        <f t="shared" si="211"/>
        <v>207.04</v>
      </c>
      <c r="H3121" s="49">
        <f t="shared" si="212"/>
        <v>2277.44</v>
      </c>
    </row>
    <row r="3122" spans="1:8" ht="12.75" customHeight="1" x14ac:dyDescent="0.2">
      <c r="A3122" s="75" t="s">
        <v>158</v>
      </c>
      <c r="B3122" s="75" t="s">
        <v>203</v>
      </c>
      <c r="C3122" s="75" t="s">
        <v>231</v>
      </c>
      <c r="D3122" s="83">
        <v>50456</v>
      </c>
      <c r="E3122" s="76">
        <v>2070.3960000000002</v>
      </c>
      <c r="F3122" s="49">
        <f t="shared" si="213"/>
        <v>2070.4</v>
      </c>
      <c r="G3122" s="49">
        <f t="shared" si="211"/>
        <v>207.04</v>
      </c>
      <c r="H3122" s="49">
        <f t="shared" si="212"/>
        <v>2277.44</v>
      </c>
    </row>
    <row r="3123" spans="1:8" ht="12.75" customHeight="1" x14ac:dyDescent="0.2">
      <c r="A3123" s="75" t="s">
        <v>158</v>
      </c>
      <c r="B3123" s="75" t="s">
        <v>203</v>
      </c>
      <c r="C3123" s="75" t="s">
        <v>231</v>
      </c>
      <c r="D3123" s="83">
        <v>50460</v>
      </c>
      <c r="E3123" s="76">
        <v>3091.2162499999999</v>
      </c>
      <c r="F3123" s="49">
        <f t="shared" si="213"/>
        <v>3091.25</v>
      </c>
      <c r="G3123" s="49">
        <f t="shared" si="211"/>
        <v>309.13</v>
      </c>
      <c r="H3123" s="49">
        <f t="shared" si="212"/>
        <v>3400.38</v>
      </c>
    </row>
    <row r="3124" spans="1:8" ht="12.75" customHeight="1" x14ac:dyDescent="0.2">
      <c r="A3124" s="75" t="s">
        <v>158</v>
      </c>
      <c r="B3124" s="75" t="s">
        <v>203</v>
      </c>
      <c r="C3124" s="75" t="s">
        <v>231</v>
      </c>
      <c r="D3124" s="83">
        <v>50461</v>
      </c>
      <c r="E3124" s="76">
        <v>3091.2162499999999</v>
      </c>
      <c r="F3124" s="49">
        <f t="shared" si="213"/>
        <v>3091.25</v>
      </c>
      <c r="G3124" s="49">
        <f t="shared" si="211"/>
        <v>309.13</v>
      </c>
      <c r="H3124" s="49">
        <f t="shared" si="212"/>
        <v>3400.38</v>
      </c>
    </row>
    <row r="3125" spans="1:8" ht="12.75" customHeight="1" x14ac:dyDescent="0.2">
      <c r="A3125" s="75" t="s">
        <v>158</v>
      </c>
      <c r="B3125" s="75" t="s">
        <v>203</v>
      </c>
      <c r="C3125" s="75" t="s">
        <v>231</v>
      </c>
      <c r="D3125" s="83">
        <v>50465</v>
      </c>
      <c r="E3125" s="76">
        <v>4353.9295000000002</v>
      </c>
      <c r="F3125" s="49">
        <f t="shared" si="213"/>
        <v>4353.95</v>
      </c>
      <c r="G3125" s="49">
        <f t="shared" si="211"/>
        <v>435.4</v>
      </c>
      <c r="H3125" s="49">
        <f t="shared" si="212"/>
        <v>4789.3499999999995</v>
      </c>
    </row>
    <row r="3126" spans="1:8" ht="12.75" customHeight="1" x14ac:dyDescent="0.2">
      <c r="A3126" s="75" t="s">
        <v>158</v>
      </c>
      <c r="B3126" s="75" t="s">
        <v>203</v>
      </c>
      <c r="C3126" s="75" t="s">
        <v>231</v>
      </c>
      <c r="D3126" s="83">
        <v>50466</v>
      </c>
      <c r="E3126" s="76">
        <v>4353.9295000000002</v>
      </c>
      <c r="F3126" s="49">
        <f t="shared" si="213"/>
        <v>4353.95</v>
      </c>
      <c r="G3126" s="49">
        <f t="shared" si="211"/>
        <v>435.4</v>
      </c>
      <c r="H3126" s="49">
        <f t="shared" si="212"/>
        <v>4789.3499999999995</v>
      </c>
    </row>
    <row r="3127" spans="1:8" ht="12.75" customHeight="1" x14ac:dyDescent="0.2">
      <c r="A3127" s="75" t="s">
        <v>158</v>
      </c>
      <c r="B3127" s="75" t="s">
        <v>203</v>
      </c>
      <c r="C3127" s="75" t="s">
        <v>231</v>
      </c>
      <c r="D3127" s="83">
        <v>50470</v>
      </c>
      <c r="E3127" s="76">
        <v>5521.7785000000003</v>
      </c>
      <c r="F3127" s="49">
        <f t="shared" si="213"/>
        <v>5521.8</v>
      </c>
      <c r="G3127" s="49">
        <f t="shared" si="211"/>
        <v>552.17999999999995</v>
      </c>
      <c r="H3127" s="49">
        <f t="shared" si="212"/>
        <v>6073.9800000000005</v>
      </c>
    </row>
    <row r="3128" spans="1:8" ht="12.75" customHeight="1" x14ac:dyDescent="0.2">
      <c r="A3128" s="75" t="s">
        <v>158</v>
      </c>
      <c r="B3128" s="75" t="s">
        <v>203</v>
      </c>
      <c r="C3128" s="75" t="s">
        <v>231</v>
      </c>
      <c r="D3128" s="83">
        <v>50471</v>
      </c>
      <c r="E3128" s="76">
        <v>5521.7785000000003</v>
      </c>
      <c r="F3128" s="49">
        <f t="shared" si="213"/>
        <v>5521.8</v>
      </c>
      <c r="G3128" s="49">
        <f t="shared" si="211"/>
        <v>552.17999999999995</v>
      </c>
      <c r="H3128" s="49">
        <f t="shared" si="212"/>
        <v>6073.9800000000005</v>
      </c>
    </row>
    <row r="3129" spans="1:8" ht="12.75" customHeight="1" x14ac:dyDescent="0.2">
      <c r="A3129" s="75" t="s">
        <v>158</v>
      </c>
      <c r="B3129" s="75" t="s">
        <v>203</v>
      </c>
      <c r="C3129" s="75" t="s">
        <v>231</v>
      </c>
      <c r="D3129" s="83">
        <v>50475</v>
      </c>
      <c r="E3129" s="76">
        <v>6371.5829999999996</v>
      </c>
      <c r="F3129" s="49">
        <f t="shared" si="213"/>
        <v>6371.6</v>
      </c>
      <c r="G3129" s="49">
        <f t="shared" si="211"/>
        <v>637.16</v>
      </c>
      <c r="H3129" s="49">
        <f t="shared" si="212"/>
        <v>7008.76</v>
      </c>
    </row>
    <row r="3130" spans="1:8" ht="12.75" customHeight="1" x14ac:dyDescent="0.2">
      <c r="A3130" s="75" t="s">
        <v>158</v>
      </c>
      <c r="B3130" s="75" t="s">
        <v>203</v>
      </c>
      <c r="C3130" s="75" t="s">
        <v>231</v>
      </c>
      <c r="D3130" s="83">
        <v>50476</v>
      </c>
      <c r="E3130" s="76">
        <v>6371.5829999999996</v>
      </c>
      <c r="F3130" s="49">
        <f t="shared" si="213"/>
        <v>6371.6</v>
      </c>
      <c r="G3130" s="49">
        <f t="shared" si="211"/>
        <v>637.16</v>
      </c>
      <c r="H3130" s="49">
        <f t="shared" si="212"/>
        <v>7008.76</v>
      </c>
    </row>
    <row r="3131" spans="1:8" ht="12.75" customHeight="1" x14ac:dyDescent="0.2">
      <c r="A3131" s="75" t="s">
        <v>158</v>
      </c>
      <c r="B3131" s="75" t="s">
        <v>203</v>
      </c>
      <c r="C3131" s="75" t="s">
        <v>231</v>
      </c>
      <c r="D3131" s="83">
        <v>50500</v>
      </c>
      <c r="E3131" s="76">
        <v>412.25850000000003</v>
      </c>
      <c r="F3131" s="49">
        <f t="shared" si="213"/>
        <v>412.25</v>
      </c>
      <c r="G3131" s="49">
        <f t="shared" si="211"/>
        <v>41.23</v>
      </c>
      <c r="H3131" s="49">
        <f t="shared" si="212"/>
        <v>453.48</v>
      </c>
    </row>
    <row r="3132" spans="1:8" ht="12.75" customHeight="1" x14ac:dyDescent="0.2">
      <c r="A3132" s="75" t="s">
        <v>158</v>
      </c>
      <c r="B3132" s="75" t="s">
        <v>203</v>
      </c>
      <c r="C3132" s="75" t="s">
        <v>231</v>
      </c>
      <c r="D3132" s="83">
        <v>50504</v>
      </c>
      <c r="E3132" s="76">
        <v>549.89475000000004</v>
      </c>
      <c r="F3132" s="49">
        <f t="shared" si="213"/>
        <v>549.9</v>
      </c>
      <c r="G3132" s="49">
        <f t="shared" si="211"/>
        <v>54.99</v>
      </c>
      <c r="H3132" s="49">
        <f t="shared" si="212"/>
        <v>604.89</v>
      </c>
    </row>
    <row r="3133" spans="1:8" ht="12.75" customHeight="1" x14ac:dyDescent="0.2">
      <c r="A3133" s="75" t="s">
        <v>158</v>
      </c>
      <c r="B3133" s="75" t="s">
        <v>203</v>
      </c>
      <c r="C3133" s="75" t="s">
        <v>231</v>
      </c>
      <c r="D3133" s="83">
        <v>50508</v>
      </c>
      <c r="E3133" s="76">
        <v>588.90975000000003</v>
      </c>
      <c r="F3133" s="49">
        <f t="shared" si="213"/>
        <v>588.9</v>
      </c>
      <c r="G3133" s="49">
        <f t="shared" si="211"/>
        <v>58.89</v>
      </c>
      <c r="H3133" s="49">
        <f t="shared" si="212"/>
        <v>647.79</v>
      </c>
    </row>
    <row r="3134" spans="1:8" ht="12.75" customHeight="1" x14ac:dyDescent="0.2">
      <c r="A3134" s="75" t="s">
        <v>158</v>
      </c>
      <c r="B3134" s="75" t="s">
        <v>203</v>
      </c>
      <c r="C3134" s="75" t="s">
        <v>231</v>
      </c>
      <c r="D3134" s="83">
        <v>50512</v>
      </c>
      <c r="E3134" s="76">
        <v>785.79099999999994</v>
      </c>
      <c r="F3134" s="49">
        <f t="shared" si="213"/>
        <v>785.80000000000007</v>
      </c>
      <c r="G3134" s="49">
        <f t="shared" si="211"/>
        <v>78.58</v>
      </c>
      <c r="H3134" s="49">
        <f t="shared" si="212"/>
        <v>864.38000000000011</v>
      </c>
    </row>
    <row r="3135" spans="1:8" ht="12.75" customHeight="1" x14ac:dyDescent="0.2">
      <c r="A3135" s="75" t="s">
        <v>158</v>
      </c>
      <c r="B3135" s="75" t="s">
        <v>203</v>
      </c>
      <c r="C3135" s="75" t="s">
        <v>231</v>
      </c>
      <c r="D3135" s="83">
        <v>50516</v>
      </c>
      <c r="E3135" s="76">
        <v>530.24275</v>
      </c>
      <c r="F3135" s="49">
        <f t="shared" si="213"/>
        <v>530.25</v>
      </c>
      <c r="G3135" s="49">
        <f t="shared" si="211"/>
        <v>53.03</v>
      </c>
      <c r="H3135" s="49">
        <f t="shared" si="212"/>
        <v>583.28</v>
      </c>
    </row>
    <row r="3136" spans="1:8" ht="12.75" customHeight="1" x14ac:dyDescent="0.2">
      <c r="A3136" s="75" t="s">
        <v>158</v>
      </c>
      <c r="B3136" s="75" t="s">
        <v>203</v>
      </c>
      <c r="C3136" s="75" t="s">
        <v>231</v>
      </c>
      <c r="D3136" s="83">
        <v>50520</v>
      </c>
      <c r="E3136" s="76">
        <v>706.96625000000006</v>
      </c>
      <c r="F3136" s="49">
        <f t="shared" si="213"/>
        <v>707</v>
      </c>
      <c r="G3136" s="49">
        <f t="shared" si="211"/>
        <v>70.7</v>
      </c>
      <c r="H3136" s="49">
        <f t="shared" si="212"/>
        <v>777.7</v>
      </c>
    </row>
    <row r="3137" spans="1:8" ht="12.75" customHeight="1" x14ac:dyDescent="0.2">
      <c r="A3137" s="75" t="s">
        <v>158</v>
      </c>
      <c r="B3137" s="75" t="s">
        <v>203</v>
      </c>
      <c r="C3137" s="75" t="s">
        <v>231</v>
      </c>
      <c r="D3137" s="83">
        <v>50524</v>
      </c>
      <c r="E3137" s="76">
        <v>608.77850000000001</v>
      </c>
      <c r="F3137" s="49">
        <f t="shared" si="213"/>
        <v>608.80000000000007</v>
      </c>
      <c r="G3137" s="49">
        <f t="shared" si="211"/>
        <v>60.88</v>
      </c>
      <c r="H3137" s="49">
        <f t="shared" si="212"/>
        <v>669.68000000000006</v>
      </c>
    </row>
    <row r="3138" spans="1:8" ht="12.75" customHeight="1" x14ac:dyDescent="0.2">
      <c r="A3138" s="75" t="s">
        <v>158</v>
      </c>
      <c r="B3138" s="75" t="s">
        <v>203</v>
      </c>
      <c r="C3138" s="75" t="s">
        <v>231</v>
      </c>
      <c r="D3138" s="83">
        <v>50528</v>
      </c>
      <c r="E3138" s="76">
        <v>982.02200000000005</v>
      </c>
      <c r="F3138" s="49">
        <f t="shared" si="213"/>
        <v>982.05000000000007</v>
      </c>
      <c r="G3138" s="49">
        <f t="shared" si="211"/>
        <v>98.21</v>
      </c>
      <c r="H3138" s="49">
        <f t="shared" si="212"/>
        <v>1080.26</v>
      </c>
    </row>
    <row r="3139" spans="1:8" ht="12.75" customHeight="1" x14ac:dyDescent="0.2">
      <c r="A3139" s="75" t="s">
        <v>158</v>
      </c>
      <c r="B3139" s="75" t="s">
        <v>203</v>
      </c>
      <c r="C3139" s="75" t="s">
        <v>231</v>
      </c>
      <c r="D3139" s="83">
        <v>50532</v>
      </c>
      <c r="E3139" s="76">
        <v>854.42849999999999</v>
      </c>
      <c r="F3139" s="49">
        <f t="shared" si="213"/>
        <v>854.45</v>
      </c>
      <c r="G3139" s="49">
        <f t="shared" si="211"/>
        <v>85.45</v>
      </c>
      <c r="H3139" s="49">
        <f t="shared" si="212"/>
        <v>939.90000000000009</v>
      </c>
    </row>
    <row r="3140" spans="1:8" ht="12.75" customHeight="1" x14ac:dyDescent="0.2">
      <c r="A3140" s="75" t="s">
        <v>158</v>
      </c>
      <c r="B3140" s="75" t="s">
        <v>203</v>
      </c>
      <c r="C3140" s="75" t="s">
        <v>231</v>
      </c>
      <c r="D3140" s="83">
        <v>50536</v>
      </c>
      <c r="E3140" s="76">
        <v>1139.0934999999999</v>
      </c>
      <c r="F3140" s="49">
        <f t="shared" si="213"/>
        <v>1139.1000000000001</v>
      </c>
      <c r="G3140" s="49">
        <f t="shared" si="211"/>
        <v>113.91</v>
      </c>
      <c r="H3140" s="49">
        <f t="shared" si="212"/>
        <v>1253.0100000000002</v>
      </c>
    </row>
    <row r="3141" spans="1:8" ht="12.75" customHeight="1" x14ac:dyDescent="0.2">
      <c r="A3141" s="75" t="s">
        <v>158</v>
      </c>
      <c r="B3141" s="75" t="s">
        <v>203</v>
      </c>
      <c r="C3141" s="75" t="s">
        <v>231</v>
      </c>
      <c r="D3141" s="83">
        <v>50540</v>
      </c>
      <c r="E3141" s="76">
        <v>785.79099999999994</v>
      </c>
      <c r="F3141" s="49">
        <f t="shared" si="213"/>
        <v>785.80000000000007</v>
      </c>
      <c r="G3141" s="49">
        <f t="shared" si="211"/>
        <v>78.58</v>
      </c>
      <c r="H3141" s="49">
        <f t="shared" si="212"/>
        <v>864.38000000000011</v>
      </c>
    </row>
    <row r="3142" spans="1:8" ht="12.75" customHeight="1" x14ac:dyDescent="0.2">
      <c r="A3142" s="75" t="s">
        <v>158</v>
      </c>
      <c r="B3142" s="75" t="s">
        <v>203</v>
      </c>
      <c r="C3142" s="75" t="s">
        <v>231</v>
      </c>
      <c r="D3142" s="83">
        <v>50544</v>
      </c>
      <c r="E3142" s="76">
        <v>392.75100000000003</v>
      </c>
      <c r="F3142" s="49">
        <f t="shared" si="213"/>
        <v>392.75</v>
      </c>
      <c r="G3142" s="49">
        <f t="shared" si="211"/>
        <v>39.28</v>
      </c>
      <c r="H3142" s="49">
        <f t="shared" si="212"/>
        <v>432.03</v>
      </c>
    </row>
    <row r="3143" spans="1:8" ht="12.75" customHeight="1" x14ac:dyDescent="0.2">
      <c r="A3143" s="75" t="s">
        <v>158</v>
      </c>
      <c r="B3143" s="75" t="s">
        <v>203</v>
      </c>
      <c r="C3143" s="75" t="s">
        <v>231</v>
      </c>
      <c r="D3143" s="83">
        <v>50548</v>
      </c>
      <c r="E3143" s="76">
        <v>785.79099999999994</v>
      </c>
      <c r="F3143" s="49">
        <f t="shared" si="213"/>
        <v>785.80000000000007</v>
      </c>
      <c r="G3143" s="49">
        <f t="shared" si="211"/>
        <v>78.58</v>
      </c>
      <c r="H3143" s="49">
        <f t="shared" si="212"/>
        <v>864.38000000000011</v>
      </c>
    </row>
    <row r="3144" spans="1:8" ht="12.75" customHeight="1" x14ac:dyDescent="0.2">
      <c r="A3144" s="75" t="s">
        <v>158</v>
      </c>
      <c r="B3144" s="75" t="s">
        <v>203</v>
      </c>
      <c r="C3144" s="75" t="s">
        <v>231</v>
      </c>
      <c r="D3144" s="83">
        <v>50552</v>
      </c>
      <c r="E3144" s="76">
        <v>677.70500000000004</v>
      </c>
      <c r="F3144" s="49">
        <f t="shared" si="213"/>
        <v>677.7</v>
      </c>
      <c r="G3144" s="49">
        <f t="shared" si="211"/>
        <v>67.77</v>
      </c>
      <c r="H3144" s="49">
        <f t="shared" si="212"/>
        <v>745.47</v>
      </c>
    </row>
    <row r="3145" spans="1:8" ht="12.75" customHeight="1" x14ac:dyDescent="0.2">
      <c r="A3145" s="75" t="s">
        <v>158</v>
      </c>
      <c r="B3145" s="75" t="s">
        <v>203</v>
      </c>
      <c r="C3145" s="75" t="s">
        <v>231</v>
      </c>
      <c r="D3145" s="83">
        <v>50556</v>
      </c>
      <c r="E3145" s="76">
        <v>903.34175000000005</v>
      </c>
      <c r="F3145" s="49">
        <f t="shared" si="213"/>
        <v>903.35</v>
      </c>
      <c r="G3145" s="49">
        <f t="shared" si="211"/>
        <v>90.34</v>
      </c>
      <c r="H3145" s="49">
        <f t="shared" si="212"/>
        <v>993.69</v>
      </c>
    </row>
    <row r="3146" spans="1:8" ht="12.75" customHeight="1" x14ac:dyDescent="0.2">
      <c r="A3146" s="75" t="s">
        <v>158</v>
      </c>
      <c r="B3146" s="75" t="s">
        <v>203</v>
      </c>
      <c r="C3146" s="75" t="s">
        <v>231</v>
      </c>
      <c r="D3146" s="83">
        <v>50560</v>
      </c>
      <c r="E3146" s="76">
        <v>706.96625000000006</v>
      </c>
      <c r="F3146" s="49">
        <f t="shared" si="213"/>
        <v>707</v>
      </c>
      <c r="G3146" s="49">
        <f t="shared" si="211"/>
        <v>70.7</v>
      </c>
      <c r="H3146" s="49">
        <f t="shared" si="212"/>
        <v>777.7</v>
      </c>
    </row>
    <row r="3147" spans="1:8" ht="12.75" customHeight="1" x14ac:dyDescent="0.2">
      <c r="A3147" s="75" t="s">
        <v>158</v>
      </c>
      <c r="B3147" s="75" t="s">
        <v>203</v>
      </c>
      <c r="C3147" s="75" t="s">
        <v>231</v>
      </c>
      <c r="D3147" s="83">
        <v>50564</v>
      </c>
      <c r="E3147" s="76">
        <v>942.71799999999996</v>
      </c>
      <c r="F3147" s="49">
        <f t="shared" si="213"/>
        <v>942.75</v>
      </c>
      <c r="G3147" s="49">
        <f t="shared" si="211"/>
        <v>94.28</v>
      </c>
      <c r="H3147" s="49">
        <f t="shared" si="212"/>
        <v>1037.03</v>
      </c>
    </row>
    <row r="3148" spans="1:8" ht="12.75" customHeight="1" x14ac:dyDescent="0.2">
      <c r="A3148" s="75" t="s">
        <v>158</v>
      </c>
      <c r="B3148" s="75" t="s">
        <v>203</v>
      </c>
      <c r="C3148" s="75" t="s">
        <v>231</v>
      </c>
      <c r="D3148" s="83">
        <v>50568</v>
      </c>
      <c r="E3148" s="76">
        <v>824.95050000000003</v>
      </c>
      <c r="F3148" s="49">
        <f t="shared" si="213"/>
        <v>824.95</v>
      </c>
      <c r="G3148" s="49">
        <f t="shared" si="211"/>
        <v>82.5</v>
      </c>
      <c r="H3148" s="49">
        <f t="shared" si="212"/>
        <v>907.45</v>
      </c>
    </row>
    <row r="3149" spans="1:8" ht="12.75" customHeight="1" x14ac:dyDescent="0.2">
      <c r="A3149" s="75" t="s">
        <v>158</v>
      </c>
      <c r="B3149" s="75" t="s">
        <v>203</v>
      </c>
      <c r="C3149" s="75" t="s">
        <v>231</v>
      </c>
      <c r="D3149" s="83">
        <v>50572</v>
      </c>
      <c r="E3149" s="76">
        <v>1099.86175</v>
      </c>
      <c r="F3149" s="49">
        <f t="shared" si="213"/>
        <v>1099.9000000000001</v>
      </c>
      <c r="G3149" s="49">
        <f t="shared" si="211"/>
        <v>109.99</v>
      </c>
      <c r="H3149" s="49">
        <f t="shared" si="212"/>
        <v>1209.8900000000001</v>
      </c>
    </row>
    <row r="3150" spans="1:8" ht="12.75" customHeight="1" x14ac:dyDescent="0.2">
      <c r="A3150" s="75" t="s">
        <v>158</v>
      </c>
      <c r="B3150" s="75" t="s">
        <v>203</v>
      </c>
      <c r="C3150" s="75" t="s">
        <v>231</v>
      </c>
      <c r="D3150" s="83">
        <v>50576</v>
      </c>
      <c r="E3150" s="76">
        <v>903.34175000000005</v>
      </c>
      <c r="F3150" s="49">
        <f t="shared" si="213"/>
        <v>903.35</v>
      </c>
      <c r="G3150" s="49">
        <f t="shared" si="211"/>
        <v>90.34</v>
      </c>
      <c r="H3150" s="49">
        <f t="shared" si="212"/>
        <v>993.69</v>
      </c>
    </row>
    <row r="3151" spans="1:8" ht="12.75" customHeight="1" x14ac:dyDescent="0.2">
      <c r="A3151" s="75" t="s">
        <v>158</v>
      </c>
      <c r="B3151" s="75" t="s">
        <v>203</v>
      </c>
      <c r="C3151" s="75" t="s">
        <v>231</v>
      </c>
      <c r="D3151" s="83">
        <v>50580</v>
      </c>
      <c r="E3151" s="76">
        <v>942.71799999999996</v>
      </c>
      <c r="F3151" s="49">
        <f t="shared" si="213"/>
        <v>942.75</v>
      </c>
      <c r="G3151" s="49">
        <f t="shared" si="211"/>
        <v>94.28</v>
      </c>
      <c r="H3151" s="49">
        <f t="shared" si="212"/>
        <v>1037.03</v>
      </c>
    </row>
    <row r="3152" spans="1:8" ht="12.75" customHeight="1" x14ac:dyDescent="0.2">
      <c r="A3152" s="75" t="s">
        <v>158</v>
      </c>
      <c r="B3152" s="75" t="s">
        <v>203</v>
      </c>
      <c r="C3152" s="75" t="s">
        <v>231</v>
      </c>
      <c r="D3152" s="83">
        <v>50584</v>
      </c>
      <c r="E3152" s="76">
        <v>903.34175000000005</v>
      </c>
      <c r="F3152" s="49">
        <f t="shared" si="213"/>
        <v>903.35</v>
      </c>
      <c r="G3152" s="49">
        <f t="shared" ref="G3152:G3236" si="214">ROUND((+F3152*0.1),2)</f>
        <v>90.34</v>
      </c>
      <c r="H3152" s="49">
        <f t="shared" ref="H3152:H3236" si="215">+G3152+F3152</f>
        <v>993.69</v>
      </c>
    </row>
    <row r="3153" spans="1:8" ht="12.75" customHeight="1" x14ac:dyDescent="0.2">
      <c r="A3153" s="75" t="s">
        <v>158</v>
      </c>
      <c r="B3153" s="75" t="s">
        <v>203</v>
      </c>
      <c r="C3153" s="75" t="s">
        <v>231</v>
      </c>
      <c r="D3153" s="83">
        <v>50588</v>
      </c>
      <c r="E3153" s="76">
        <v>1178.2529999999999</v>
      </c>
      <c r="F3153" s="49">
        <f t="shared" si="213"/>
        <v>1178.25</v>
      </c>
      <c r="G3153" s="49">
        <f t="shared" si="214"/>
        <v>117.83</v>
      </c>
      <c r="H3153" s="49">
        <f t="shared" si="215"/>
        <v>1296.08</v>
      </c>
    </row>
    <row r="3154" spans="1:8" ht="12.75" customHeight="1" x14ac:dyDescent="0.2">
      <c r="A3154" s="75" t="s">
        <v>158</v>
      </c>
      <c r="B3154" s="75" t="s">
        <v>203</v>
      </c>
      <c r="C3154" s="75" t="s">
        <v>231</v>
      </c>
      <c r="D3154" s="83">
        <v>50600</v>
      </c>
      <c r="E3154" s="76">
        <v>647.72125000000005</v>
      </c>
      <c r="F3154" s="49">
        <f t="shared" ref="F3154:F3217" si="216">CEILING(TRUNC(+E3154*F$2,2),0.05)</f>
        <v>647.75</v>
      </c>
      <c r="G3154" s="49">
        <f t="shared" si="214"/>
        <v>64.78</v>
      </c>
      <c r="H3154" s="49">
        <f t="shared" si="215"/>
        <v>712.53</v>
      </c>
    </row>
    <row r="3155" spans="1:8" ht="12.75" customHeight="1" x14ac:dyDescent="0.2">
      <c r="A3155" s="75" t="s">
        <v>158</v>
      </c>
      <c r="B3155" s="75" t="s">
        <v>203</v>
      </c>
      <c r="C3155" s="75" t="s">
        <v>231</v>
      </c>
      <c r="D3155" s="83">
        <v>50604</v>
      </c>
      <c r="E3155" s="76">
        <v>2749.3292500000002</v>
      </c>
      <c r="F3155" s="49">
        <f t="shared" si="216"/>
        <v>2749.3500000000004</v>
      </c>
      <c r="G3155" s="49">
        <f t="shared" si="214"/>
        <v>274.94</v>
      </c>
      <c r="H3155" s="49">
        <f t="shared" si="215"/>
        <v>3024.2900000000004</v>
      </c>
    </row>
    <row r="3156" spans="1:8" ht="12.75" customHeight="1" x14ac:dyDescent="0.2">
      <c r="A3156" s="75" t="s">
        <v>158</v>
      </c>
      <c r="B3156" s="75" t="s">
        <v>203</v>
      </c>
      <c r="C3156" s="75" t="s">
        <v>231</v>
      </c>
      <c r="D3156" s="83">
        <v>50608</v>
      </c>
      <c r="E3156" s="76">
        <v>5106.7022500000003</v>
      </c>
      <c r="F3156" s="49">
        <f t="shared" si="216"/>
        <v>5106.7000000000007</v>
      </c>
      <c r="G3156" s="49">
        <f t="shared" si="214"/>
        <v>510.67</v>
      </c>
      <c r="H3156" s="49">
        <f t="shared" si="215"/>
        <v>5617.3700000000008</v>
      </c>
    </row>
    <row r="3157" spans="1:8" ht="12.75" customHeight="1" x14ac:dyDescent="0.2">
      <c r="A3157" s="75" t="s">
        <v>158</v>
      </c>
      <c r="B3157" s="75" t="s">
        <v>203</v>
      </c>
      <c r="C3157" s="75" t="s">
        <v>231</v>
      </c>
      <c r="D3157" s="83">
        <v>50612</v>
      </c>
      <c r="E3157" s="76">
        <v>7263.7260000000006</v>
      </c>
      <c r="F3157" s="49">
        <f t="shared" si="216"/>
        <v>7263.75</v>
      </c>
      <c r="G3157" s="49">
        <f t="shared" si="214"/>
        <v>726.38</v>
      </c>
      <c r="H3157" s="49">
        <f t="shared" si="215"/>
        <v>7990.13</v>
      </c>
    </row>
    <row r="3158" spans="1:8" ht="12.75" customHeight="1" x14ac:dyDescent="0.2">
      <c r="A3158" s="75" t="s">
        <v>158</v>
      </c>
      <c r="B3158" s="75" t="s">
        <v>203</v>
      </c>
      <c r="C3158" s="75" t="s">
        <v>231</v>
      </c>
      <c r="D3158" s="83">
        <v>50616</v>
      </c>
      <c r="E3158" s="76">
        <v>922.92150000000015</v>
      </c>
      <c r="F3158" s="49">
        <f t="shared" si="216"/>
        <v>922.95</v>
      </c>
      <c r="G3158" s="49">
        <f t="shared" si="214"/>
        <v>92.3</v>
      </c>
      <c r="H3158" s="49">
        <f t="shared" si="215"/>
        <v>1015.25</v>
      </c>
    </row>
    <row r="3159" spans="1:8" ht="12.75" customHeight="1" x14ac:dyDescent="0.2">
      <c r="A3159" s="75" t="s">
        <v>158</v>
      </c>
      <c r="B3159" s="75" t="s">
        <v>203</v>
      </c>
      <c r="C3159" s="75" t="s">
        <v>231</v>
      </c>
      <c r="D3159" s="83">
        <v>50620</v>
      </c>
      <c r="E3159" s="76">
        <v>5106.7022500000003</v>
      </c>
      <c r="F3159" s="49">
        <f t="shared" si="216"/>
        <v>5106.7000000000007</v>
      </c>
      <c r="G3159" s="49">
        <f t="shared" si="214"/>
        <v>510.67</v>
      </c>
      <c r="H3159" s="49">
        <f t="shared" si="215"/>
        <v>5617.3700000000008</v>
      </c>
    </row>
    <row r="3160" spans="1:8" ht="12.75" customHeight="1" x14ac:dyDescent="0.2">
      <c r="A3160" s="75" t="s">
        <v>158</v>
      </c>
      <c r="B3160" s="75" t="s">
        <v>203</v>
      </c>
      <c r="C3160" s="75" t="s">
        <v>231</v>
      </c>
      <c r="D3160" s="83">
        <v>50624</v>
      </c>
      <c r="E3160" s="76">
        <v>5106.7022500000003</v>
      </c>
      <c r="F3160" s="49">
        <f t="shared" si="216"/>
        <v>5106.7000000000007</v>
      </c>
      <c r="G3160" s="49">
        <f t="shared" si="214"/>
        <v>510.67</v>
      </c>
      <c r="H3160" s="49">
        <f t="shared" si="215"/>
        <v>5617.3700000000008</v>
      </c>
    </row>
    <row r="3161" spans="1:8" ht="12.75" customHeight="1" x14ac:dyDescent="0.2">
      <c r="A3161" s="75" t="s">
        <v>158</v>
      </c>
      <c r="B3161" s="75" t="s">
        <v>203</v>
      </c>
      <c r="C3161" s="75" t="s">
        <v>231</v>
      </c>
      <c r="D3161" s="83">
        <v>50628</v>
      </c>
      <c r="E3161" s="76">
        <v>6308.0752499999999</v>
      </c>
      <c r="F3161" s="49">
        <f t="shared" si="216"/>
        <v>6308.1</v>
      </c>
      <c r="G3161" s="49">
        <f t="shared" si="214"/>
        <v>630.80999999999995</v>
      </c>
      <c r="H3161" s="49">
        <f t="shared" si="215"/>
        <v>6938.91</v>
      </c>
    </row>
    <row r="3162" spans="1:8" ht="12.75" customHeight="1" x14ac:dyDescent="0.2">
      <c r="A3162" s="75" t="s">
        <v>158</v>
      </c>
      <c r="B3162" s="75" t="s">
        <v>203</v>
      </c>
      <c r="C3162" s="75" t="s">
        <v>231</v>
      </c>
      <c r="D3162" s="83">
        <v>50632</v>
      </c>
      <c r="E3162" s="76">
        <v>5302.93325</v>
      </c>
      <c r="F3162" s="49">
        <f t="shared" si="216"/>
        <v>5302.9500000000007</v>
      </c>
      <c r="G3162" s="49">
        <f t="shared" si="214"/>
        <v>530.29999999999995</v>
      </c>
      <c r="H3162" s="49">
        <f t="shared" si="215"/>
        <v>5833.2500000000009</v>
      </c>
    </row>
    <row r="3163" spans="1:8" ht="12.75" customHeight="1" x14ac:dyDescent="0.2">
      <c r="A3163" s="75" t="s">
        <v>158</v>
      </c>
      <c r="B3163" s="75" t="s">
        <v>203</v>
      </c>
      <c r="C3163" s="75" t="s">
        <v>231</v>
      </c>
      <c r="D3163" s="83">
        <v>50636</v>
      </c>
      <c r="E3163" s="76">
        <v>5892.1320000000005</v>
      </c>
      <c r="F3163" s="49">
        <f t="shared" si="216"/>
        <v>5892.1500000000005</v>
      </c>
      <c r="G3163" s="49">
        <f t="shared" si="214"/>
        <v>589.22</v>
      </c>
      <c r="H3163" s="49">
        <f t="shared" si="215"/>
        <v>6481.3700000000008</v>
      </c>
    </row>
    <row r="3164" spans="1:8" ht="12.75" customHeight="1" x14ac:dyDescent="0.2">
      <c r="A3164" s="75" t="s">
        <v>158</v>
      </c>
      <c r="B3164" s="75" t="s">
        <v>203</v>
      </c>
      <c r="C3164" s="75" t="s">
        <v>231</v>
      </c>
      <c r="D3164" s="83">
        <v>50640</v>
      </c>
      <c r="E3164" s="76">
        <v>3257.1022500000004</v>
      </c>
      <c r="F3164" s="49">
        <f t="shared" si="216"/>
        <v>3257.1000000000004</v>
      </c>
      <c r="G3164" s="49">
        <f t="shared" si="214"/>
        <v>325.70999999999998</v>
      </c>
      <c r="H3164" s="49">
        <f t="shared" si="215"/>
        <v>3582.8100000000004</v>
      </c>
    </row>
    <row r="3165" spans="1:8" ht="12.75" customHeight="1" x14ac:dyDescent="0.2">
      <c r="A3165" s="75" t="s">
        <v>158</v>
      </c>
      <c r="B3165" s="75" t="s">
        <v>203</v>
      </c>
      <c r="C3165" s="75" t="s">
        <v>231</v>
      </c>
      <c r="D3165" s="83">
        <v>50644</v>
      </c>
      <c r="E3165" s="76">
        <v>3142.65825</v>
      </c>
      <c r="F3165" s="49">
        <f t="shared" si="216"/>
        <v>3142.65</v>
      </c>
      <c r="G3165" s="49">
        <f t="shared" si="214"/>
        <v>314.27</v>
      </c>
      <c r="H3165" s="49">
        <f t="shared" si="215"/>
        <v>3456.92</v>
      </c>
    </row>
    <row r="3166" spans="1:8" ht="12.75" customHeight="1" x14ac:dyDescent="0.2">
      <c r="A3166" s="75" t="s">
        <v>158</v>
      </c>
      <c r="B3166" s="75" t="s">
        <v>203</v>
      </c>
      <c r="C3166" s="75" t="s">
        <v>231</v>
      </c>
      <c r="D3166" s="83">
        <v>50650</v>
      </c>
      <c r="E3166" s="76">
        <v>618.02650000000006</v>
      </c>
      <c r="F3166" s="49">
        <f t="shared" si="216"/>
        <v>618.05000000000007</v>
      </c>
      <c r="G3166" s="49">
        <f t="shared" si="214"/>
        <v>61.81</v>
      </c>
      <c r="H3166" s="49">
        <f t="shared" si="215"/>
        <v>679.86000000000013</v>
      </c>
    </row>
    <row r="3167" spans="1:8" ht="12.75" customHeight="1" x14ac:dyDescent="0.2">
      <c r="A3167" s="75" t="s">
        <v>158</v>
      </c>
      <c r="B3167" s="75" t="s">
        <v>203</v>
      </c>
      <c r="C3167" s="75" t="s">
        <v>231</v>
      </c>
      <c r="D3167" s="83">
        <v>50654</v>
      </c>
      <c r="E3167" s="76">
        <v>740.05674999999997</v>
      </c>
      <c r="F3167" s="49">
        <f t="shared" si="216"/>
        <v>740.05000000000007</v>
      </c>
      <c r="G3167" s="49">
        <f t="shared" si="214"/>
        <v>74.010000000000005</v>
      </c>
      <c r="H3167" s="49">
        <f t="shared" si="215"/>
        <v>814.06000000000006</v>
      </c>
    </row>
    <row r="3168" spans="1:8" ht="12.75" customHeight="1" x14ac:dyDescent="0.2">
      <c r="A3168" s="75" t="s">
        <v>158</v>
      </c>
      <c r="B3168" s="75" t="s">
        <v>203</v>
      </c>
      <c r="C3168" s="75" t="s">
        <v>231</v>
      </c>
      <c r="D3168" s="83">
        <v>50658</v>
      </c>
      <c r="E3168" s="76">
        <v>294.63550000000004</v>
      </c>
      <c r="F3168" s="49">
        <f t="shared" si="216"/>
        <v>294.65000000000003</v>
      </c>
      <c r="G3168" s="49">
        <f t="shared" si="214"/>
        <v>29.47</v>
      </c>
      <c r="H3168" s="49">
        <f t="shared" si="215"/>
        <v>324.12</v>
      </c>
    </row>
    <row r="3169" spans="1:8" ht="12.75" customHeight="1" x14ac:dyDescent="0.2">
      <c r="A3169" s="75" t="s">
        <v>158</v>
      </c>
      <c r="B3169" s="75" t="s">
        <v>203</v>
      </c>
      <c r="C3169" s="75" t="s">
        <v>233</v>
      </c>
      <c r="D3169" s="83">
        <v>50950</v>
      </c>
      <c r="E3169" s="76">
        <v>1196.4077399999999</v>
      </c>
      <c r="F3169" s="49">
        <f t="shared" si="216"/>
        <v>1196.4000000000001</v>
      </c>
      <c r="G3169" s="49">
        <f t="shared" si="214"/>
        <v>119.64</v>
      </c>
      <c r="H3169" s="49">
        <f t="shared" si="215"/>
        <v>1316.0400000000002</v>
      </c>
    </row>
    <row r="3170" spans="1:8" ht="12.75" customHeight="1" x14ac:dyDescent="0.2">
      <c r="A3170" s="75" t="s">
        <v>158</v>
      </c>
      <c r="B3170" s="75" t="s">
        <v>203</v>
      </c>
      <c r="C3170" s="75" t="s">
        <v>233</v>
      </c>
      <c r="D3170" s="83">
        <v>50952</v>
      </c>
      <c r="E3170" s="76">
        <v>1196.4077399999999</v>
      </c>
      <c r="F3170" s="49">
        <f t="shared" si="216"/>
        <v>1196.4000000000001</v>
      </c>
      <c r="G3170" s="49">
        <f t="shared" si="214"/>
        <v>119.64</v>
      </c>
      <c r="H3170" s="49">
        <f t="shared" si="215"/>
        <v>1316.0400000000002</v>
      </c>
    </row>
    <row r="3171" spans="1:8" ht="12.75" customHeight="1" x14ac:dyDescent="0.2">
      <c r="A3171" s="75" t="s">
        <v>158</v>
      </c>
      <c r="B3171" s="75" t="s">
        <v>203</v>
      </c>
      <c r="C3171" s="75" t="s">
        <v>1178</v>
      </c>
      <c r="D3171" s="83">
        <v>51011</v>
      </c>
      <c r="E3171" s="76">
        <v>2101.9489649999996</v>
      </c>
      <c r="F3171" s="49">
        <f t="shared" si="216"/>
        <v>2101.9500000000003</v>
      </c>
      <c r="G3171" s="49">
        <f t="shared" si="214"/>
        <v>210.2</v>
      </c>
      <c r="H3171" s="49">
        <f t="shared" si="215"/>
        <v>2312.15</v>
      </c>
    </row>
    <row r="3172" spans="1:8" ht="12.75" customHeight="1" x14ac:dyDescent="0.2">
      <c r="A3172" s="75" t="s">
        <v>158</v>
      </c>
      <c r="B3172" s="75" t="s">
        <v>203</v>
      </c>
      <c r="C3172" s="75" t="s">
        <v>1178</v>
      </c>
      <c r="D3172" s="83">
        <v>51012</v>
      </c>
      <c r="E3172" s="76">
        <v>2802.243645</v>
      </c>
      <c r="F3172" s="49">
        <f t="shared" si="216"/>
        <v>2802.25</v>
      </c>
      <c r="G3172" s="49">
        <f t="shared" si="214"/>
        <v>280.23</v>
      </c>
      <c r="H3172" s="49">
        <f t="shared" si="215"/>
        <v>3082.48</v>
      </c>
    </row>
    <row r="3173" spans="1:8" ht="12.75" customHeight="1" x14ac:dyDescent="0.2">
      <c r="A3173" s="75" t="s">
        <v>158</v>
      </c>
      <c r="B3173" s="75" t="s">
        <v>203</v>
      </c>
      <c r="C3173" s="75" t="s">
        <v>1178</v>
      </c>
      <c r="D3173" s="83">
        <v>51013</v>
      </c>
      <c r="E3173" s="76">
        <v>3502.8932999999997</v>
      </c>
      <c r="F3173" s="49">
        <f t="shared" si="216"/>
        <v>3502.9</v>
      </c>
      <c r="G3173" s="49">
        <f t="shared" si="214"/>
        <v>350.29</v>
      </c>
      <c r="H3173" s="49">
        <f t="shared" si="215"/>
        <v>3853.19</v>
      </c>
    </row>
    <row r="3174" spans="1:8" ht="12.75" customHeight="1" x14ac:dyDescent="0.2">
      <c r="A3174" s="75" t="s">
        <v>158</v>
      </c>
      <c r="B3174" s="75" t="s">
        <v>203</v>
      </c>
      <c r="C3174" s="75" t="s">
        <v>1178</v>
      </c>
      <c r="D3174" s="83">
        <v>51014</v>
      </c>
      <c r="E3174" s="76">
        <v>4203.4719599999999</v>
      </c>
      <c r="F3174" s="49">
        <f t="shared" si="216"/>
        <v>4203.5</v>
      </c>
      <c r="G3174" s="49">
        <f t="shared" si="214"/>
        <v>420.35</v>
      </c>
      <c r="H3174" s="49">
        <f t="shared" si="215"/>
        <v>4623.8500000000004</v>
      </c>
    </row>
    <row r="3175" spans="1:8" ht="12.75" customHeight="1" x14ac:dyDescent="0.2">
      <c r="A3175" s="75" t="s">
        <v>158</v>
      </c>
      <c r="B3175" s="75" t="s">
        <v>203</v>
      </c>
      <c r="C3175" s="75" t="s">
        <v>1178</v>
      </c>
      <c r="D3175" s="83">
        <v>51015</v>
      </c>
      <c r="E3175" s="76">
        <v>4904.05062</v>
      </c>
      <c r="F3175" s="49">
        <f t="shared" si="216"/>
        <v>4904.05</v>
      </c>
      <c r="G3175" s="49">
        <f t="shared" si="214"/>
        <v>490.41</v>
      </c>
      <c r="H3175" s="49">
        <f t="shared" si="215"/>
        <v>5394.46</v>
      </c>
    </row>
    <row r="3176" spans="1:8" ht="12.75" customHeight="1" x14ac:dyDescent="0.2">
      <c r="A3176" s="75" t="s">
        <v>158</v>
      </c>
      <c r="B3176" s="75" t="s">
        <v>203</v>
      </c>
      <c r="C3176" s="75" t="s">
        <v>1178</v>
      </c>
      <c r="D3176" s="83">
        <v>51020</v>
      </c>
      <c r="E3176" s="76">
        <v>1120.798065</v>
      </c>
      <c r="F3176" s="49">
        <f t="shared" si="216"/>
        <v>1120.8</v>
      </c>
      <c r="G3176" s="49">
        <f t="shared" si="214"/>
        <v>112.08</v>
      </c>
      <c r="H3176" s="49">
        <f t="shared" si="215"/>
        <v>1232.8799999999999</v>
      </c>
    </row>
    <row r="3177" spans="1:8" ht="12.75" customHeight="1" x14ac:dyDescent="0.2">
      <c r="A3177" s="75" t="s">
        <v>158</v>
      </c>
      <c r="B3177" s="75" t="s">
        <v>203</v>
      </c>
      <c r="C3177" s="75" t="s">
        <v>1178</v>
      </c>
      <c r="D3177" s="83">
        <v>51021</v>
      </c>
      <c r="E3177" s="76">
        <v>1876.0428749999999</v>
      </c>
      <c r="F3177" s="49">
        <f t="shared" si="216"/>
        <v>1876.0500000000002</v>
      </c>
      <c r="G3177" s="49">
        <f t="shared" si="214"/>
        <v>187.61</v>
      </c>
      <c r="H3177" s="49">
        <f t="shared" si="215"/>
        <v>2063.6600000000003</v>
      </c>
    </row>
    <row r="3178" spans="1:8" ht="12.75" customHeight="1" x14ac:dyDescent="0.2">
      <c r="A3178" s="75" t="s">
        <v>158</v>
      </c>
      <c r="B3178" s="75" t="s">
        <v>203</v>
      </c>
      <c r="C3178" s="75" t="s">
        <v>1178</v>
      </c>
      <c r="D3178" s="83">
        <v>51022</v>
      </c>
      <c r="E3178" s="76">
        <v>2333.60565</v>
      </c>
      <c r="F3178" s="49">
        <f t="shared" si="216"/>
        <v>2333.6</v>
      </c>
      <c r="G3178" s="49">
        <f t="shared" si="214"/>
        <v>233.36</v>
      </c>
      <c r="H3178" s="49">
        <f t="shared" si="215"/>
        <v>2566.96</v>
      </c>
    </row>
    <row r="3179" spans="1:8" ht="12.75" customHeight="1" x14ac:dyDescent="0.2">
      <c r="A3179" s="75" t="s">
        <v>158</v>
      </c>
      <c r="B3179" s="75" t="s">
        <v>203</v>
      </c>
      <c r="C3179" s="75" t="s">
        <v>1178</v>
      </c>
      <c r="D3179" s="83">
        <v>51023</v>
      </c>
      <c r="E3179" s="76">
        <v>2777.1114149999999</v>
      </c>
      <c r="F3179" s="49">
        <f t="shared" si="216"/>
        <v>2777.15</v>
      </c>
      <c r="G3179" s="49">
        <f t="shared" si="214"/>
        <v>277.72000000000003</v>
      </c>
      <c r="H3179" s="49">
        <f t="shared" si="215"/>
        <v>3054.87</v>
      </c>
    </row>
    <row r="3180" spans="1:8" ht="12.75" customHeight="1" x14ac:dyDescent="0.2">
      <c r="A3180" s="75" t="s">
        <v>158</v>
      </c>
      <c r="B3180" s="75" t="s">
        <v>203</v>
      </c>
      <c r="C3180" s="75" t="s">
        <v>1178</v>
      </c>
      <c r="D3180" s="83">
        <v>51024</v>
      </c>
      <c r="E3180" s="76">
        <v>3206.1342</v>
      </c>
      <c r="F3180" s="49">
        <f t="shared" si="216"/>
        <v>3206.15</v>
      </c>
      <c r="G3180" s="49">
        <f t="shared" si="214"/>
        <v>320.62</v>
      </c>
      <c r="H3180" s="49">
        <f t="shared" si="215"/>
        <v>3526.77</v>
      </c>
    </row>
    <row r="3181" spans="1:8" ht="12.75" customHeight="1" x14ac:dyDescent="0.2">
      <c r="A3181" s="75" t="s">
        <v>158</v>
      </c>
      <c r="B3181" s="75" t="s">
        <v>203</v>
      </c>
      <c r="C3181" s="75" t="s">
        <v>1178</v>
      </c>
      <c r="D3181" s="83">
        <v>51025</v>
      </c>
      <c r="E3181" s="76">
        <v>3747.3290849999998</v>
      </c>
      <c r="F3181" s="49">
        <f t="shared" si="216"/>
        <v>3747.3500000000004</v>
      </c>
      <c r="G3181" s="49">
        <f t="shared" si="214"/>
        <v>374.74</v>
      </c>
      <c r="H3181" s="49">
        <f t="shared" si="215"/>
        <v>4122.09</v>
      </c>
    </row>
    <row r="3182" spans="1:8" ht="12.75" customHeight="1" x14ac:dyDescent="0.2">
      <c r="A3182" s="75" t="s">
        <v>158</v>
      </c>
      <c r="B3182" s="75" t="s">
        <v>203</v>
      </c>
      <c r="C3182" s="75" t="s">
        <v>1178</v>
      </c>
      <c r="D3182" s="83">
        <v>51026</v>
      </c>
      <c r="E3182" s="76">
        <v>4102.730055</v>
      </c>
      <c r="F3182" s="49">
        <f t="shared" si="216"/>
        <v>4102.75</v>
      </c>
      <c r="G3182" s="49">
        <f t="shared" si="214"/>
        <v>410.28</v>
      </c>
      <c r="H3182" s="49">
        <f t="shared" si="215"/>
        <v>4513.03</v>
      </c>
    </row>
    <row r="3183" spans="1:8" ht="12.75" customHeight="1" x14ac:dyDescent="0.2">
      <c r="A3183" s="75" t="s">
        <v>158</v>
      </c>
      <c r="B3183" s="75" t="s">
        <v>203</v>
      </c>
      <c r="C3183" s="75" t="s">
        <v>1178</v>
      </c>
      <c r="D3183" s="83">
        <v>51031</v>
      </c>
      <c r="E3183" s="76">
        <v>1378.5099149999999</v>
      </c>
      <c r="F3183" s="49">
        <f t="shared" si="216"/>
        <v>1378.5</v>
      </c>
      <c r="G3183" s="49">
        <f t="shared" si="214"/>
        <v>137.85</v>
      </c>
      <c r="H3183" s="49">
        <f t="shared" si="215"/>
        <v>1516.35</v>
      </c>
    </row>
    <row r="3184" spans="1:8" ht="12.75" customHeight="1" x14ac:dyDescent="0.2">
      <c r="A3184" s="75" t="s">
        <v>158</v>
      </c>
      <c r="B3184" s="75" t="s">
        <v>203</v>
      </c>
      <c r="C3184" s="75" t="s">
        <v>1178</v>
      </c>
      <c r="D3184" s="83">
        <v>51032</v>
      </c>
      <c r="E3184" s="76">
        <v>1654.2544949999999</v>
      </c>
      <c r="F3184" s="49">
        <f t="shared" si="216"/>
        <v>1654.25</v>
      </c>
      <c r="G3184" s="49">
        <f t="shared" si="214"/>
        <v>165.43</v>
      </c>
      <c r="H3184" s="49">
        <f t="shared" si="215"/>
        <v>1819.68</v>
      </c>
    </row>
    <row r="3185" spans="1:8" ht="12.75" customHeight="1" x14ac:dyDescent="0.2">
      <c r="A3185" s="75" t="s">
        <v>158</v>
      </c>
      <c r="B3185" s="75" t="s">
        <v>203</v>
      </c>
      <c r="C3185" s="75" t="s">
        <v>1178</v>
      </c>
      <c r="D3185" s="83">
        <v>51033</v>
      </c>
      <c r="E3185" s="76">
        <v>1929.9990749999999</v>
      </c>
      <c r="F3185" s="49">
        <f t="shared" si="216"/>
        <v>1930</v>
      </c>
      <c r="G3185" s="49">
        <f t="shared" si="214"/>
        <v>193</v>
      </c>
      <c r="H3185" s="49">
        <f t="shared" si="215"/>
        <v>2123</v>
      </c>
    </row>
    <row r="3186" spans="1:8" ht="12.75" customHeight="1" x14ac:dyDescent="0.2">
      <c r="A3186" s="75" t="s">
        <v>158</v>
      </c>
      <c r="B3186" s="75" t="s">
        <v>203</v>
      </c>
      <c r="C3186" s="75" t="s">
        <v>1178</v>
      </c>
      <c r="D3186" s="83">
        <v>51034</v>
      </c>
      <c r="E3186" s="76">
        <v>2067.8003699999999</v>
      </c>
      <c r="F3186" s="49">
        <f t="shared" si="216"/>
        <v>2067.8000000000002</v>
      </c>
      <c r="G3186" s="49">
        <f t="shared" si="214"/>
        <v>206.78</v>
      </c>
      <c r="H3186" s="49">
        <f t="shared" si="215"/>
        <v>2274.5800000000004</v>
      </c>
    </row>
    <row r="3187" spans="1:8" ht="12.75" customHeight="1" x14ac:dyDescent="0.2">
      <c r="A3187" s="75" t="s">
        <v>158</v>
      </c>
      <c r="B3187" s="75" t="s">
        <v>203</v>
      </c>
      <c r="C3187" s="75" t="s">
        <v>1178</v>
      </c>
      <c r="D3187" s="83">
        <v>51035</v>
      </c>
      <c r="E3187" s="76">
        <v>2205.6016649999997</v>
      </c>
      <c r="F3187" s="49">
        <f t="shared" si="216"/>
        <v>2205.6</v>
      </c>
      <c r="G3187" s="49">
        <f t="shared" si="214"/>
        <v>220.56</v>
      </c>
      <c r="H3187" s="49">
        <f t="shared" si="215"/>
        <v>2426.16</v>
      </c>
    </row>
    <row r="3188" spans="1:8" ht="12.75" customHeight="1" x14ac:dyDescent="0.2">
      <c r="A3188" s="75" t="s">
        <v>158</v>
      </c>
      <c r="B3188" s="75" t="s">
        <v>203</v>
      </c>
      <c r="C3188" s="75" t="s">
        <v>1178</v>
      </c>
      <c r="D3188" s="83">
        <v>51036</v>
      </c>
      <c r="E3188" s="76">
        <v>2343.54495</v>
      </c>
      <c r="F3188" s="49">
        <f t="shared" si="216"/>
        <v>2343.5500000000002</v>
      </c>
      <c r="G3188" s="49">
        <f t="shared" si="214"/>
        <v>234.36</v>
      </c>
      <c r="H3188" s="49">
        <f t="shared" si="215"/>
        <v>2577.9100000000003</v>
      </c>
    </row>
    <row r="3189" spans="1:8" ht="12.75" customHeight="1" x14ac:dyDescent="0.2">
      <c r="A3189" s="75" t="s">
        <v>158</v>
      </c>
      <c r="B3189" s="75" t="s">
        <v>203</v>
      </c>
      <c r="C3189" s="75" t="s">
        <v>1178</v>
      </c>
      <c r="D3189" s="83">
        <v>51041</v>
      </c>
      <c r="E3189" s="76">
        <v>1585.31835</v>
      </c>
      <c r="F3189" s="49">
        <f t="shared" si="216"/>
        <v>1585.3500000000001</v>
      </c>
      <c r="G3189" s="49">
        <f t="shared" si="214"/>
        <v>158.54</v>
      </c>
      <c r="H3189" s="49">
        <f t="shared" si="215"/>
        <v>1743.89</v>
      </c>
    </row>
    <row r="3190" spans="1:8" ht="12.75" customHeight="1" x14ac:dyDescent="0.2">
      <c r="A3190" s="75" t="s">
        <v>158</v>
      </c>
      <c r="B3190" s="75" t="s">
        <v>203</v>
      </c>
      <c r="C3190" s="75" t="s">
        <v>1178</v>
      </c>
      <c r="D3190" s="83">
        <v>51042</v>
      </c>
      <c r="E3190" s="76">
        <v>2219.5166850000001</v>
      </c>
      <c r="F3190" s="49">
        <f t="shared" si="216"/>
        <v>2219.5500000000002</v>
      </c>
      <c r="G3190" s="49">
        <f t="shared" si="214"/>
        <v>221.96</v>
      </c>
      <c r="H3190" s="49">
        <f t="shared" si="215"/>
        <v>2441.5100000000002</v>
      </c>
    </row>
    <row r="3191" spans="1:8" ht="12.75" customHeight="1" x14ac:dyDescent="0.2">
      <c r="A3191" s="75" t="s">
        <v>158</v>
      </c>
      <c r="B3191" s="75" t="s">
        <v>203</v>
      </c>
      <c r="C3191" s="75" t="s">
        <v>1178</v>
      </c>
      <c r="D3191" s="83">
        <v>51043</v>
      </c>
      <c r="E3191" s="76">
        <v>2774.4136049999997</v>
      </c>
      <c r="F3191" s="49">
        <f t="shared" si="216"/>
        <v>2774.4500000000003</v>
      </c>
      <c r="G3191" s="49">
        <f t="shared" si="214"/>
        <v>277.45</v>
      </c>
      <c r="H3191" s="49">
        <f t="shared" si="215"/>
        <v>3051.9</v>
      </c>
    </row>
    <row r="3192" spans="1:8" ht="12.75" customHeight="1" x14ac:dyDescent="0.2">
      <c r="A3192" s="75" t="s">
        <v>158</v>
      </c>
      <c r="B3192" s="75" t="s">
        <v>203</v>
      </c>
      <c r="C3192" s="75" t="s">
        <v>1178</v>
      </c>
      <c r="D3192" s="83">
        <v>51044</v>
      </c>
      <c r="E3192" s="76">
        <v>3012.1758599999998</v>
      </c>
      <c r="F3192" s="49">
        <f t="shared" si="216"/>
        <v>3012.2000000000003</v>
      </c>
      <c r="G3192" s="49">
        <f t="shared" si="214"/>
        <v>301.22000000000003</v>
      </c>
      <c r="H3192" s="49">
        <f t="shared" si="215"/>
        <v>3313.42</v>
      </c>
    </row>
    <row r="3193" spans="1:8" ht="12.75" customHeight="1" x14ac:dyDescent="0.2">
      <c r="A3193" s="75" t="s">
        <v>158</v>
      </c>
      <c r="B3193" s="75" t="s">
        <v>203</v>
      </c>
      <c r="C3193" s="75" t="s">
        <v>1178</v>
      </c>
      <c r="D3193" s="83">
        <v>51045</v>
      </c>
      <c r="E3193" s="76">
        <v>3170.7076950000001</v>
      </c>
      <c r="F3193" s="49">
        <f t="shared" si="216"/>
        <v>3170.7000000000003</v>
      </c>
      <c r="G3193" s="49">
        <f t="shared" si="214"/>
        <v>317.07</v>
      </c>
      <c r="H3193" s="49">
        <f t="shared" si="215"/>
        <v>3487.7700000000004</v>
      </c>
    </row>
    <row r="3194" spans="1:8" ht="12.75" customHeight="1" x14ac:dyDescent="0.2">
      <c r="A3194" s="75" t="s">
        <v>158</v>
      </c>
      <c r="B3194" s="75" t="s">
        <v>203</v>
      </c>
      <c r="C3194" s="75" t="s">
        <v>1178</v>
      </c>
      <c r="D3194" s="83">
        <v>51051</v>
      </c>
      <c r="E3194" s="76">
        <v>2708.8852199999997</v>
      </c>
      <c r="F3194" s="49">
        <f t="shared" si="216"/>
        <v>2708.9</v>
      </c>
      <c r="G3194" s="49">
        <f t="shared" si="214"/>
        <v>270.89</v>
      </c>
      <c r="H3194" s="49">
        <f t="shared" si="215"/>
        <v>2979.79</v>
      </c>
    </row>
    <row r="3195" spans="1:8" ht="12.75" customHeight="1" x14ac:dyDescent="0.2">
      <c r="A3195" s="75" t="s">
        <v>158</v>
      </c>
      <c r="B3195" s="75" t="s">
        <v>203</v>
      </c>
      <c r="C3195" s="75" t="s">
        <v>1178</v>
      </c>
      <c r="D3195" s="83">
        <v>51052</v>
      </c>
      <c r="E3195" s="76">
        <v>3294.5939699999999</v>
      </c>
      <c r="F3195" s="49">
        <f t="shared" si="216"/>
        <v>3294.6000000000004</v>
      </c>
      <c r="G3195" s="49">
        <f t="shared" si="214"/>
        <v>329.46</v>
      </c>
      <c r="H3195" s="49">
        <f t="shared" si="215"/>
        <v>3624.0600000000004</v>
      </c>
    </row>
    <row r="3196" spans="1:8" ht="12.75" customHeight="1" x14ac:dyDescent="0.2">
      <c r="A3196" s="75" t="s">
        <v>158</v>
      </c>
      <c r="B3196" s="75" t="s">
        <v>203</v>
      </c>
      <c r="C3196" s="75" t="s">
        <v>1178</v>
      </c>
      <c r="D3196" s="83">
        <v>51053</v>
      </c>
      <c r="E3196" s="76">
        <v>3748.4650049999996</v>
      </c>
      <c r="F3196" s="49">
        <f t="shared" si="216"/>
        <v>3748.5</v>
      </c>
      <c r="G3196" s="49">
        <f t="shared" si="214"/>
        <v>374.85</v>
      </c>
      <c r="H3196" s="49">
        <f t="shared" si="215"/>
        <v>4123.3500000000004</v>
      </c>
    </row>
    <row r="3197" spans="1:8" ht="12.75" customHeight="1" x14ac:dyDescent="0.2">
      <c r="A3197" s="75" t="s">
        <v>158</v>
      </c>
      <c r="B3197" s="75" t="s">
        <v>203</v>
      </c>
      <c r="C3197" s="75" t="s">
        <v>1178</v>
      </c>
      <c r="D3197" s="83">
        <v>51054</v>
      </c>
      <c r="E3197" s="76">
        <v>1998.722235</v>
      </c>
      <c r="F3197" s="49">
        <f t="shared" si="216"/>
        <v>1998.75</v>
      </c>
      <c r="G3197" s="49">
        <f t="shared" si="214"/>
        <v>199.88</v>
      </c>
      <c r="H3197" s="49">
        <f t="shared" si="215"/>
        <v>2198.63</v>
      </c>
    </row>
    <row r="3198" spans="1:8" ht="12.75" customHeight="1" x14ac:dyDescent="0.2">
      <c r="A3198" s="75" t="s">
        <v>158</v>
      </c>
      <c r="B3198" s="75" t="s">
        <v>203</v>
      </c>
      <c r="C3198" s="75" t="s">
        <v>1178</v>
      </c>
      <c r="D3198" s="83">
        <v>51055</v>
      </c>
      <c r="E3198" s="76">
        <v>2998.0478549999998</v>
      </c>
      <c r="F3198" s="49">
        <f t="shared" si="216"/>
        <v>2998.05</v>
      </c>
      <c r="G3198" s="49">
        <f t="shared" si="214"/>
        <v>299.81</v>
      </c>
      <c r="H3198" s="49">
        <f t="shared" si="215"/>
        <v>3297.86</v>
      </c>
    </row>
    <row r="3199" spans="1:8" ht="12.75" customHeight="1" x14ac:dyDescent="0.2">
      <c r="A3199" s="75" t="s">
        <v>158</v>
      </c>
      <c r="B3199" s="75" t="s">
        <v>203</v>
      </c>
      <c r="C3199" s="75" t="s">
        <v>1178</v>
      </c>
      <c r="D3199" s="83">
        <v>51056</v>
      </c>
      <c r="E3199" s="76">
        <v>3497.7106649999996</v>
      </c>
      <c r="F3199" s="49">
        <f t="shared" si="216"/>
        <v>3497.75</v>
      </c>
      <c r="G3199" s="49">
        <f t="shared" si="214"/>
        <v>349.78</v>
      </c>
      <c r="H3199" s="49">
        <f t="shared" si="215"/>
        <v>3847.5299999999997</v>
      </c>
    </row>
    <row r="3200" spans="1:8" ht="12.75" customHeight="1" x14ac:dyDescent="0.2">
      <c r="A3200" s="75" t="s">
        <v>158</v>
      </c>
      <c r="B3200" s="75" t="s">
        <v>203</v>
      </c>
      <c r="C3200" s="75" t="s">
        <v>1178</v>
      </c>
      <c r="D3200" s="83">
        <v>51057</v>
      </c>
      <c r="E3200" s="76">
        <v>3514.2525000000001</v>
      </c>
      <c r="F3200" s="49">
        <f t="shared" si="216"/>
        <v>3514.25</v>
      </c>
      <c r="G3200" s="49">
        <f t="shared" si="214"/>
        <v>351.43</v>
      </c>
      <c r="H3200" s="49">
        <f t="shared" si="215"/>
        <v>3865.68</v>
      </c>
    </row>
    <row r="3201" spans="1:8" ht="12.75" customHeight="1" x14ac:dyDescent="0.2">
      <c r="A3201" s="75" t="s">
        <v>158</v>
      </c>
      <c r="B3201" s="75" t="s">
        <v>203</v>
      </c>
      <c r="C3201" s="75" t="s">
        <v>1178</v>
      </c>
      <c r="D3201" s="83">
        <v>51058</v>
      </c>
      <c r="E3201" s="76">
        <v>3954.2085149999998</v>
      </c>
      <c r="F3201" s="49">
        <f t="shared" si="216"/>
        <v>3954.2000000000003</v>
      </c>
      <c r="G3201" s="49">
        <f t="shared" si="214"/>
        <v>395.42</v>
      </c>
      <c r="H3201" s="49">
        <f t="shared" si="215"/>
        <v>4349.62</v>
      </c>
    </row>
    <row r="3202" spans="1:8" ht="12.75" customHeight="1" x14ac:dyDescent="0.2">
      <c r="A3202" s="75" t="s">
        <v>158</v>
      </c>
      <c r="B3202" s="75" t="s">
        <v>203</v>
      </c>
      <c r="C3202" s="75" t="s">
        <v>1178</v>
      </c>
      <c r="D3202" s="83">
        <v>51059</v>
      </c>
      <c r="E3202" s="76">
        <v>4832.0616899999995</v>
      </c>
      <c r="F3202" s="49">
        <f t="shared" si="216"/>
        <v>4832.1000000000004</v>
      </c>
      <c r="G3202" s="49">
        <f t="shared" si="214"/>
        <v>483.21</v>
      </c>
      <c r="H3202" s="49">
        <f t="shared" si="215"/>
        <v>5315.31</v>
      </c>
    </row>
    <row r="3203" spans="1:8" ht="12.75" customHeight="1" x14ac:dyDescent="0.2">
      <c r="A3203" s="75" t="s">
        <v>158</v>
      </c>
      <c r="B3203" s="75" t="s">
        <v>203</v>
      </c>
      <c r="C3203" s="75" t="s">
        <v>1178</v>
      </c>
      <c r="D3203" s="83">
        <v>51061</v>
      </c>
      <c r="E3203" s="76">
        <v>4150.6516799999999</v>
      </c>
      <c r="F3203" s="49">
        <f t="shared" si="216"/>
        <v>4150.6500000000005</v>
      </c>
      <c r="G3203" s="49">
        <f t="shared" si="214"/>
        <v>415.07</v>
      </c>
      <c r="H3203" s="49">
        <f t="shared" si="215"/>
        <v>4565.72</v>
      </c>
    </row>
    <row r="3204" spans="1:8" ht="12.75" customHeight="1" x14ac:dyDescent="0.2">
      <c r="A3204" s="75" t="s">
        <v>158</v>
      </c>
      <c r="B3204" s="75" t="s">
        <v>203</v>
      </c>
      <c r="C3204" s="75" t="s">
        <v>1178</v>
      </c>
      <c r="D3204" s="83">
        <v>51062</v>
      </c>
      <c r="E3204" s="76">
        <v>5380.2140849999996</v>
      </c>
      <c r="F3204" s="49">
        <f t="shared" si="216"/>
        <v>5380.25</v>
      </c>
      <c r="G3204" s="49">
        <f t="shared" si="214"/>
        <v>538.03</v>
      </c>
      <c r="H3204" s="49">
        <f t="shared" si="215"/>
        <v>5918.28</v>
      </c>
    </row>
    <row r="3205" spans="1:8" ht="12.75" customHeight="1" x14ac:dyDescent="0.2">
      <c r="A3205" s="75" t="s">
        <v>158</v>
      </c>
      <c r="B3205" s="75" t="s">
        <v>203</v>
      </c>
      <c r="C3205" s="75" t="s">
        <v>1178</v>
      </c>
      <c r="D3205" s="83">
        <v>51063</v>
      </c>
      <c r="E3205" s="76">
        <v>6516.4180649999998</v>
      </c>
      <c r="F3205" s="49">
        <f t="shared" si="216"/>
        <v>6516.4500000000007</v>
      </c>
      <c r="G3205" s="49">
        <f t="shared" si="214"/>
        <v>651.65</v>
      </c>
      <c r="H3205" s="49">
        <f t="shared" si="215"/>
        <v>7168.1</v>
      </c>
    </row>
    <row r="3206" spans="1:8" ht="12.75" customHeight="1" x14ac:dyDescent="0.2">
      <c r="A3206" s="75" t="s">
        <v>158</v>
      </c>
      <c r="B3206" s="75" t="s">
        <v>203</v>
      </c>
      <c r="C3206" s="75" t="s">
        <v>1178</v>
      </c>
      <c r="D3206" s="83">
        <v>51064</v>
      </c>
      <c r="E3206" s="76">
        <v>7252.2812400000003</v>
      </c>
      <c r="F3206" s="49">
        <f t="shared" si="216"/>
        <v>7252.3</v>
      </c>
      <c r="G3206" s="49">
        <f t="shared" si="214"/>
        <v>725.23</v>
      </c>
      <c r="H3206" s="49">
        <f t="shared" si="215"/>
        <v>7977.5300000000007</v>
      </c>
    </row>
    <row r="3207" spans="1:8" ht="12.75" customHeight="1" x14ac:dyDescent="0.2">
      <c r="A3207" s="75" t="s">
        <v>158</v>
      </c>
      <c r="B3207" s="75" t="s">
        <v>203</v>
      </c>
      <c r="C3207" s="75" t="s">
        <v>1178</v>
      </c>
      <c r="D3207" s="83">
        <v>51065</v>
      </c>
      <c r="E3207" s="76">
        <v>8020.9441049999996</v>
      </c>
      <c r="F3207" s="49">
        <f t="shared" si="216"/>
        <v>8020.9500000000007</v>
      </c>
      <c r="G3207" s="49">
        <f t="shared" si="214"/>
        <v>802.1</v>
      </c>
      <c r="H3207" s="49">
        <f t="shared" si="215"/>
        <v>8823.0500000000011</v>
      </c>
    </row>
    <row r="3208" spans="1:8" ht="12.75" customHeight="1" x14ac:dyDescent="0.2">
      <c r="A3208" s="75" t="s">
        <v>158</v>
      </c>
      <c r="B3208" s="75" t="s">
        <v>203</v>
      </c>
      <c r="C3208" s="75" t="s">
        <v>1178</v>
      </c>
      <c r="D3208" s="83">
        <v>51066</v>
      </c>
      <c r="E3208" s="76">
        <v>8445.1392299999989</v>
      </c>
      <c r="F3208" s="49">
        <f t="shared" si="216"/>
        <v>8445.15</v>
      </c>
      <c r="G3208" s="49">
        <f t="shared" si="214"/>
        <v>844.52</v>
      </c>
      <c r="H3208" s="49">
        <f t="shared" si="215"/>
        <v>9289.67</v>
      </c>
    </row>
    <row r="3209" spans="1:8" ht="12.75" customHeight="1" x14ac:dyDescent="0.2">
      <c r="A3209" s="75" t="s">
        <v>158</v>
      </c>
      <c r="B3209" s="75" t="s">
        <v>203</v>
      </c>
      <c r="C3209" s="75" t="s">
        <v>1178</v>
      </c>
      <c r="D3209" s="83">
        <v>51071</v>
      </c>
      <c r="E3209" s="76">
        <v>3660.6441899999995</v>
      </c>
      <c r="F3209" s="49">
        <f t="shared" si="216"/>
        <v>3660.65</v>
      </c>
      <c r="G3209" s="49">
        <f t="shared" si="214"/>
        <v>366.07</v>
      </c>
      <c r="H3209" s="49">
        <f t="shared" si="215"/>
        <v>4026.7200000000003</v>
      </c>
    </row>
    <row r="3210" spans="1:8" ht="12.75" customHeight="1" x14ac:dyDescent="0.2">
      <c r="A3210" s="75" t="s">
        <v>158</v>
      </c>
      <c r="B3210" s="75" t="s">
        <v>203</v>
      </c>
      <c r="C3210" s="75" t="s">
        <v>1178</v>
      </c>
      <c r="D3210" s="83">
        <v>51072</v>
      </c>
      <c r="E3210" s="76">
        <v>3807.0358799999995</v>
      </c>
      <c r="F3210" s="49">
        <f t="shared" si="216"/>
        <v>3807.05</v>
      </c>
      <c r="G3210" s="49">
        <f t="shared" si="214"/>
        <v>380.71</v>
      </c>
      <c r="H3210" s="49">
        <f t="shared" si="215"/>
        <v>4187.76</v>
      </c>
    </row>
    <row r="3211" spans="1:8" ht="12.75" customHeight="1" x14ac:dyDescent="0.2">
      <c r="A3211" s="75" t="s">
        <v>158</v>
      </c>
      <c r="B3211" s="75" t="s">
        <v>203</v>
      </c>
      <c r="C3211" s="75" t="s">
        <v>1178</v>
      </c>
      <c r="D3211" s="83">
        <v>51073</v>
      </c>
      <c r="E3211" s="76">
        <v>4832.0616899999995</v>
      </c>
      <c r="F3211" s="49">
        <f t="shared" si="216"/>
        <v>4832.1000000000004</v>
      </c>
      <c r="G3211" s="49">
        <f t="shared" si="214"/>
        <v>483.21</v>
      </c>
      <c r="H3211" s="49">
        <f t="shared" si="215"/>
        <v>5315.31</v>
      </c>
    </row>
    <row r="3212" spans="1:8" ht="12.75" customHeight="1" x14ac:dyDescent="0.2">
      <c r="A3212" s="75" t="s">
        <v>158</v>
      </c>
      <c r="B3212" s="75" t="s">
        <v>203</v>
      </c>
      <c r="C3212" s="75" t="s">
        <v>1178</v>
      </c>
      <c r="D3212" s="83">
        <v>51102</v>
      </c>
      <c r="E3212" s="76">
        <v>1732.8459600000001</v>
      </c>
      <c r="F3212" s="49">
        <f t="shared" si="216"/>
        <v>1732.8500000000001</v>
      </c>
      <c r="G3212" s="49">
        <f t="shared" si="214"/>
        <v>173.29</v>
      </c>
      <c r="H3212" s="49">
        <f t="shared" si="215"/>
        <v>1906.14</v>
      </c>
    </row>
    <row r="3213" spans="1:8" ht="12.75" customHeight="1" x14ac:dyDescent="0.2">
      <c r="A3213" s="75" t="s">
        <v>158</v>
      </c>
      <c r="B3213" s="75" t="s">
        <v>203</v>
      </c>
      <c r="C3213" s="75" t="s">
        <v>1178</v>
      </c>
      <c r="D3213" s="83">
        <v>51103</v>
      </c>
      <c r="E3213" s="76">
        <v>3045.3305249999999</v>
      </c>
      <c r="F3213" s="49">
        <f t="shared" si="216"/>
        <v>3045.3500000000004</v>
      </c>
      <c r="G3213" s="49">
        <f t="shared" si="214"/>
        <v>304.54000000000002</v>
      </c>
      <c r="H3213" s="49">
        <f t="shared" si="215"/>
        <v>3349.8900000000003</v>
      </c>
    </row>
    <row r="3214" spans="1:8" ht="12.75" customHeight="1" x14ac:dyDescent="0.2">
      <c r="A3214" s="75" t="s">
        <v>158</v>
      </c>
      <c r="B3214" s="75" t="s">
        <v>203</v>
      </c>
      <c r="C3214" s="75" t="s">
        <v>1178</v>
      </c>
      <c r="D3214" s="83">
        <v>51110</v>
      </c>
      <c r="E3214" s="76">
        <v>1102.9783199999999</v>
      </c>
      <c r="F3214" s="49">
        <f t="shared" si="216"/>
        <v>1103</v>
      </c>
      <c r="G3214" s="49">
        <f t="shared" si="214"/>
        <v>110.3</v>
      </c>
      <c r="H3214" s="49">
        <f t="shared" si="215"/>
        <v>1213.3</v>
      </c>
    </row>
    <row r="3215" spans="1:8" ht="12.75" customHeight="1" x14ac:dyDescent="0.2">
      <c r="A3215" s="75" t="s">
        <v>158</v>
      </c>
      <c r="B3215" s="75" t="s">
        <v>203</v>
      </c>
      <c r="C3215" s="75" t="s">
        <v>1178</v>
      </c>
      <c r="D3215" s="83">
        <v>51111</v>
      </c>
      <c r="E3215" s="76">
        <v>468.77998499999995</v>
      </c>
      <c r="F3215" s="49">
        <f t="shared" si="216"/>
        <v>468.8</v>
      </c>
      <c r="G3215" s="49">
        <f t="shared" si="214"/>
        <v>46.88</v>
      </c>
      <c r="H3215" s="49">
        <f t="shared" si="215"/>
        <v>515.68000000000006</v>
      </c>
    </row>
    <row r="3216" spans="1:8" ht="12.75" customHeight="1" x14ac:dyDescent="0.2">
      <c r="A3216" s="75" t="s">
        <v>158</v>
      </c>
      <c r="B3216" s="75" t="s">
        <v>203</v>
      </c>
      <c r="C3216" s="75" t="s">
        <v>1178</v>
      </c>
      <c r="D3216" s="83">
        <v>51112</v>
      </c>
      <c r="E3216" s="76">
        <v>316.99267499999996</v>
      </c>
      <c r="F3216" s="49">
        <f t="shared" si="216"/>
        <v>317</v>
      </c>
      <c r="G3216" s="49">
        <f t="shared" si="214"/>
        <v>31.7</v>
      </c>
      <c r="H3216" s="49">
        <f t="shared" si="215"/>
        <v>348.7</v>
      </c>
    </row>
    <row r="3217" spans="1:9" ht="12.75" customHeight="1" x14ac:dyDescent="0.2">
      <c r="A3217" s="75" t="s">
        <v>158</v>
      </c>
      <c r="B3217" s="75" t="s">
        <v>203</v>
      </c>
      <c r="C3217" s="75" t="s">
        <v>1178</v>
      </c>
      <c r="D3217" s="83">
        <v>51113</v>
      </c>
      <c r="E3217" s="76">
        <v>351.49624499999999</v>
      </c>
      <c r="F3217" s="49">
        <f t="shared" si="216"/>
        <v>351.5</v>
      </c>
      <c r="G3217" s="49">
        <f t="shared" si="214"/>
        <v>35.15</v>
      </c>
      <c r="H3217" s="49">
        <f t="shared" si="215"/>
        <v>386.65</v>
      </c>
    </row>
    <row r="3218" spans="1:9" ht="12.75" customHeight="1" x14ac:dyDescent="0.2">
      <c r="A3218" s="75" t="s">
        <v>158</v>
      </c>
      <c r="B3218" s="75" t="s">
        <v>203</v>
      </c>
      <c r="C3218" s="75" t="s">
        <v>1178</v>
      </c>
      <c r="D3218" s="83">
        <v>51114</v>
      </c>
      <c r="E3218" s="76">
        <v>620.49630000000002</v>
      </c>
      <c r="F3218" s="49">
        <f t="shared" ref="F3218:F3239" si="217">CEILING(TRUNC(+E3218*F$2,2),0.05)</f>
        <v>620.5</v>
      </c>
      <c r="G3218" s="49">
        <f t="shared" si="214"/>
        <v>62.05</v>
      </c>
      <c r="H3218" s="49">
        <f t="shared" si="215"/>
        <v>682.55</v>
      </c>
    </row>
    <row r="3219" spans="1:9" ht="12.75" customHeight="1" x14ac:dyDescent="0.2">
      <c r="A3219" s="75" t="s">
        <v>158</v>
      </c>
      <c r="B3219" s="75" t="s">
        <v>203</v>
      </c>
      <c r="C3219" s="75" t="s">
        <v>1178</v>
      </c>
      <c r="D3219" s="83">
        <v>51115</v>
      </c>
      <c r="E3219" s="76">
        <v>620.49630000000002</v>
      </c>
      <c r="F3219" s="49">
        <f t="shared" si="217"/>
        <v>620.5</v>
      </c>
      <c r="G3219" s="49">
        <f t="shared" si="214"/>
        <v>62.05</v>
      </c>
      <c r="H3219" s="49">
        <f t="shared" si="215"/>
        <v>682.55</v>
      </c>
    </row>
    <row r="3220" spans="1:9" ht="12.75" customHeight="1" x14ac:dyDescent="0.2">
      <c r="A3220" s="75" t="s">
        <v>158</v>
      </c>
      <c r="B3220" s="75" t="s">
        <v>203</v>
      </c>
      <c r="C3220" s="75" t="s">
        <v>1178</v>
      </c>
      <c r="D3220" s="83">
        <v>51120</v>
      </c>
      <c r="E3220" s="76">
        <v>344.82271499999996</v>
      </c>
      <c r="F3220" s="49">
        <f t="shared" si="217"/>
        <v>344.85</v>
      </c>
      <c r="G3220" s="49">
        <f t="shared" si="214"/>
        <v>34.49</v>
      </c>
      <c r="H3220" s="49">
        <f t="shared" si="215"/>
        <v>379.34000000000003</v>
      </c>
    </row>
    <row r="3221" spans="1:9" ht="12.75" customHeight="1" x14ac:dyDescent="0.2">
      <c r="A3221" s="75" t="s">
        <v>158</v>
      </c>
      <c r="B3221" s="75" t="s">
        <v>203</v>
      </c>
      <c r="C3221" s="75" t="s">
        <v>1178</v>
      </c>
      <c r="D3221" s="83">
        <v>51130</v>
      </c>
      <c r="E3221" s="76">
        <v>2626.3890299999998</v>
      </c>
      <c r="F3221" s="49">
        <f t="shared" si="217"/>
        <v>2626.4</v>
      </c>
      <c r="G3221" s="49">
        <f t="shared" si="214"/>
        <v>262.64</v>
      </c>
      <c r="H3221" s="49">
        <f t="shared" si="215"/>
        <v>2889.04</v>
      </c>
    </row>
    <row r="3222" spans="1:9" ht="12.75" customHeight="1" x14ac:dyDescent="0.2">
      <c r="A3222" s="75" t="s">
        <v>158</v>
      </c>
      <c r="B3222" s="75" t="s">
        <v>203</v>
      </c>
      <c r="C3222" s="75" t="s">
        <v>1178</v>
      </c>
      <c r="D3222" s="83">
        <v>51131</v>
      </c>
      <c r="E3222" s="76">
        <v>1585.31835</v>
      </c>
      <c r="F3222" s="49">
        <f t="shared" si="217"/>
        <v>1585.3500000000001</v>
      </c>
      <c r="G3222" s="49">
        <f t="shared" si="214"/>
        <v>158.54</v>
      </c>
      <c r="H3222" s="49">
        <f t="shared" si="215"/>
        <v>1743.89</v>
      </c>
    </row>
    <row r="3223" spans="1:9" ht="12.75" customHeight="1" x14ac:dyDescent="0.2">
      <c r="A3223" s="75" t="s">
        <v>158</v>
      </c>
      <c r="B3223" s="75" t="s">
        <v>203</v>
      </c>
      <c r="C3223" s="75" t="s">
        <v>1178</v>
      </c>
      <c r="D3223" s="83">
        <v>51140</v>
      </c>
      <c r="E3223" s="76">
        <v>647.90036999999995</v>
      </c>
      <c r="F3223" s="49">
        <f t="shared" si="217"/>
        <v>647.90000000000009</v>
      </c>
      <c r="G3223" s="49">
        <f t="shared" si="214"/>
        <v>64.790000000000006</v>
      </c>
      <c r="H3223" s="49">
        <f t="shared" si="215"/>
        <v>712.69</v>
      </c>
    </row>
    <row r="3224" spans="1:9" ht="12.75" customHeight="1" x14ac:dyDescent="0.2">
      <c r="A3224" s="75" t="s">
        <v>158</v>
      </c>
      <c r="B3224" s="75" t="s">
        <v>203</v>
      </c>
      <c r="C3224" s="75" t="s">
        <v>1178</v>
      </c>
      <c r="D3224" s="83">
        <v>51141</v>
      </c>
      <c r="E3224" s="76">
        <v>1198.5375899999999</v>
      </c>
      <c r="F3224" s="49">
        <f t="shared" si="217"/>
        <v>1198.55</v>
      </c>
      <c r="G3224" s="49">
        <f t="shared" si="214"/>
        <v>119.86</v>
      </c>
      <c r="H3224" s="49">
        <f t="shared" si="215"/>
        <v>1318.4099999999999</v>
      </c>
    </row>
    <row r="3225" spans="1:9" ht="12.75" customHeight="1" x14ac:dyDescent="0.2">
      <c r="A3225" s="75" t="s">
        <v>158</v>
      </c>
      <c r="B3225" s="75" t="s">
        <v>203</v>
      </c>
      <c r="C3225" s="75" t="s">
        <v>1178</v>
      </c>
      <c r="D3225" s="83">
        <v>51145</v>
      </c>
      <c r="E3225" s="76">
        <v>647.90036999999995</v>
      </c>
      <c r="F3225" s="49">
        <f t="shared" si="217"/>
        <v>647.90000000000009</v>
      </c>
      <c r="G3225" s="49">
        <f t="shared" si="214"/>
        <v>64.790000000000006</v>
      </c>
      <c r="H3225" s="49">
        <f t="shared" si="215"/>
        <v>712.69</v>
      </c>
    </row>
    <row r="3226" spans="1:9" ht="12.75" customHeight="1" x14ac:dyDescent="0.2">
      <c r="A3226" s="75" t="s">
        <v>158</v>
      </c>
      <c r="B3226" s="75" t="s">
        <v>203</v>
      </c>
      <c r="C3226" s="75" t="s">
        <v>1178</v>
      </c>
      <c r="D3226" s="83">
        <v>51150</v>
      </c>
      <c r="E3226" s="76">
        <v>652.23106500000006</v>
      </c>
      <c r="F3226" s="49">
        <f t="shared" si="217"/>
        <v>652.25</v>
      </c>
      <c r="G3226" s="49">
        <f t="shared" si="214"/>
        <v>65.23</v>
      </c>
      <c r="H3226" s="49">
        <f t="shared" si="215"/>
        <v>717.48</v>
      </c>
    </row>
    <row r="3227" spans="1:9" ht="12.75" customHeight="1" x14ac:dyDescent="0.2">
      <c r="A3227" s="75" t="s">
        <v>158</v>
      </c>
      <c r="B3227" s="75" t="s">
        <v>203</v>
      </c>
      <c r="C3227" s="75" t="s">
        <v>1178</v>
      </c>
      <c r="D3227" s="83">
        <v>51160</v>
      </c>
      <c r="E3227" s="76">
        <v>1683.9304050000001</v>
      </c>
      <c r="F3227" s="49">
        <f t="shared" si="217"/>
        <v>1683.95</v>
      </c>
      <c r="G3227" s="49">
        <f t="shared" si="214"/>
        <v>168.4</v>
      </c>
      <c r="H3227" s="49">
        <f t="shared" si="215"/>
        <v>1852.3500000000001</v>
      </c>
    </row>
    <row r="3228" spans="1:9" ht="12.75" customHeight="1" x14ac:dyDescent="0.2">
      <c r="A3228" s="75" t="s">
        <v>158</v>
      </c>
      <c r="B3228" s="75" t="s">
        <v>203</v>
      </c>
      <c r="C3228" s="75" t="s">
        <v>1178</v>
      </c>
      <c r="D3228" s="83">
        <v>51165</v>
      </c>
      <c r="E3228" s="76">
        <v>2123.1764699999999</v>
      </c>
      <c r="F3228" s="49">
        <f t="shared" si="217"/>
        <v>2123.2000000000003</v>
      </c>
      <c r="G3228" s="49">
        <f t="shared" si="214"/>
        <v>212.32</v>
      </c>
      <c r="H3228" s="49">
        <f t="shared" si="215"/>
        <v>2335.5200000000004</v>
      </c>
    </row>
    <row r="3229" spans="1:9" ht="12.75" customHeight="1" x14ac:dyDescent="0.2">
      <c r="A3229" s="75" t="s">
        <v>158</v>
      </c>
      <c r="B3229" s="75" t="s">
        <v>203</v>
      </c>
      <c r="C3229" s="75" t="s">
        <v>1178</v>
      </c>
      <c r="D3229" s="83">
        <v>51170</v>
      </c>
      <c r="E3229" s="76">
        <v>3198.8217149999996</v>
      </c>
      <c r="F3229" s="49">
        <f t="shared" si="217"/>
        <v>3198.8500000000004</v>
      </c>
      <c r="G3229" s="49">
        <f t="shared" si="214"/>
        <v>319.89</v>
      </c>
      <c r="H3229" s="49">
        <f t="shared" si="215"/>
        <v>3518.7400000000002</v>
      </c>
    </row>
    <row r="3230" spans="1:9" ht="12.75" customHeight="1" x14ac:dyDescent="0.2">
      <c r="A3230" s="75" t="s">
        <v>158</v>
      </c>
      <c r="B3230" s="75" t="s">
        <v>203</v>
      </c>
      <c r="C3230" s="75" t="s">
        <v>1178</v>
      </c>
      <c r="D3230" s="83">
        <v>51171</v>
      </c>
      <c r="E3230" s="76">
        <v>1343.3673899999999</v>
      </c>
      <c r="F3230" s="49">
        <f t="shared" si="217"/>
        <v>1343.4</v>
      </c>
      <c r="G3230" s="49">
        <f t="shared" si="214"/>
        <v>134.34</v>
      </c>
      <c r="H3230" s="49">
        <f t="shared" si="215"/>
        <v>1477.74</v>
      </c>
    </row>
    <row r="3231" spans="1:9" ht="12.75" customHeight="1" x14ac:dyDescent="0.2">
      <c r="A3231" s="75" t="s">
        <v>158</v>
      </c>
      <c r="B3231" s="75" t="s">
        <v>235</v>
      </c>
      <c r="C3231" s="75" t="s">
        <v>237</v>
      </c>
      <c r="D3231" s="83">
        <v>51300</v>
      </c>
      <c r="E3231" s="76">
        <v>126.3711</v>
      </c>
      <c r="F3231" s="49">
        <f t="shared" si="217"/>
        <v>126.4</v>
      </c>
      <c r="G3231" s="49">
        <f t="shared" si="214"/>
        <v>12.64</v>
      </c>
      <c r="H3231" s="49">
        <f t="shared" si="215"/>
        <v>139.04000000000002</v>
      </c>
    </row>
    <row r="3232" spans="1:9" ht="12.75" customHeight="1" x14ac:dyDescent="0.2">
      <c r="A3232" s="75" t="s">
        <v>158</v>
      </c>
      <c r="B3232" s="75" t="s">
        <v>235</v>
      </c>
      <c r="C3232" s="75" t="s">
        <v>237</v>
      </c>
      <c r="D3232" s="83">
        <v>51303</v>
      </c>
      <c r="E3232" s="76">
        <v>0</v>
      </c>
      <c r="F3232" s="49">
        <f t="shared" si="217"/>
        <v>0</v>
      </c>
      <c r="G3232" s="49">
        <f t="shared" si="214"/>
        <v>0</v>
      </c>
      <c r="H3232" s="49">
        <f t="shared" si="215"/>
        <v>0</v>
      </c>
      <c r="I3232" s="56" t="s">
        <v>1663</v>
      </c>
    </row>
    <row r="3233" spans="1:9" ht="12.75" customHeight="1" x14ac:dyDescent="0.2">
      <c r="A3233" s="75" t="s">
        <v>158</v>
      </c>
      <c r="B3233" s="75" t="s">
        <v>235</v>
      </c>
      <c r="C3233" s="75" t="s">
        <v>237</v>
      </c>
      <c r="D3233" s="83">
        <v>51306</v>
      </c>
      <c r="E3233" s="76">
        <v>183</v>
      </c>
      <c r="F3233" s="49">
        <f t="shared" si="217"/>
        <v>183</v>
      </c>
      <c r="G3233" s="49">
        <f t="shared" si="214"/>
        <v>18.3</v>
      </c>
      <c r="H3233" s="49">
        <f t="shared" si="215"/>
        <v>201.3</v>
      </c>
    </row>
    <row r="3234" spans="1:9" ht="12.75" customHeight="1" x14ac:dyDescent="0.2">
      <c r="A3234" s="75" t="s">
        <v>158</v>
      </c>
      <c r="B3234" s="75" t="s">
        <v>235</v>
      </c>
      <c r="C3234" s="75" t="s">
        <v>237</v>
      </c>
      <c r="D3234" s="83" t="s">
        <v>722</v>
      </c>
      <c r="E3234" s="76">
        <v>201.3</v>
      </c>
      <c r="F3234" s="49">
        <f t="shared" si="217"/>
        <v>201.3</v>
      </c>
      <c r="G3234" s="49">
        <f t="shared" si="214"/>
        <v>20.13</v>
      </c>
      <c r="H3234" s="49">
        <f t="shared" si="215"/>
        <v>221.43</v>
      </c>
    </row>
    <row r="3235" spans="1:9" ht="12.75" customHeight="1" x14ac:dyDescent="0.2">
      <c r="A3235" s="75" t="s">
        <v>158</v>
      </c>
      <c r="B3235" s="75" t="s">
        <v>235</v>
      </c>
      <c r="C3235" s="75" t="s">
        <v>237</v>
      </c>
      <c r="D3235" s="83">
        <v>51309</v>
      </c>
      <c r="E3235" s="76">
        <v>0</v>
      </c>
      <c r="F3235" s="49">
        <f t="shared" si="217"/>
        <v>0</v>
      </c>
      <c r="G3235" s="49">
        <f t="shared" si="214"/>
        <v>0</v>
      </c>
      <c r="H3235" s="49">
        <f t="shared" si="215"/>
        <v>0</v>
      </c>
      <c r="I3235" s="56" t="s">
        <v>1596</v>
      </c>
    </row>
    <row r="3236" spans="1:9" ht="12.75" customHeight="1" x14ac:dyDescent="0.2">
      <c r="A3236" s="75" t="s">
        <v>158</v>
      </c>
      <c r="B3236" s="75" t="s">
        <v>235</v>
      </c>
      <c r="C3236" s="75" t="s">
        <v>237</v>
      </c>
      <c r="D3236" s="74" t="s">
        <v>723</v>
      </c>
      <c r="E3236" s="76">
        <v>0</v>
      </c>
      <c r="F3236" s="49">
        <f t="shared" si="217"/>
        <v>0</v>
      </c>
      <c r="G3236" s="49">
        <f t="shared" si="214"/>
        <v>0</v>
      </c>
      <c r="H3236" s="49">
        <f t="shared" si="215"/>
        <v>0</v>
      </c>
      <c r="I3236" s="41" t="s">
        <v>1650</v>
      </c>
    </row>
    <row r="3237" spans="1:9" ht="12.75" customHeight="1" x14ac:dyDescent="0.2">
      <c r="A3237" s="75" t="s">
        <v>158</v>
      </c>
      <c r="B3237" s="75" t="s">
        <v>235</v>
      </c>
      <c r="C3237" s="75" t="s">
        <v>237</v>
      </c>
      <c r="D3237" s="83">
        <v>51312</v>
      </c>
      <c r="E3237" s="76">
        <v>0</v>
      </c>
      <c r="F3237" s="49">
        <f t="shared" si="217"/>
        <v>0</v>
      </c>
      <c r="G3237" s="49">
        <f t="shared" ref="G3237:G3239" si="218">ROUND((+F3237*0.1),2)</f>
        <v>0</v>
      </c>
      <c r="H3237" s="49">
        <f t="shared" ref="H3237:H3239" si="219">+G3237+F3237</f>
        <v>0</v>
      </c>
      <c r="I3237" s="56" t="s">
        <v>724</v>
      </c>
    </row>
    <row r="3238" spans="1:9" ht="12.75" customHeight="1" x14ac:dyDescent="0.2">
      <c r="A3238" s="75" t="s">
        <v>158</v>
      </c>
      <c r="B3238" s="75" t="s">
        <v>235</v>
      </c>
      <c r="C3238" s="75" t="s">
        <v>237</v>
      </c>
      <c r="D3238" s="83">
        <v>51315</v>
      </c>
      <c r="E3238" s="76">
        <v>398.84990999999997</v>
      </c>
      <c r="F3238" s="49">
        <f t="shared" si="217"/>
        <v>398.85</v>
      </c>
      <c r="G3238" s="49">
        <f t="shared" si="218"/>
        <v>39.89</v>
      </c>
      <c r="H3238" s="49">
        <f t="shared" si="219"/>
        <v>438.74</v>
      </c>
    </row>
    <row r="3239" spans="1:9" ht="12.75" customHeight="1" x14ac:dyDescent="0.2">
      <c r="A3239" s="75" t="s">
        <v>158</v>
      </c>
      <c r="B3239" s="75" t="s">
        <v>235</v>
      </c>
      <c r="C3239" s="75" t="s">
        <v>237</v>
      </c>
      <c r="D3239" s="83">
        <v>51318</v>
      </c>
      <c r="E3239" s="76">
        <v>263.24946</v>
      </c>
      <c r="F3239" s="49">
        <f t="shared" si="217"/>
        <v>263.25</v>
      </c>
      <c r="G3239" s="49">
        <f t="shared" si="218"/>
        <v>26.33</v>
      </c>
      <c r="H3239" s="49">
        <f t="shared" si="219"/>
        <v>289.58</v>
      </c>
    </row>
    <row r="3240" spans="1:9" ht="12.75" customHeight="1" x14ac:dyDescent="0.2">
      <c r="A3240" s="75"/>
      <c r="B3240" s="75"/>
      <c r="C3240" s="75"/>
      <c r="D3240" s="83"/>
      <c r="E3240" s="76"/>
      <c r="F3240" s="49"/>
      <c r="G3240" s="49"/>
      <c r="H3240" s="49"/>
    </row>
    <row r="3241" spans="1:9" ht="12.75" customHeight="1" x14ac:dyDescent="0.2">
      <c r="E3241" s="55"/>
    </row>
    <row r="3242" spans="1:9" ht="12.75" customHeight="1" x14ac:dyDescent="0.2">
      <c r="E3242" s="55"/>
    </row>
    <row r="3243" spans="1:9" ht="12.75" customHeight="1" x14ac:dyDescent="0.2">
      <c r="A3243" s="75" t="s">
        <v>284</v>
      </c>
      <c r="B3243" s="75" t="s">
        <v>286</v>
      </c>
      <c r="C3243" s="75" t="s">
        <v>288</v>
      </c>
      <c r="D3243" s="83">
        <v>51700</v>
      </c>
      <c r="E3243" s="76">
        <v>124.44138000000001</v>
      </c>
      <c r="F3243" s="49">
        <f>CEILING(TRUNC(+E3243*F$2,2),0.05)</f>
        <v>124.45</v>
      </c>
      <c r="G3243" s="49">
        <f t="shared" ref="G3243:G3306" si="220">ROUND((+F3243*0.1),2)</f>
        <v>12.45</v>
      </c>
      <c r="H3243" s="49">
        <f t="shared" ref="H3243:H3306" si="221">+G3243+F3243</f>
        <v>136.9</v>
      </c>
    </row>
    <row r="3244" spans="1:9" ht="12.75" customHeight="1" x14ac:dyDescent="0.2">
      <c r="A3244" s="75" t="s">
        <v>284</v>
      </c>
      <c r="B3244" s="75" t="s">
        <v>286</v>
      </c>
      <c r="C3244" s="75" t="s">
        <v>288</v>
      </c>
      <c r="D3244" s="83">
        <v>51703</v>
      </c>
      <c r="E3244" s="76">
        <v>62.573415000000004</v>
      </c>
      <c r="F3244" s="49">
        <f>CEILING(TRUNC(+E3244*F$2,2),0.05)</f>
        <v>62.6</v>
      </c>
      <c r="G3244" s="49">
        <f t="shared" si="220"/>
        <v>6.26</v>
      </c>
      <c r="H3244" s="49">
        <f t="shared" si="221"/>
        <v>68.86</v>
      </c>
    </row>
    <row r="3245" spans="1:9" ht="12.75" customHeight="1" x14ac:dyDescent="0.2">
      <c r="A3245" s="75" t="s">
        <v>284</v>
      </c>
      <c r="B3245" s="75" t="s">
        <v>289</v>
      </c>
      <c r="C3245" s="75" t="s">
        <v>290</v>
      </c>
      <c r="D3245" s="83">
        <v>51800</v>
      </c>
      <c r="E3245" s="76">
        <v>126.3622</v>
      </c>
      <c r="F3245" s="49">
        <f>CEILING(TRUNC(+E3245*F$2,2),0.05)</f>
        <v>126.4</v>
      </c>
      <c r="G3245" s="49">
        <f t="shared" si="220"/>
        <v>12.64</v>
      </c>
      <c r="H3245" s="49">
        <f t="shared" si="221"/>
        <v>139.04000000000002</v>
      </c>
    </row>
    <row r="3246" spans="1:9" ht="12.75" customHeight="1" x14ac:dyDescent="0.2">
      <c r="A3246" s="75" t="s">
        <v>284</v>
      </c>
      <c r="B3246" s="75" t="s">
        <v>289</v>
      </c>
      <c r="C3246" s="75" t="s">
        <v>290</v>
      </c>
      <c r="D3246" s="83">
        <v>51803</v>
      </c>
      <c r="E3246" s="76">
        <v>0</v>
      </c>
      <c r="F3246" s="49">
        <v>0</v>
      </c>
      <c r="G3246" s="49">
        <f t="shared" si="220"/>
        <v>0</v>
      </c>
      <c r="H3246" s="49">
        <f t="shared" si="221"/>
        <v>0</v>
      </c>
      <c r="I3246" s="56" t="s">
        <v>1108</v>
      </c>
    </row>
    <row r="3247" spans="1:9" ht="12.75" customHeight="1" x14ac:dyDescent="0.2">
      <c r="A3247" s="75" t="s">
        <v>284</v>
      </c>
      <c r="B3247" s="75" t="s">
        <v>291</v>
      </c>
      <c r="C3247" s="75" t="s">
        <v>292</v>
      </c>
      <c r="D3247" s="83">
        <v>51900</v>
      </c>
      <c r="E3247" s="76">
        <v>485.43917999999996</v>
      </c>
      <c r="F3247" s="49">
        <f t="shared" ref="F3247:F3310" si="222">CEILING(TRUNC(+E3247*F$2,2),0.05)</f>
        <v>485.45000000000005</v>
      </c>
      <c r="G3247" s="49">
        <f t="shared" si="220"/>
        <v>48.55</v>
      </c>
      <c r="H3247" s="49">
        <f t="shared" si="221"/>
        <v>534</v>
      </c>
    </row>
    <row r="3248" spans="1:9" ht="12.75" customHeight="1" x14ac:dyDescent="0.2">
      <c r="A3248" s="75" t="s">
        <v>284</v>
      </c>
      <c r="B3248" s="75" t="s">
        <v>291</v>
      </c>
      <c r="C3248" s="75" t="s">
        <v>292</v>
      </c>
      <c r="D3248" s="83">
        <v>51902</v>
      </c>
      <c r="E3248" s="76">
        <v>110.097375</v>
      </c>
      <c r="F3248" s="49">
        <f t="shared" si="222"/>
        <v>110.10000000000001</v>
      </c>
      <c r="G3248" s="49">
        <f t="shared" si="220"/>
        <v>11.01</v>
      </c>
      <c r="H3248" s="49">
        <f t="shared" si="221"/>
        <v>121.11000000000001</v>
      </c>
    </row>
    <row r="3249" spans="1:9" ht="12.75" customHeight="1" x14ac:dyDescent="0.2">
      <c r="A3249" s="75" t="s">
        <v>284</v>
      </c>
      <c r="B3249" s="75" t="s">
        <v>291</v>
      </c>
      <c r="C3249" s="75" t="s">
        <v>292</v>
      </c>
      <c r="D3249" s="83">
        <v>51904</v>
      </c>
      <c r="E3249" s="76">
        <v>677.33348999999998</v>
      </c>
      <c r="F3249" s="49">
        <f t="shared" si="222"/>
        <v>677.35</v>
      </c>
      <c r="G3249" s="49">
        <f t="shared" si="220"/>
        <v>67.739999999999995</v>
      </c>
      <c r="H3249" s="49">
        <f t="shared" si="221"/>
        <v>745.09</v>
      </c>
    </row>
    <row r="3250" spans="1:9" ht="12.75" customHeight="1" x14ac:dyDescent="0.2">
      <c r="A3250" s="75" t="s">
        <v>284</v>
      </c>
      <c r="B3250" s="75" t="s">
        <v>291</v>
      </c>
      <c r="C3250" s="75" t="s">
        <v>292</v>
      </c>
      <c r="D3250" s="83">
        <v>51906</v>
      </c>
      <c r="E3250" s="76">
        <v>1030.006065</v>
      </c>
      <c r="F3250" s="49">
        <f t="shared" si="222"/>
        <v>1030</v>
      </c>
      <c r="G3250" s="49">
        <f t="shared" si="220"/>
        <v>103</v>
      </c>
      <c r="H3250" s="49">
        <f t="shared" si="221"/>
        <v>1133</v>
      </c>
    </row>
    <row r="3251" spans="1:9" ht="12.75" customHeight="1" x14ac:dyDescent="0.2">
      <c r="A3251" s="86" t="s">
        <v>284</v>
      </c>
      <c r="B3251" s="86" t="s">
        <v>291</v>
      </c>
      <c r="C3251" s="86" t="s">
        <v>292</v>
      </c>
      <c r="D3251" s="87">
        <v>52000</v>
      </c>
      <c r="E3251" s="76">
        <v>122.80369499999999</v>
      </c>
      <c r="F3251" s="49">
        <f t="shared" si="222"/>
        <v>122.80000000000001</v>
      </c>
      <c r="G3251" s="49">
        <f t="shared" si="220"/>
        <v>12.28</v>
      </c>
      <c r="H3251" s="49">
        <f t="shared" si="221"/>
        <v>135.08000000000001</v>
      </c>
    </row>
    <row r="3252" spans="1:9" ht="12.75" customHeight="1" x14ac:dyDescent="0.2">
      <c r="A3252" s="86" t="s">
        <v>284</v>
      </c>
      <c r="B3252" s="86" t="s">
        <v>291</v>
      </c>
      <c r="C3252" s="86" t="s">
        <v>292</v>
      </c>
      <c r="D3252" s="87">
        <v>52003</v>
      </c>
      <c r="E3252" s="76">
        <v>175.07287499999998</v>
      </c>
      <c r="F3252" s="49">
        <f t="shared" si="222"/>
        <v>175.10000000000002</v>
      </c>
      <c r="G3252" s="49">
        <f t="shared" si="220"/>
        <v>17.510000000000002</v>
      </c>
      <c r="H3252" s="49">
        <f t="shared" si="221"/>
        <v>192.61</v>
      </c>
      <c r="I3252" s="77"/>
    </row>
    <row r="3253" spans="1:9" ht="12.75" customHeight="1" x14ac:dyDescent="0.2">
      <c r="A3253" s="86" t="s">
        <v>284</v>
      </c>
      <c r="B3253" s="86" t="s">
        <v>291</v>
      </c>
      <c r="C3253" s="86" t="s">
        <v>292</v>
      </c>
      <c r="D3253" s="87">
        <v>52006</v>
      </c>
      <c r="E3253" s="76">
        <v>175.07287499999998</v>
      </c>
      <c r="F3253" s="49">
        <f t="shared" si="222"/>
        <v>175.10000000000002</v>
      </c>
      <c r="G3253" s="49">
        <f t="shared" si="220"/>
        <v>17.510000000000002</v>
      </c>
      <c r="H3253" s="49">
        <f t="shared" si="221"/>
        <v>192.61</v>
      </c>
      <c r="I3253" s="77"/>
    </row>
    <row r="3254" spans="1:9" ht="12.75" customHeight="1" x14ac:dyDescent="0.2">
      <c r="A3254" s="75" t="s">
        <v>284</v>
      </c>
      <c r="B3254" s="75" t="s">
        <v>291</v>
      </c>
      <c r="C3254" s="75" t="s">
        <v>292</v>
      </c>
      <c r="D3254" s="83">
        <v>52009</v>
      </c>
      <c r="E3254" s="76">
        <v>276.36246</v>
      </c>
      <c r="F3254" s="49">
        <f t="shared" si="222"/>
        <v>276.40000000000003</v>
      </c>
      <c r="G3254" s="49">
        <f t="shared" si="220"/>
        <v>27.64</v>
      </c>
      <c r="H3254" s="49">
        <f t="shared" si="221"/>
        <v>304.04000000000002</v>
      </c>
      <c r="I3254" s="77"/>
    </row>
    <row r="3255" spans="1:9" ht="12.75" customHeight="1" x14ac:dyDescent="0.2">
      <c r="A3255" s="75" t="s">
        <v>284</v>
      </c>
      <c r="B3255" s="75" t="s">
        <v>291</v>
      </c>
      <c r="C3255" s="75" t="s">
        <v>292</v>
      </c>
      <c r="D3255" s="83">
        <v>52010</v>
      </c>
      <c r="E3255" s="76">
        <v>378.15740999999997</v>
      </c>
      <c r="F3255" s="49">
        <f t="shared" si="222"/>
        <v>378.15000000000003</v>
      </c>
      <c r="G3255" s="49">
        <f t="shared" si="220"/>
        <v>37.82</v>
      </c>
      <c r="H3255" s="49">
        <f t="shared" si="221"/>
        <v>415.97</v>
      </c>
      <c r="I3255" s="77"/>
    </row>
    <row r="3256" spans="1:9" ht="12.75" customHeight="1" x14ac:dyDescent="0.2">
      <c r="A3256" s="75" t="s">
        <v>284</v>
      </c>
      <c r="B3256" s="75" t="s">
        <v>291</v>
      </c>
      <c r="C3256" s="75" t="s">
        <v>292</v>
      </c>
      <c r="D3256" s="83">
        <v>52012</v>
      </c>
      <c r="E3256" s="76">
        <v>35.014575000000001</v>
      </c>
      <c r="F3256" s="49">
        <f t="shared" si="222"/>
        <v>35.050000000000004</v>
      </c>
      <c r="G3256" s="49">
        <f t="shared" si="220"/>
        <v>3.51</v>
      </c>
      <c r="H3256" s="49">
        <f t="shared" si="221"/>
        <v>38.56</v>
      </c>
      <c r="I3256" s="77"/>
    </row>
    <row r="3257" spans="1:9" ht="12.75" customHeight="1" x14ac:dyDescent="0.2">
      <c r="A3257" s="75" t="s">
        <v>284</v>
      </c>
      <c r="B3257" s="75" t="s">
        <v>291</v>
      </c>
      <c r="C3257" s="75" t="s">
        <v>292</v>
      </c>
      <c r="D3257" s="83">
        <v>52015</v>
      </c>
      <c r="E3257" s="76">
        <v>163.59386999999998</v>
      </c>
      <c r="F3257" s="49">
        <f t="shared" si="222"/>
        <v>163.60000000000002</v>
      </c>
      <c r="G3257" s="49">
        <f t="shared" si="220"/>
        <v>16.36</v>
      </c>
      <c r="H3257" s="49">
        <f t="shared" si="221"/>
        <v>179.96000000000004</v>
      </c>
      <c r="I3257" s="77"/>
    </row>
    <row r="3258" spans="1:9" ht="12.75" customHeight="1" x14ac:dyDescent="0.2">
      <c r="A3258" s="75" t="s">
        <v>284</v>
      </c>
      <c r="B3258" s="75" t="s">
        <v>291</v>
      </c>
      <c r="C3258" s="75" t="s">
        <v>292</v>
      </c>
      <c r="D3258" s="83">
        <v>52018</v>
      </c>
      <c r="E3258" s="76">
        <v>412.16125499999998</v>
      </c>
      <c r="F3258" s="49">
        <f t="shared" si="222"/>
        <v>412.20000000000005</v>
      </c>
      <c r="G3258" s="49">
        <f t="shared" si="220"/>
        <v>41.22</v>
      </c>
      <c r="H3258" s="49">
        <f t="shared" si="221"/>
        <v>453.42000000000007</v>
      </c>
      <c r="I3258" s="77"/>
    </row>
    <row r="3259" spans="1:9" ht="12.75" customHeight="1" x14ac:dyDescent="0.2">
      <c r="A3259" s="75" t="s">
        <v>284</v>
      </c>
      <c r="B3259" s="75" t="s">
        <v>291</v>
      </c>
      <c r="C3259" s="75" t="s">
        <v>292</v>
      </c>
      <c r="D3259" s="83">
        <v>52021</v>
      </c>
      <c r="E3259" s="76">
        <v>43.822364999999998</v>
      </c>
      <c r="F3259" s="49">
        <f t="shared" si="222"/>
        <v>43.85</v>
      </c>
      <c r="G3259" s="49">
        <f t="shared" si="220"/>
        <v>4.3899999999999997</v>
      </c>
      <c r="H3259" s="49">
        <f t="shared" si="221"/>
        <v>48.24</v>
      </c>
      <c r="I3259" s="77"/>
    </row>
    <row r="3260" spans="1:9" ht="12.75" customHeight="1" x14ac:dyDescent="0.2">
      <c r="A3260" s="75" t="s">
        <v>284</v>
      </c>
      <c r="B3260" s="75" t="s">
        <v>291</v>
      </c>
      <c r="C3260" s="75" t="s">
        <v>292</v>
      </c>
      <c r="D3260" s="83">
        <v>52024</v>
      </c>
      <c r="E3260" s="76">
        <v>77.754014999999995</v>
      </c>
      <c r="F3260" s="49">
        <f t="shared" si="222"/>
        <v>77.75</v>
      </c>
      <c r="G3260" s="49">
        <f t="shared" si="220"/>
        <v>7.78</v>
      </c>
      <c r="H3260" s="49">
        <f t="shared" si="221"/>
        <v>85.53</v>
      </c>
      <c r="I3260" s="77"/>
    </row>
    <row r="3261" spans="1:9" ht="12.75" customHeight="1" x14ac:dyDescent="0.2">
      <c r="A3261" s="75" t="s">
        <v>284</v>
      </c>
      <c r="B3261" s="75" t="s">
        <v>291</v>
      </c>
      <c r="C3261" s="75" t="s">
        <v>292</v>
      </c>
      <c r="D3261" s="83">
        <v>52025</v>
      </c>
      <c r="E3261" s="76">
        <v>273.83563500000002</v>
      </c>
      <c r="F3261" s="49">
        <f t="shared" si="222"/>
        <v>273.85000000000002</v>
      </c>
      <c r="G3261" s="49">
        <f t="shared" si="220"/>
        <v>27.39</v>
      </c>
      <c r="H3261" s="49">
        <f t="shared" si="221"/>
        <v>301.24</v>
      </c>
      <c r="I3261" s="77"/>
    </row>
    <row r="3262" spans="1:9" ht="12.75" customHeight="1" x14ac:dyDescent="0.2">
      <c r="A3262" s="75" t="s">
        <v>284</v>
      </c>
      <c r="B3262" s="75" t="s">
        <v>291</v>
      </c>
      <c r="C3262" s="75" t="s">
        <v>292</v>
      </c>
      <c r="D3262" s="83">
        <v>52027</v>
      </c>
      <c r="E3262" s="76">
        <v>223.01035499999998</v>
      </c>
      <c r="F3262" s="49">
        <f t="shared" si="222"/>
        <v>223.05</v>
      </c>
      <c r="G3262" s="49">
        <f t="shared" si="220"/>
        <v>22.31</v>
      </c>
      <c r="H3262" s="49">
        <f t="shared" si="221"/>
        <v>245.36</v>
      </c>
      <c r="I3262" s="77"/>
    </row>
    <row r="3263" spans="1:9" ht="12.75" customHeight="1" x14ac:dyDescent="0.2">
      <c r="A3263" s="75" t="s">
        <v>284</v>
      </c>
      <c r="B3263" s="75" t="s">
        <v>291</v>
      </c>
      <c r="C3263" s="75" t="s">
        <v>292</v>
      </c>
      <c r="D3263" s="83">
        <v>52030</v>
      </c>
      <c r="E3263" s="76">
        <v>133.99392</v>
      </c>
      <c r="F3263" s="49">
        <f t="shared" si="222"/>
        <v>134</v>
      </c>
      <c r="G3263" s="49">
        <f t="shared" si="220"/>
        <v>13.4</v>
      </c>
      <c r="H3263" s="49">
        <f t="shared" si="221"/>
        <v>147.4</v>
      </c>
      <c r="I3263" s="77"/>
    </row>
    <row r="3264" spans="1:9" ht="12.75" customHeight="1" x14ac:dyDescent="0.2">
      <c r="A3264" s="75" t="s">
        <v>284</v>
      </c>
      <c r="B3264" s="75" t="s">
        <v>291</v>
      </c>
      <c r="C3264" s="75" t="s">
        <v>292</v>
      </c>
      <c r="D3264" s="83">
        <v>52033</v>
      </c>
      <c r="E3264" s="76">
        <v>273.83563500000002</v>
      </c>
      <c r="F3264" s="49">
        <f t="shared" si="222"/>
        <v>273.85000000000002</v>
      </c>
      <c r="G3264" s="49">
        <f t="shared" si="220"/>
        <v>27.39</v>
      </c>
      <c r="H3264" s="49">
        <f t="shared" si="221"/>
        <v>301.24</v>
      </c>
      <c r="I3264" s="77"/>
    </row>
    <row r="3265" spans="1:9" ht="12.75" customHeight="1" x14ac:dyDescent="0.2">
      <c r="A3265" s="75" t="s">
        <v>284</v>
      </c>
      <c r="B3265" s="75" t="s">
        <v>291</v>
      </c>
      <c r="C3265" s="75" t="s">
        <v>292</v>
      </c>
      <c r="D3265" s="83">
        <v>52034</v>
      </c>
      <c r="E3265" s="76">
        <v>64.036964999999995</v>
      </c>
      <c r="F3265" s="49">
        <f t="shared" si="222"/>
        <v>64.05</v>
      </c>
      <c r="G3265" s="49">
        <f t="shared" si="220"/>
        <v>6.41</v>
      </c>
      <c r="H3265" s="49">
        <f t="shared" si="221"/>
        <v>70.459999999999994</v>
      </c>
      <c r="I3265" s="77"/>
    </row>
    <row r="3266" spans="1:9" ht="12.75" customHeight="1" x14ac:dyDescent="0.2">
      <c r="A3266" s="75" t="s">
        <v>284</v>
      </c>
      <c r="B3266" s="75" t="s">
        <v>291</v>
      </c>
      <c r="C3266" s="75" t="s">
        <v>292</v>
      </c>
      <c r="D3266" s="83">
        <v>52035</v>
      </c>
      <c r="E3266" s="76">
        <v>708.88270499999999</v>
      </c>
      <c r="F3266" s="49">
        <f t="shared" si="222"/>
        <v>708.90000000000009</v>
      </c>
      <c r="G3266" s="49">
        <f t="shared" si="220"/>
        <v>70.89</v>
      </c>
      <c r="H3266" s="49">
        <f t="shared" si="221"/>
        <v>779.79000000000008</v>
      </c>
      <c r="I3266" s="77"/>
    </row>
    <row r="3267" spans="1:9" ht="12.75" customHeight="1" x14ac:dyDescent="0.2">
      <c r="A3267" s="75" t="s">
        <v>284</v>
      </c>
      <c r="B3267" s="75" t="s">
        <v>291</v>
      </c>
      <c r="C3267" s="75" t="s">
        <v>292</v>
      </c>
      <c r="D3267" s="83">
        <v>52036</v>
      </c>
      <c r="E3267" s="76">
        <v>189.00650999999999</v>
      </c>
      <c r="F3267" s="49">
        <f t="shared" si="222"/>
        <v>189</v>
      </c>
      <c r="G3267" s="49">
        <f t="shared" si="220"/>
        <v>18.899999999999999</v>
      </c>
      <c r="H3267" s="49">
        <f t="shared" si="221"/>
        <v>207.9</v>
      </c>
      <c r="I3267" s="77"/>
    </row>
    <row r="3268" spans="1:9" ht="12.75" customHeight="1" x14ac:dyDescent="0.2">
      <c r="A3268" s="75" t="s">
        <v>284</v>
      </c>
      <c r="B3268" s="75" t="s">
        <v>291</v>
      </c>
      <c r="C3268" s="75" t="s">
        <v>292</v>
      </c>
      <c r="D3268" s="83">
        <v>52039</v>
      </c>
      <c r="E3268" s="76">
        <v>485.43917999999996</v>
      </c>
      <c r="F3268" s="49">
        <f t="shared" si="222"/>
        <v>485.45000000000005</v>
      </c>
      <c r="G3268" s="49">
        <f t="shared" si="220"/>
        <v>48.55</v>
      </c>
      <c r="H3268" s="49">
        <f t="shared" si="221"/>
        <v>534</v>
      </c>
      <c r="I3268" s="77"/>
    </row>
    <row r="3269" spans="1:9" ht="12.75" customHeight="1" x14ac:dyDescent="0.2">
      <c r="A3269" s="75" t="s">
        <v>284</v>
      </c>
      <c r="B3269" s="75" t="s">
        <v>291</v>
      </c>
      <c r="C3269" s="75" t="s">
        <v>292</v>
      </c>
      <c r="D3269" s="83">
        <v>52042</v>
      </c>
      <c r="E3269" s="76">
        <v>256.86981000000003</v>
      </c>
      <c r="F3269" s="49">
        <f t="shared" si="222"/>
        <v>256.90000000000003</v>
      </c>
      <c r="G3269" s="49">
        <f t="shared" si="220"/>
        <v>25.69</v>
      </c>
      <c r="H3269" s="49">
        <f t="shared" si="221"/>
        <v>282.59000000000003</v>
      </c>
      <c r="I3269" s="77"/>
    </row>
    <row r="3270" spans="1:9" ht="12.75" customHeight="1" x14ac:dyDescent="0.2">
      <c r="A3270" s="75" t="s">
        <v>284</v>
      </c>
      <c r="B3270" s="75" t="s">
        <v>291</v>
      </c>
      <c r="C3270" s="75" t="s">
        <v>292</v>
      </c>
      <c r="D3270" s="83">
        <v>52045</v>
      </c>
      <c r="E3270" s="76">
        <v>367.03937999999999</v>
      </c>
      <c r="F3270" s="49">
        <f t="shared" si="222"/>
        <v>367.05</v>
      </c>
      <c r="G3270" s="49">
        <f t="shared" si="220"/>
        <v>36.71</v>
      </c>
      <c r="H3270" s="49">
        <f t="shared" si="221"/>
        <v>403.76</v>
      </c>
      <c r="I3270" s="77"/>
    </row>
    <row r="3271" spans="1:9" ht="12.75" customHeight="1" x14ac:dyDescent="0.2">
      <c r="A3271" s="75" t="s">
        <v>284</v>
      </c>
      <c r="B3271" s="75" t="s">
        <v>291</v>
      </c>
      <c r="C3271" s="75" t="s">
        <v>292</v>
      </c>
      <c r="D3271" s="83">
        <v>52048</v>
      </c>
      <c r="E3271" s="76">
        <v>553.15809000000002</v>
      </c>
      <c r="F3271" s="49">
        <f t="shared" si="222"/>
        <v>553.15</v>
      </c>
      <c r="G3271" s="49">
        <f t="shared" si="220"/>
        <v>55.32</v>
      </c>
      <c r="H3271" s="49">
        <f t="shared" si="221"/>
        <v>608.47</v>
      </c>
      <c r="I3271" s="77"/>
    </row>
    <row r="3272" spans="1:9" ht="12.75" customHeight="1" x14ac:dyDescent="0.2">
      <c r="A3272" s="75" t="s">
        <v>284</v>
      </c>
      <c r="B3272" s="75" t="s">
        <v>291</v>
      </c>
      <c r="C3272" s="75" t="s">
        <v>292</v>
      </c>
      <c r="D3272" s="83">
        <v>52051</v>
      </c>
      <c r="E3272" s="76">
        <v>747.86800500000004</v>
      </c>
      <c r="F3272" s="49">
        <f t="shared" si="222"/>
        <v>747.90000000000009</v>
      </c>
      <c r="G3272" s="49">
        <f t="shared" si="220"/>
        <v>74.790000000000006</v>
      </c>
      <c r="H3272" s="49">
        <f t="shared" si="221"/>
        <v>822.69</v>
      </c>
      <c r="I3272" s="77"/>
    </row>
    <row r="3273" spans="1:9" ht="12.75" customHeight="1" x14ac:dyDescent="0.2">
      <c r="A3273" s="75" t="s">
        <v>284</v>
      </c>
      <c r="B3273" s="75" t="s">
        <v>291</v>
      </c>
      <c r="C3273" s="75" t="s">
        <v>292</v>
      </c>
      <c r="D3273" s="83">
        <v>52054</v>
      </c>
      <c r="E3273" s="76">
        <v>874.93120500000009</v>
      </c>
      <c r="F3273" s="49">
        <f t="shared" si="222"/>
        <v>874.95</v>
      </c>
      <c r="G3273" s="49">
        <f t="shared" si="220"/>
        <v>87.5</v>
      </c>
      <c r="H3273" s="49">
        <f t="shared" si="221"/>
        <v>962.45</v>
      </c>
      <c r="I3273" s="77"/>
    </row>
    <row r="3274" spans="1:9" ht="12.75" customHeight="1" x14ac:dyDescent="0.2">
      <c r="A3274" s="75" t="s">
        <v>284</v>
      </c>
      <c r="B3274" s="75" t="s">
        <v>291</v>
      </c>
      <c r="C3274" s="75" t="s">
        <v>292</v>
      </c>
      <c r="D3274" s="83">
        <v>52055</v>
      </c>
      <c r="E3274" s="76">
        <v>40.717979999999997</v>
      </c>
      <c r="F3274" s="49">
        <f t="shared" si="222"/>
        <v>40.75</v>
      </c>
      <c r="G3274" s="49">
        <f t="shared" si="220"/>
        <v>4.08</v>
      </c>
      <c r="H3274" s="49">
        <f t="shared" si="221"/>
        <v>44.83</v>
      </c>
      <c r="I3274" s="77"/>
    </row>
    <row r="3275" spans="1:9" ht="12.75" customHeight="1" x14ac:dyDescent="0.2">
      <c r="A3275" s="75" t="s">
        <v>284</v>
      </c>
      <c r="B3275" s="75" t="s">
        <v>291</v>
      </c>
      <c r="C3275" s="75" t="s">
        <v>292</v>
      </c>
      <c r="D3275" s="83">
        <v>52056</v>
      </c>
      <c r="E3275" s="76">
        <v>40.717979999999997</v>
      </c>
      <c r="F3275" s="49">
        <f t="shared" si="222"/>
        <v>40.75</v>
      </c>
      <c r="G3275" s="49">
        <f t="shared" si="220"/>
        <v>4.08</v>
      </c>
      <c r="H3275" s="49">
        <f t="shared" si="221"/>
        <v>44.83</v>
      </c>
      <c r="I3275" s="77"/>
    </row>
    <row r="3276" spans="1:9" ht="12.75" customHeight="1" x14ac:dyDescent="0.2">
      <c r="A3276" s="75" t="s">
        <v>284</v>
      </c>
      <c r="B3276" s="75" t="s">
        <v>291</v>
      </c>
      <c r="C3276" s="75" t="s">
        <v>292</v>
      </c>
      <c r="D3276" s="83">
        <v>52057</v>
      </c>
      <c r="E3276" s="76">
        <v>242.64739500000002</v>
      </c>
      <c r="F3276" s="49">
        <f t="shared" si="222"/>
        <v>242.65</v>
      </c>
      <c r="G3276" s="49">
        <f t="shared" si="220"/>
        <v>24.27</v>
      </c>
      <c r="H3276" s="49">
        <f t="shared" si="221"/>
        <v>266.92</v>
      </c>
      <c r="I3276" s="77"/>
    </row>
    <row r="3277" spans="1:9" ht="12.75" customHeight="1" x14ac:dyDescent="0.2">
      <c r="A3277" s="75" t="s">
        <v>284</v>
      </c>
      <c r="B3277" s="75" t="s">
        <v>291</v>
      </c>
      <c r="C3277" s="75" t="s">
        <v>292</v>
      </c>
      <c r="D3277" s="83">
        <v>52058</v>
      </c>
      <c r="E3277" s="76">
        <v>353.75549999999998</v>
      </c>
      <c r="F3277" s="49">
        <f t="shared" si="222"/>
        <v>353.75</v>
      </c>
      <c r="G3277" s="49">
        <f t="shared" si="220"/>
        <v>35.380000000000003</v>
      </c>
      <c r="H3277" s="49">
        <f t="shared" si="221"/>
        <v>389.13</v>
      </c>
      <c r="I3277" s="77"/>
    </row>
    <row r="3278" spans="1:9" ht="12.75" customHeight="1" x14ac:dyDescent="0.2">
      <c r="A3278" s="75" t="s">
        <v>284</v>
      </c>
      <c r="B3278" s="75" t="s">
        <v>291</v>
      </c>
      <c r="C3278" s="75" t="s">
        <v>292</v>
      </c>
      <c r="D3278" s="83">
        <v>52059</v>
      </c>
      <c r="E3278" s="76">
        <v>398.588595</v>
      </c>
      <c r="F3278" s="49">
        <f t="shared" si="222"/>
        <v>398.6</v>
      </c>
      <c r="G3278" s="49">
        <f t="shared" si="220"/>
        <v>39.86</v>
      </c>
      <c r="H3278" s="49">
        <f t="shared" si="221"/>
        <v>438.46000000000004</v>
      </c>
      <c r="I3278" s="77"/>
    </row>
    <row r="3279" spans="1:9" ht="12.75" customHeight="1" x14ac:dyDescent="0.2">
      <c r="A3279" s="75" t="s">
        <v>284</v>
      </c>
      <c r="B3279" s="75" t="s">
        <v>291</v>
      </c>
      <c r="C3279" s="75" t="s">
        <v>292</v>
      </c>
      <c r="D3279" s="83">
        <v>52060</v>
      </c>
      <c r="E3279" s="76">
        <v>282.06586499999997</v>
      </c>
      <c r="F3279" s="49">
        <f t="shared" si="222"/>
        <v>282.10000000000002</v>
      </c>
      <c r="G3279" s="49">
        <f t="shared" si="220"/>
        <v>28.21</v>
      </c>
      <c r="H3279" s="49">
        <f t="shared" si="221"/>
        <v>310.31</v>
      </c>
      <c r="I3279" s="77"/>
    </row>
    <row r="3280" spans="1:9" ht="12.75" customHeight="1" x14ac:dyDescent="0.2">
      <c r="A3280" s="75" t="s">
        <v>284</v>
      </c>
      <c r="B3280" s="75" t="s">
        <v>291</v>
      </c>
      <c r="C3280" s="75" t="s">
        <v>292</v>
      </c>
      <c r="D3280" s="83">
        <v>52061</v>
      </c>
      <c r="E3280" s="76">
        <v>332.96333999999996</v>
      </c>
      <c r="F3280" s="49">
        <f t="shared" si="222"/>
        <v>333</v>
      </c>
      <c r="G3280" s="49">
        <f t="shared" si="220"/>
        <v>33.299999999999997</v>
      </c>
      <c r="H3280" s="49">
        <f t="shared" si="221"/>
        <v>366.3</v>
      </c>
      <c r="I3280" s="77"/>
    </row>
    <row r="3281" spans="1:9" ht="12.75" customHeight="1" x14ac:dyDescent="0.2">
      <c r="A3281" s="75" t="s">
        <v>284</v>
      </c>
      <c r="B3281" s="75" t="s">
        <v>291</v>
      </c>
      <c r="C3281" s="75" t="s">
        <v>292</v>
      </c>
      <c r="D3281" s="83">
        <v>52062</v>
      </c>
      <c r="E3281" s="76">
        <v>440.31730499999998</v>
      </c>
      <c r="F3281" s="49">
        <f t="shared" si="222"/>
        <v>440.35</v>
      </c>
      <c r="G3281" s="49">
        <f t="shared" si="220"/>
        <v>44.04</v>
      </c>
      <c r="H3281" s="49">
        <f t="shared" si="221"/>
        <v>484.39000000000004</v>
      </c>
      <c r="I3281" s="77"/>
    </row>
    <row r="3282" spans="1:9" ht="12.75" customHeight="1" x14ac:dyDescent="0.2">
      <c r="A3282" s="75" t="s">
        <v>284</v>
      </c>
      <c r="B3282" s="75" t="s">
        <v>291</v>
      </c>
      <c r="C3282" s="75" t="s">
        <v>292</v>
      </c>
      <c r="D3282" s="83">
        <v>52063</v>
      </c>
      <c r="E3282" s="76">
        <v>530.63324999999998</v>
      </c>
      <c r="F3282" s="49">
        <f t="shared" si="222"/>
        <v>530.65</v>
      </c>
      <c r="G3282" s="49">
        <f t="shared" si="220"/>
        <v>53.07</v>
      </c>
      <c r="H3282" s="49">
        <f t="shared" si="221"/>
        <v>583.72</v>
      </c>
      <c r="I3282" s="77"/>
    </row>
    <row r="3283" spans="1:9" ht="12.75" customHeight="1" x14ac:dyDescent="0.2">
      <c r="A3283" s="75" t="s">
        <v>284</v>
      </c>
      <c r="B3283" s="75" t="s">
        <v>291</v>
      </c>
      <c r="C3283" s="75" t="s">
        <v>292</v>
      </c>
      <c r="D3283" s="83">
        <v>52064</v>
      </c>
      <c r="E3283" s="76">
        <v>252.39372</v>
      </c>
      <c r="F3283" s="49">
        <f t="shared" si="222"/>
        <v>252.4</v>
      </c>
      <c r="G3283" s="49">
        <f t="shared" si="220"/>
        <v>25.24</v>
      </c>
      <c r="H3283" s="49">
        <f t="shared" si="221"/>
        <v>277.64</v>
      </c>
      <c r="I3283" s="77"/>
    </row>
    <row r="3284" spans="1:9" ht="12.75" customHeight="1" x14ac:dyDescent="0.2">
      <c r="A3284" s="75" t="s">
        <v>284</v>
      </c>
      <c r="B3284" s="75" t="s">
        <v>291</v>
      </c>
      <c r="C3284" s="75" t="s">
        <v>292</v>
      </c>
      <c r="D3284" s="83">
        <v>52066</v>
      </c>
      <c r="E3284" s="76">
        <v>663.25546499999996</v>
      </c>
      <c r="F3284" s="49">
        <f t="shared" si="222"/>
        <v>663.25</v>
      </c>
      <c r="G3284" s="49">
        <f t="shared" si="220"/>
        <v>66.33</v>
      </c>
      <c r="H3284" s="49">
        <f t="shared" si="221"/>
        <v>729.58</v>
      </c>
      <c r="I3284" s="77"/>
    </row>
    <row r="3285" spans="1:9" ht="12.75" customHeight="1" x14ac:dyDescent="0.2">
      <c r="A3285" s="75" t="s">
        <v>284</v>
      </c>
      <c r="B3285" s="75" t="s">
        <v>291</v>
      </c>
      <c r="C3285" s="75" t="s">
        <v>292</v>
      </c>
      <c r="D3285" s="83">
        <v>52069</v>
      </c>
      <c r="E3285" s="76">
        <v>295.63852500000002</v>
      </c>
      <c r="F3285" s="49">
        <f t="shared" si="222"/>
        <v>295.65000000000003</v>
      </c>
      <c r="G3285" s="49">
        <f t="shared" si="220"/>
        <v>29.57</v>
      </c>
      <c r="H3285" s="49">
        <f t="shared" si="221"/>
        <v>325.22000000000003</v>
      </c>
      <c r="I3285" s="77"/>
    </row>
    <row r="3286" spans="1:9" ht="12.75" customHeight="1" x14ac:dyDescent="0.2">
      <c r="A3286" s="75" t="s">
        <v>284</v>
      </c>
      <c r="B3286" s="75" t="s">
        <v>291</v>
      </c>
      <c r="C3286" s="75" t="s">
        <v>292</v>
      </c>
      <c r="D3286" s="83">
        <v>52072</v>
      </c>
      <c r="E3286" s="76">
        <v>87.572535000000002</v>
      </c>
      <c r="F3286" s="49">
        <f t="shared" si="222"/>
        <v>87.600000000000009</v>
      </c>
      <c r="G3286" s="49">
        <f t="shared" si="220"/>
        <v>8.76</v>
      </c>
      <c r="H3286" s="49">
        <f t="shared" si="221"/>
        <v>96.360000000000014</v>
      </c>
      <c r="I3286" s="77"/>
    </row>
    <row r="3287" spans="1:9" ht="12.75" customHeight="1" x14ac:dyDescent="0.2">
      <c r="A3287" s="75" t="s">
        <v>284</v>
      </c>
      <c r="B3287" s="75" t="s">
        <v>291</v>
      </c>
      <c r="C3287" s="75" t="s">
        <v>292</v>
      </c>
      <c r="D3287" s="83">
        <v>52073</v>
      </c>
      <c r="E3287" s="76">
        <v>223.01035499999998</v>
      </c>
      <c r="F3287" s="49">
        <f t="shared" si="222"/>
        <v>223.05</v>
      </c>
      <c r="G3287" s="49">
        <f t="shared" si="220"/>
        <v>22.31</v>
      </c>
      <c r="H3287" s="49">
        <f t="shared" si="221"/>
        <v>245.36</v>
      </c>
      <c r="I3287" s="77"/>
    </row>
    <row r="3288" spans="1:9" ht="12.75" customHeight="1" x14ac:dyDescent="0.2">
      <c r="A3288" s="75" t="s">
        <v>284</v>
      </c>
      <c r="B3288" s="75" t="s">
        <v>291</v>
      </c>
      <c r="C3288" s="75" t="s">
        <v>292</v>
      </c>
      <c r="D3288" s="83">
        <v>52075</v>
      </c>
      <c r="E3288" s="76">
        <v>223.01035499999998</v>
      </c>
      <c r="F3288" s="49">
        <f t="shared" si="222"/>
        <v>223.05</v>
      </c>
      <c r="G3288" s="49">
        <f t="shared" si="220"/>
        <v>22.31</v>
      </c>
      <c r="H3288" s="49">
        <f t="shared" si="221"/>
        <v>245.36</v>
      </c>
      <c r="I3288" s="77"/>
    </row>
    <row r="3289" spans="1:9" ht="12.75" customHeight="1" x14ac:dyDescent="0.2">
      <c r="A3289" s="75" t="s">
        <v>284</v>
      </c>
      <c r="B3289" s="75" t="s">
        <v>291</v>
      </c>
      <c r="C3289" s="75" t="s">
        <v>292</v>
      </c>
      <c r="D3289" s="83">
        <v>52078</v>
      </c>
      <c r="E3289" s="76">
        <v>440.31730499999998</v>
      </c>
      <c r="F3289" s="49">
        <f t="shared" si="222"/>
        <v>440.35</v>
      </c>
      <c r="G3289" s="49">
        <f t="shared" si="220"/>
        <v>44.04</v>
      </c>
      <c r="H3289" s="49">
        <f t="shared" si="221"/>
        <v>484.39000000000004</v>
      </c>
      <c r="I3289" s="77"/>
    </row>
    <row r="3290" spans="1:9" ht="12.75" customHeight="1" x14ac:dyDescent="0.2">
      <c r="A3290" s="75" t="s">
        <v>284</v>
      </c>
      <c r="B3290" s="75" t="s">
        <v>291</v>
      </c>
      <c r="C3290" s="75" t="s">
        <v>292</v>
      </c>
      <c r="D3290" s="83">
        <v>52081</v>
      </c>
      <c r="E3290" s="76">
        <v>69.235005000000001</v>
      </c>
      <c r="F3290" s="49">
        <f t="shared" si="222"/>
        <v>69.25</v>
      </c>
      <c r="G3290" s="49">
        <f t="shared" si="220"/>
        <v>6.93</v>
      </c>
      <c r="H3290" s="49">
        <f t="shared" si="221"/>
        <v>76.180000000000007</v>
      </c>
      <c r="I3290" s="77"/>
    </row>
    <row r="3291" spans="1:9" ht="12.75" customHeight="1" x14ac:dyDescent="0.2">
      <c r="A3291" s="75" t="s">
        <v>284</v>
      </c>
      <c r="B3291" s="75" t="s">
        <v>291</v>
      </c>
      <c r="C3291" s="75" t="s">
        <v>292</v>
      </c>
      <c r="D3291" s="83">
        <v>52084</v>
      </c>
      <c r="E3291" s="76">
        <v>177.88847999999999</v>
      </c>
      <c r="F3291" s="49">
        <f t="shared" si="222"/>
        <v>177.9</v>
      </c>
      <c r="G3291" s="49">
        <f t="shared" si="220"/>
        <v>17.79</v>
      </c>
      <c r="H3291" s="49">
        <f t="shared" si="221"/>
        <v>195.69</v>
      </c>
      <c r="I3291" s="77"/>
    </row>
    <row r="3292" spans="1:9" ht="12.75" customHeight="1" x14ac:dyDescent="0.2">
      <c r="A3292" s="75" t="s">
        <v>284</v>
      </c>
      <c r="B3292" s="75" t="s">
        <v>291</v>
      </c>
      <c r="C3292" s="75" t="s">
        <v>292</v>
      </c>
      <c r="D3292" s="83">
        <v>52087</v>
      </c>
      <c r="E3292" s="76">
        <v>304.80728999999997</v>
      </c>
      <c r="F3292" s="49">
        <f t="shared" si="222"/>
        <v>304.8</v>
      </c>
      <c r="G3292" s="49">
        <f t="shared" si="220"/>
        <v>30.48</v>
      </c>
      <c r="H3292" s="49">
        <f t="shared" si="221"/>
        <v>335.28000000000003</v>
      </c>
      <c r="I3292" s="77"/>
    </row>
    <row r="3293" spans="1:9" ht="12.75" customHeight="1" x14ac:dyDescent="0.2">
      <c r="A3293" s="75" t="s">
        <v>284</v>
      </c>
      <c r="B3293" s="75" t="s">
        <v>291</v>
      </c>
      <c r="C3293" s="75" t="s">
        <v>292</v>
      </c>
      <c r="D3293" s="83">
        <v>52090</v>
      </c>
      <c r="E3293" s="76">
        <v>530.63324999999998</v>
      </c>
      <c r="F3293" s="49">
        <f t="shared" si="222"/>
        <v>530.65</v>
      </c>
      <c r="G3293" s="49">
        <f t="shared" si="220"/>
        <v>53.07</v>
      </c>
      <c r="H3293" s="49">
        <f t="shared" si="221"/>
        <v>583.72</v>
      </c>
      <c r="I3293" s="77"/>
    </row>
    <row r="3294" spans="1:9" ht="12.75" customHeight="1" x14ac:dyDescent="0.2">
      <c r="A3294" s="75" t="s">
        <v>284</v>
      </c>
      <c r="B3294" s="75" t="s">
        <v>291</v>
      </c>
      <c r="C3294" s="75" t="s">
        <v>292</v>
      </c>
      <c r="D3294" s="83">
        <v>52092</v>
      </c>
      <c r="E3294" s="76">
        <v>691.70029499999998</v>
      </c>
      <c r="F3294" s="49">
        <f t="shared" si="222"/>
        <v>691.7</v>
      </c>
      <c r="G3294" s="49">
        <f t="shared" si="220"/>
        <v>69.17</v>
      </c>
      <c r="H3294" s="49">
        <f t="shared" si="221"/>
        <v>760.87</v>
      </c>
      <c r="I3294" s="77"/>
    </row>
    <row r="3295" spans="1:9" ht="12.75" customHeight="1" x14ac:dyDescent="0.2">
      <c r="A3295" s="75" t="s">
        <v>284</v>
      </c>
      <c r="B3295" s="75" t="s">
        <v>291</v>
      </c>
      <c r="C3295" s="75" t="s">
        <v>292</v>
      </c>
      <c r="D3295" s="83">
        <v>52094</v>
      </c>
      <c r="E3295" s="76">
        <v>874.8590099999999</v>
      </c>
      <c r="F3295" s="49">
        <f t="shared" si="222"/>
        <v>874.85</v>
      </c>
      <c r="G3295" s="49">
        <f t="shared" si="220"/>
        <v>87.49</v>
      </c>
      <c r="H3295" s="49">
        <f t="shared" si="221"/>
        <v>962.34</v>
      </c>
      <c r="I3295" s="77"/>
    </row>
    <row r="3296" spans="1:9" ht="12.75" customHeight="1" x14ac:dyDescent="0.2">
      <c r="A3296" s="75" t="s">
        <v>284</v>
      </c>
      <c r="B3296" s="75" t="s">
        <v>291</v>
      </c>
      <c r="C3296" s="75" t="s">
        <v>292</v>
      </c>
      <c r="D3296" s="83">
        <v>52095</v>
      </c>
      <c r="E3296" s="76">
        <v>567.01952999999992</v>
      </c>
      <c r="F3296" s="49">
        <f t="shared" si="222"/>
        <v>567.05000000000007</v>
      </c>
      <c r="G3296" s="49">
        <f t="shared" si="220"/>
        <v>56.71</v>
      </c>
      <c r="H3296" s="49">
        <f t="shared" si="221"/>
        <v>623.7600000000001</v>
      </c>
      <c r="I3296" s="77"/>
    </row>
    <row r="3297" spans="1:9" ht="12.75" customHeight="1" x14ac:dyDescent="0.2">
      <c r="A3297" s="75" t="s">
        <v>284</v>
      </c>
      <c r="B3297" s="75" t="s">
        <v>291</v>
      </c>
      <c r="C3297" s="75" t="s">
        <v>292</v>
      </c>
      <c r="D3297" s="83">
        <v>52096</v>
      </c>
      <c r="E3297" s="76">
        <v>167.99776499999999</v>
      </c>
      <c r="F3297" s="49">
        <f t="shared" si="222"/>
        <v>168</v>
      </c>
      <c r="G3297" s="49">
        <f t="shared" si="220"/>
        <v>16.8</v>
      </c>
      <c r="H3297" s="49">
        <f t="shared" si="221"/>
        <v>184.8</v>
      </c>
      <c r="I3297" s="77"/>
    </row>
    <row r="3298" spans="1:9" ht="12.75" customHeight="1" x14ac:dyDescent="0.2">
      <c r="A3298" s="75" t="s">
        <v>284</v>
      </c>
      <c r="B3298" s="75" t="s">
        <v>291</v>
      </c>
      <c r="C3298" s="75" t="s">
        <v>292</v>
      </c>
      <c r="D3298" s="83">
        <v>52097</v>
      </c>
      <c r="E3298" s="76">
        <v>238.31569500000001</v>
      </c>
      <c r="F3298" s="49">
        <f t="shared" si="222"/>
        <v>238.35000000000002</v>
      </c>
      <c r="G3298" s="49">
        <f t="shared" si="220"/>
        <v>23.84</v>
      </c>
      <c r="H3298" s="49">
        <f t="shared" si="221"/>
        <v>262.19</v>
      </c>
      <c r="I3298" s="77"/>
    </row>
    <row r="3299" spans="1:9" ht="12.75" customHeight="1" x14ac:dyDescent="0.2">
      <c r="A3299" s="75" t="s">
        <v>284</v>
      </c>
      <c r="B3299" s="75" t="s">
        <v>291</v>
      </c>
      <c r="C3299" s="75" t="s">
        <v>292</v>
      </c>
      <c r="D3299" s="83">
        <v>52098</v>
      </c>
      <c r="E3299" s="76">
        <v>280.18879500000003</v>
      </c>
      <c r="F3299" s="49">
        <f t="shared" si="222"/>
        <v>280.2</v>
      </c>
      <c r="G3299" s="49">
        <f t="shared" si="220"/>
        <v>28.02</v>
      </c>
      <c r="H3299" s="49">
        <f t="shared" si="221"/>
        <v>308.21999999999997</v>
      </c>
      <c r="I3299" s="77"/>
    </row>
    <row r="3300" spans="1:9" ht="12.75" customHeight="1" x14ac:dyDescent="0.2">
      <c r="A3300" s="75" t="s">
        <v>284</v>
      </c>
      <c r="B3300" s="75" t="s">
        <v>291</v>
      </c>
      <c r="C3300" s="75" t="s">
        <v>292</v>
      </c>
      <c r="D3300" s="83">
        <v>52099</v>
      </c>
      <c r="E3300" s="76">
        <v>210.304035</v>
      </c>
      <c r="F3300" s="49">
        <f t="shared" si="222"/>
        <v>210.3</v>
      </c>
      <c r="G3300" s="49">
        <f t="shared" si="220"/>
        <v>21.03</v>
      </c>
      <c r="H3300" s="49">
        <f t="shared" si="221"/>
        <v>231.33</v>
      </c>
      <c r="I3300" s="77"/>
    </row>
    <row r="3301" spans="1:9" ht="12.75" customHeight="1" x14ac:dyDescent="0.2">
      <c r="A3301" s="75" t="s">
        <v>284</v>
      </c>
      <c r="B3301" s="75" t="s">
        <v>291</v>
      </c>
      <c r="C3301" s="75" t="s">
        <v>292</v>
      </c>
      <c r="D3301" s="83">
        <v>52102</v>
      </c>
      <c r="E3301" s="76">
        <v>210.304035</v>
      </c>
      <c r="F3301" s="49">
        <f t="shared" si="222"/>
        <v>210.3</v>
      </c>
      <c r="G3301" s="49">
        <f t="shared" si="220"/>
        <v>21.03</v>
      </c>
      <c r="H3301" s="49">
        <f t="shared" si="221"/>
        <v>231.33</v>
      </c>
      <c r="I3301" s="77"/>
    </row>
    <row r="3302" spans="1:9" ht="12.75" customHeight="1" x14ac:dyDescent="0.2">
      <c r="A3302" s="75" t="s">
        <v>284</v>
      </c>
      <c r="B3302" s="75" t="s">
        <v>291</v>
      </c>
      <c r="C3302" s="75" t="s">
        <v>292</v>
      </c>
      <c r="D3302" s="83">
        <v>52105</v>
      </c>
      <c r="E3302" s="76">
        <v>392.45202</v>
      </c>
      <c r="F3302" s="49">
        <f t="shared" si="222"/>
        <v>392.45000000000005</v>
      </c>
      <c r="G3302" s="49">
        <f t="shared" si="220"/>
        <v>39.25</v>
      </c>
      <c r="H3302" s="49">
        <f t="shared" si="221"/>
        <v>431.70000000000005</v>
      </c>
      <c r="I3302" s="77"/>
    </row>
    <row r="3303" spans="1:9" ht="12.75" customHeight="1" x14ac:dyDescent="0.2">
      <c r="A3303" s="75" t="s">
        <v>284</v>
      </c>
      <c r="B3303" s="75" t="s">
        <v>291</v>
      </c>
      <c r="C3303" s="75" t="s">
        <v>292</v>
      </c>
      <c r="D3303" s="83">
        <v>52106</v>
      </c>
      <c r="E3303" s="76">
        <v>162.14997</v>
      </c>
      <c r="F3303" s="49">
        <f t="shared" si="222"/>
        <v>162.15</v>
      </c>
      <c r="G3303" s="49">
        <f t="shared" si="220"/>
        <v>16.22</v>
      </c>
      <c r="H3303" s="49">
        <f t="shared" si="221"/>
        <v>178.37</v>
      </c>
      <c r="I3303" s="77"/>
    </row>
    <row r="3304" spans="1:9" ht="12.75" customHeight="1" x14ac:dyDescent="0.2">
      <c r="A3304" s="75" t="s">
        <v>284</v>
      </c>
      <c r="B3304" s="75" t="s">
        <v>291</v>
      </c>
      <c r="C3304" s="75" t="s">
        <v>292</v>
      </c>
      <c r="D3304" s="83">
        <v>52108</v>
      </c>
      <c r="E3304" s="76">
        <v>485.43917999999996</v>
      </c>
      <c r="F3304" s="49">
        <f t="shared" si="222"/>
        <v>485.45000000000005</v>
      </c>
      <c r="G3304" s="49">
        <f t="shared" si="220"/>
        <v>48.55</v>
      </c>
      <c r="H3304" s="49">
        <f t="shared" si="221"/>
        <v>534</v>
      </c>
      <c r="I3304" s="77"/>
    </row>
    <row r="3305" spans="1:9" ht="12.75" customHeight="1" x14ac:dyDescent="0.2">
      <c r="A3305" s="75" t="s">
        <v>284</v>
      </c>
      <c r="B3305" s="75" t="s">
        <v>291</v>
      </c>
      <c r="C3305" s="75" t="s">
        <v>292</v>
      </c>
      <c r="D3305" s="83">
        <v>52111</v>
      </c>
      <c r="E3305" s="76">
        <v>485.43917999999996</v>
      </c>
      <c r="F3305" s="49">
        <f t="shared" si="222"/>
        <v>485.45000000000005</v>
      </c>
      <c r="G3305" s="49">
        <f t="shared" si="220"/>
        <v>48.55</v>
      </c>
      <c r="H3305" s="49">
        <f t="shared" si="221"/>
        <v>534</v>
      </c>
      <c r="I3305" s="77"/>
    </row>
    <row r="3306" spans="1:9" ht="12.75" customHeight="1" x14ac:dyDescent="0.2">
      <c r="A3306" s="75" t="s">
        <v>284</v>
      </c>
      <c r="B3306" s="75" t="s">
        <v>291</v>
      </c>
      <c r="C3306" s="75" t="s">
        <v>292</v>
      </c>
      <c r="D3306" s="83">
        <v>52114</v>
      </c>
      <c r="E3306" s="76">
        <v>874.93120500000009</v>
      </c>
      <c r="F3306" s="49">
        <f t="shared" si="222"/>
        <v>874.95</v>
      </c>
      <c r="G3306" s="49">
        <f t="shared" si="220"/>
        <v>87.5</v>
      </c>
      <c r="H3306" s="49">
        <f t="shared" si="221"/>
        <v>962.45</v>
      </c>
      <c r="I3306" s="77"/>
    </row>
    <row r="3307" spans="1:9" ht="12.75" customHeight="1" x14ac:dyDescent="0.2">
      <c r="A3307" s="75" t="s">
        <v>284</v>
      </c>
      <c r="B3307" s="75" t="s">
        <v>291</v>
      </c>
      <c r="C3307" s="75" t="s">
        <v>292</v>
      </c>
      <c r="D3307" s="83">
        <v>52117</v>
      </c>
      <c r="E3307" s="76">
        <v>1041.48507</v>
      </c>
      <c r="F3307" s="49">
        <f t="shared" si="222"/>
        <v>1041.5</v>
      </c>
      <c r="G3307" s="49">
        <f t="shared" ref="G3307:G3370" si="223">ROUND((+F3307*0.1),2)</f>
        <v>104.15</v>
      </c>
      <c r="H3307" s="49">
        <f t="shared" ref="H3307:H3370" si="224">+G3307+F3307</f>
        <v>1145.6500000000001</v>
      </c>
      <c r="I3307" s="77"/>
    </row>
    <row r="3308" spans="1:9" ht="12.75" customHeight="1" x14ac:dyDescent="0.2">
      <c r="A3308" s="75" t="s">
        <v>284</v>
      </c>
      <c r="B3308" s="75" t="s">
        <v>291</v>
      </c>
      <c r="C3308" s="75" t="s">
        <v>292</v>
      </c>
      <c r="D3308" s="83">
        <v>52120</v>
      </c>
      <c r="E3308" s="76">
        <v>1231.8632849999999</v>
      </c>
      <c r="F3308" s="49">
        <f t="shared" si="222"/>
        <v>1231.9000000000001</v>
      </c>
      <c r="G3308" s="49">
        <f t="shared" si="223"/>
        <v>123.19</v>
      </c>
      <c r="H3308" s="49">
        <f t="shared" si="224"/>
        <v>1355.0900000000001</v>
      </c>
      <c r="I3308" s="77"/>
    </row>
    <row r="3309" spans="1:9" ht="12.75" customHeight="1" x14ac:dyDescent="0.2">
      <c r="A3309" s="75" t="s">
        <v>284</v>
      </c>
      <c r="B3309" s="75" t="s">
        <v>291</v>
      </c>
      <c r="C3309" s="75" t="s">
        <v>292</v>
      </c>
      <c r="D3309" s="83">
        <v>52122</v>
      </c>
      <c r="E3309" s="76">
        <v>1231.8632849999999</v>
      </c>
      <c r="F3309" s="49">
        <f t="shared" si="222"/>
        <v>1231.9000000000001</v>
      </c>
      <c r="G3309" s="49">
        <f t="shared" si="223"/>
        <v>123.19</v>
      </c>
      <c r="H3309" s="49">
        <f t="shared" si="224"/>
        <v>1355.0900000000001</v>
      </c>
      <c r="I3309" s="77"/>
    </row>
    <row r="3310" spans="1:9" ht="12.75" customHeight="1" x14ac:dyDescent="0.2">
      <c r="A3310" s="75" t="s">
        <v>284</v>
      </c>
      <c r="B3310" s="75" t="s">
        <v>291</v>
      </c>
      <c r="C3310" s="75" t="s">
        <v>292</v>
      </c>
      <c r="D3310" s="83">
        <v>52123</v>
      </c>
      <c r="E3310" s="76">
        <v>1394.5186199999998</v>
      </c>
      <c r="F3310" s="49">
        <f t="shared" si="222"/>
        <v>1394.5500000000002</v>
      </c>
      <c r="G3310" s="49">
        <f t="shared" si="223"/>
        <v>139.46</v>
      </c>
      <c r="H3310" s="49">
        <f t="shared" si="224"/>
        <v>1534.0100000000002</v>
      </c>
      <c r="I3310" s="77"/>
    </row>
    <row r="3311" spans="1:9" ht="12.75" customHeight="1" x14ac:dyDescent="0.2">
      <c r="A3311" s="75" t="s">
        <v>284</v>
      </c>
      <c r="B3311" s="75" t="s">
        <v>291</v>
      </c>
      <c r="C3311" s="75" t="s">
        <v>292</v>
      </c>
      <c r="D3311" s="83">
        <v>52126</v>
      </c>
      <c r="E3311" s="76">
        <v>1340.7333449999999</v>
      </c>
      <c r="F3311" s="49">
        <f t="shared" ref="F3311:F3374" si="225">CEILING(TRUNC(+E3311*F$2,2),0.05)</f>
        <v>1340.75</v>
      </c>
      <c r="G3311" s="49">
        <f t="shared" si="223"/>
        <v>134.08000000000001</v>
      </c>
      <c r="H3311" s="49">
        <f t="shared" si="224"/>
        <v>1474.83</v>
      </c>
      <c r="I3311" s="77"/>
    </row>
    <row r="3312" spans="1:9" ht="12.75" customHeight="1" x14ac:dyDescent="0.2">
      <c r="A3312" s="75" t="s">
        <v>284</v>
      </c>
      <c r="B3312" s="75" t="s">
        <v>291</v>
      </c>
      <c r="C3312" s="75" t="s">
        <v>292</v>
      </c>
      <c r="D3312" s="83">
        <v>52129</v>
      </c>
      <c r="E3312" s="76">
        <v>1794.8398949999998</v>
      </c>
      <c r="F3312" s="49">
        <f t="shared" si="225"/>
        <v>1794.8500000000001</v>
      </c>
      <c r="G3312" s="49">
        <f t="shared" si="223"/>
        <v>179.49</v>
      </c>
      <c r="H3312" s="49">
        <f t="shared" si="224"/>
        <v>1974.3400000000001</v>
      </c>
      <c r="I3312" s="77"/>
    </row>
    <row r="3313" spans="1:9" ht="12.75" customHeight="1" x14ac:dyDescent="0.2">
      <c r="A3313" s="75" t="s">
        <v>284</v>
      </c>
      <c r="B3313" s="75" t="s">
        <v>291</v>
      </c>
      <c r="C3313" s="75" t="s">
        <v>292</v>
      </c>
      <c r="D3313" s="83">
        <v>52130</v>
      </c>
      <c r="E3313" s="76">
        <v>658.85157000000004</v>
      </c>
      <c r="F3313" s="49">
        <f t="shared" si="225"/>
        <v>658.85</v>
      </c>
      <c r="G3313" s="49">
        <f t="shared" si="223"/>
        <v>65.89</v>
      </c>
      <c r="H3313" s="49">
        <f t="shared" si="224"/>
        <v>724.74</v>
      </c>
      <c r="I3313" s="77"/>
    </row>
    <row r="3314" spans="1:9" ht="12.75" customHeight="1" x14ac:dyDescent="0.2">
      <c r="A3314" s="75" t="s">
        <v>284</v>
      </c>
      <c r="B3314" s="75" t="s">
        <v>291</v>
      </c>
      <c r="C3314" s="75" t="s">
        <v>292</v>
      </c>
      <c r="D3314" s="83">
        <v>52131</v>
      </c>
      <c r="E3314" s="76">
        <v>911.17309499999988</v>
      </c>
      <c r="F3314" s="49">
        <f t="shared" si="225"/>
        <v>911.2</v>
      </c>
      <c r="G3314" s="49">
        <f t="shared" si="223"/>
        <v>91.12</v>
      </c>
      <c r="H3314" s="49">
        <f t="shared" si="224"/>
        <v>1002.32</v>
      </c>
      <c r="I3314" s="77"/>
    </row>
    <row r="3315" spans="1:9" ht="12.75" customHeight="1" x14ac:dyDescent="0.2">
      <c r="A3315" s="75" t="s">
        <v>284</v>
      </c>
      <c r="B3315" s="75" t="s">
        <v>291</v>
      </c>
      <c r="C3315" s="75" t="s">
        <v>292</v>
      </c>
      <c r="D3315" s="83">
        <v>52132</v>
      </c>
      <c r="E3315" s="76">
        <v>370.72132499999998</v>
      </c>
      <c r="F3315" s="49">
        <f t="shared" si="225"/>
        <v>370.75</v>
      </c>
      <c r="G3315" s="49">
        <f t="shared" si="223"/>
        <v>37.08</v>
      </c>
      <c r="H3315" s="49">
        <f t="shared" si="224"/>
        <v>407.83</v>
      </c>
      <c r="I3315" s="77"/>
    </row>
    <row r="3316" spans="1:9" ht="12.75" customHeight="1" x14ac:dyDescent="0.2">
      <c r="A3316" s="75" t="s">
        <v>284</v>
      </c>
      <c r="B3316" s="75" t="s">
        <v>291</v>
      </c>
      <c r="C3316" s="75" t="s">
        <v>292</v>
      </c>
      <c r="D3316" s="83">
        <v>52133</v>
      </c>
      <c r="E3316" s="76">
        <v>135.58221</v>
      </c>
      <c r="F3316" s="49">
        <f t="shared" si="225"/>
        <v>135.6</v>
      </c>
      <c r="G3316" s="49">
        <f t="shared" si="223"/>
        <v>13.56</v>
      </c>
      <c r="H3316" s="49">
        <f t="shared" si="224"/>
        <v>149.16</v>
      </c>
      <c r="I3316" s="77"/>
    </row>
    <row r="3317" spans="1:9" ht="12.75" customHeight="1" x14ac:dyDescent="0.2">
      <c r="A3317" s="75" t="s">
        <v>284</v>
      </c>
      <c r="B3317" s="75" t="s">
        <v>291</v>
      </c>
      <c r="C3317" s="75" t="s">
        <v>292</v>
      </c>
      <c r="D3317" s="83">
        <v>52135</v>
      </c>
      <c r="E3317" s="76">
        <v>214.92451499999999</v>
      </c>
      <c r="F3317" s="49">
        <f t="shared" si="225"/>
        <v>214.95000000000002</v>
      </c>
      <c r="G3317" s="49">
        <f t="shared" si="223"/>
        <v>21.5</v>
      </c>
      <c r="H3317" s="49">
        <f t="shared" si="224"/>
        <v>236.45000000000002</v>
      </c>
      <c r="I3317" s="77"/>
    </row>
    <row r="3318" spans="1:9" ht="12.75" customHeight="1" x14ac:dyDescent="0.2">
      <c r="A3318" s="75" t="s">
        <v>284</v>
      </c>
      <c r="B3318" s="75" t="s">
        <v>291</v>
      </c>
      <c r="C3318" s="75" t="s">
        <v>292</v>
      </c>
      <c r="D3318" s="83">
        <v>52138</v>
      </c>
      <c r="E3318" s="76">
        <v>667.94813999999997</v>
      </c>
      <c r="F3318" s="49">
        <f t="shared" si="225"/>
        <v>667.95</v>
      </c>
      <c r="G3318" s="49">
        <f t="shared" si="223"/>
        <v>66.8</v>
      </c>
      <c r="H3318" s="49">
        <f t="shared" si="224"/>
        <v>734.75</v>
      </c>
      <c r="I3318" s="77"/>
    </row>
    <row r="3319" spans="1:9" ht="12.75" customHeight="1" x14ac:dyDescent="0.2">
      <c r="A3319" s="75" t="s">
        <v>284</v>
      </c>
      <c r="B3319" s="75" t="s">
        <v>291</v>
      </c>
      <c r="C3319" s="75" t="s">
        <v>292</v>
      </c>
      <c r="D3319" s="83">
        <v>52141</v>
      </c>
      <c r="E3319" s="76">
        <v>660.65644499999996</v>
      </c>
      <c r="F3319" s="49">
        <f t="shared" si="225"/>
        <v>660.65000000000009</v>
      </c>
      <c r="G3319" s="49">
        <f t="shared" si="223"/>
        <v>66.069999999999993</v>
      </c>
      <c r="H3319" s="49">
        <f t="shared" si="224"/>
        <v>726.72</v>
      </c>
      <c r="I3319" s="77"/>
    </row>
    <row r="3320" spans="1:9" ht="12.75" customHeight="1" x14ac:dyDescent="0.2">
      <c r="A3320" s="75" t="s">
        <v>284</v>
      </c>
      <c r="B3320" s="75" t="s">
        <v>291</v>
      </c>
      <c r="C3320" s="75" t="s">
        <v>292</v>
      </c>
      <c r="D3320" s="83">
        <v>52144</v>
      </c>
      <c r="E3320" s="76">
        <v>615.75115499999993</v>
      </c>
      <c r="F3320" s="49">
        <f t="shared" si="225"/>
        <v>615.75</v>
      </c>
      <c r="G3320" s="49">
        <f t="shared" si="223"/>
        <v>61.58</v>
      </c>
      <c r="H3320" s="49">
        <f t="shared" si="224"/>
        <v>677.33</v>
      </c>
      <c r="I3320" s="77"/>
    </row>
    <row r="3321" spans="1:9" ht="12.75" customHeight="1" x14ac:dyDescent="0.2">
      <c r="A3321" s="75" t="s">
        <v>284</v>
      </c>
      <c r="B3321" s="75" t="s">
        <v>291</v>
      </c>
      <c r="C3321" s="75" t="s">
        <v>292</v>
      </c>
      <c r="D3321" s="83">
        <v>52147</v>
      </c>
      <c r="E3321" s="76">
        <v>581.09755499999994</v>
      </c>
      <c r="F3321" s="49">
        <f t="shared" si="225"/>
        <v>581.1</v>
      </c>
      <c r="G3321" s="49">
        <f t="shared" si="223"/>
        <v>58.11</v>
      </c>
      <c r="H3321" s="49">
        <f t="shared" si="224"/>
        <v>639.21</v>
      </c>
      <c r="I3321" s="77"/>
    </row>
    <row r="3322" spans="1:9" ht="12.75" customHeight="1" x14ac:dyDescent="0.2">
      <c r="A3322" s="75" t="s">
        <v>284</v>
      </c>
      <c r="B3322" s="75" t="s">
        <v>291</v>
      </c>
      <c r="C3322" s="75" t="s">
        <v>292</v>
      </c>
      <c r="D3322" s="83">
        <v>52148</v>
      </c>
      <c r="E3322" s="76">
        <v>1027.1182650000001</v>
      </c>
      <c r="F3322" s="49">
        <f t="shared" si="225"/>
        <v>1027.1500000000001</v>
      </c>
      <c r="G3322" s="49">
        <f t="shared" si="223"/>
        <v>102.72</v>
      </c>
      <c r="H3322" s="49">
        <f t="shared" si="224"/>
        <v>1129.8700000000001</v>
      </c>
      <c r="I3322" s="77"/>
    </row>
    <row r="3323" spans="1:9" ht="12.75" customHeight="1" x14ac:dyDescent="0.2">
      <c r="A3323" s="75" t="s">
        <v>284</v>
      </c>
      <c r="B3323" s="75" t="s">
        <v>291</v>
      </c>
      <c r="C3323" s="75" t="s">
        <v>292</v>
      </c>
      <c r="D3323" s="83">
        <v>52158</v>
      </c>
      <c r="E3323" s="76">
        <v>1653.7708649999997</v>
      </c>
      <c r="F3323" s="49">
        <f t="shared" si="225"/>
        <v>1653.8000000000002</v>
      </c>
      <c r="G3323" s="49">
        <f t="shared" si="223"/>
        <v>165.38</v>
      </c>
      <c r="H3323" s="49">
        <f t="shared" si="224"/>
        <v>1819.1800000000003</v>
      </c>
      <c r="I3323" s="77"/>
    </row>
    <row r="3324" spans="1:9" ht="12.75" customHeight="1" x14ac:dyDescent="0.2">
      <c r="A3324" s="75" t="s">
        <v>284</v>
      </c>
      <c r="B3324" s="75" t="s">
        <v>291</v>
      </c>
      <c r="C3324" s="75" t="s">
        <v>292</v>
      </c>
      <c r="D3324" s="83">
        <v>52180</v>
      </c>
      <c r="E3324" s="76">
        <v>280.18879500000003</v>
      </c>
      <c r="F3324" s="49">
        <f t="shared" si="225"/>
        <v>280.2</v>
      </c>
      <c r="G3324" s="49">
        <f t="shared" si="223"/>
        <v>28.02</v>
      </c>
      <c r="H3324" s="49">
        <f t="shared" si="224"/>
        <v>308.21999999999997</v>
      </c>
      <c r="I3324" s="77"/>
    </row>
    <row r="3325" spans="1:9" ht="12.75" customHeight="1" x14ac:dyDescent="0.2">
      <c r="A3325" s="75" t="s">
        <v>284</v>
      </c>
      <c r="B3325" s="75" t="s">
        <v>291</v>
      </c>
      <c r="C3325" s="75" t="s">
        <v>292</v>
      </c>
      <c r="D3325" s="83">
        <v>52182</v>
      </c>
      <c r="E3325" s="76">
        <v>616.83407999999997</v>
      </c>
      <c r="F3325" s="49">
        <f t="shared" si="225"/>
        <v>616.85</v>
      </c>
      <c r="G3325" s="49">
        <f t="shared" si="223"/>
        <v>61.69</v>
      </c>
      <c r="H3325" s="49">
        <f t="shared" si="224"/>
        <v>678.54</v>
      </c>
      <c r="I3325" s="77"/>
    </row>
    <row r="3326" spans="1:9" ht="12.75" customHeight="1" x14ac:dyDescent="0.2">
      <c r="A3326" s="75" t="s">
        <v>284</v>
      </c>
      <c r="B3326" s="75" t="s">
        <v>291</v>
      </c>
      <c r="C3326" s="75" t="s">
        <v>292</v>
      </c>
      <c r="D3326" s="83">
        <v>52184</v>
      </c>
      <c r="E3326" s="76">
        <v>911.17309499999988</v>
      </c>
      <c r="F3326" s="49">
        <f t="shared" si="225"/>
        <v>911.2</v>
      </c>
      <c r="G3326" s="49">
        <f t="shared" si="223"/>
        <v>91.12</v>
      </c>
      <c r="H3326" s="49">
        <f t="shared" si="224"/>
        <v>1002.32</v>
      </c>
      <c r="I3326" s="77"/>
    </row>
    <row r="3327" spans="1:9" ht="12.75" customHeight="1" x14ac:dyDescent="0.2">
      <c r="A3327" s="75" t="s">
        <v>284</v>
      </c>
      <c r="B3327" s="75" t="s">
        <v>291</v>
      </c>
      <c r="C3327" s="75" t="s">
        <v>292</v>
      </c>
      <c r="D3327" s="83">
        <v>52186</v>
      </c>
      <c r="E3327" s="76">
        <v>1121.6215199999999</v>
      </c>
      <c r="F3327" s="49">
        <f t="shared" si="225"/>
        <v>1121.6500000000001</v>
      </c>
      <c r="G3327" s="49">
        <f t="shared" si="223"/>
        <v>112.17</v>
      </c>
      <c r="H3327" s="49">
        <f t="shared" si="224"/>
        <v>1233.8200000000002</v>
      </c>
      <c r="I3327" s="77"/>
    </row>
    <row r="3328" spans="1:9" ht="12.75" customHeight="1" x14ac:dyDescent="0.2">
      <c r="A3328" s="75" t="s">
        <v>284</v>
      </c>
      <c r="B3328" s="75" t="s">
        <v>293</v>
      </c>
      <c r="C3328" s="75" t="s">
        <v>294</v>
      </c>
      <c r="D3328" s="83">
        <v>52300</v>
      </c>
      <c r="E3328" s="76">
        <v>423.74625000000003</v>
      </c>
      <c r="F3328" s="49">
        <f t="shared" si="225"/>
        <v>423.75</v>
      </c>
      <c r="G3328" s="49">
        <f t="shared" si="223"/>
        <v>42.38</v>
      </c>
      <c r="H3328" s="49">
        <f t="shared" si="224"/>
        <v>466.13</v>
      </c>
      <c r="I3328" s="77"/>
    </row>
    <row r="3329" spans="1:9" ht="12.75" customHeight="1" x14ac:dyDescent="0.2">
      <c r="A3329" s="75" t="s">
        <v>284</v>
      </c>
      <c r="B3329" s="75" t="s">
        <v>293</v>
      </c>
      <c r="C3329" s="75" t="s">
        <v>294</v>
      </c>
      <c r="D3329" s="83">
        <v>52303</v>
      </c>
      <c r="E3329" s="76">
        <v>605.09375</v>
      </c>
      <c r="F3329" s="49">
        <f t="shared" si="225"/>
        <v>605.1</v>
      </c>
      <c r="G3329" s="49">
        <f t="shared" si="223"/>
        <v>60.51</v>
      </c>
      <c r="H3329" s="49">
        <f t="shared" si="224"/>
        <v>665.61</v>
      </c>
      <c r="I3329" s="77"/>
    </row>
    <row r="3330" spans="1:9" ht="12.75" customHeight="1" x14ac:dyDescent="0.2">
      <c r="A3330" s="75" t="s">
        <v>284</v>
      </c>
      <c r="B3330" s="75" t="s">
        <v>293</v>
      </c>
      <c r="C3330" s="75" t="s">
        <v>294</v>
      </c>
      <c r="D3330" s="83">
        <v>52306</v>
      </c>
      <c r="E3330" s="76">
        <v>897.77850000000001</v>
      </c>
      <c r="F3330" s="49">
        <f t="shared" si="225"/>
        <v>897.80000000000007</v>
      </c>
      <c r="G3330" s="49">
        <f t="shared" si="223"/>
        <v>89.78</v>
      </c>
      <c r="H3330" s="49">
        <f t="shared" si="224"/>
        <v>987.58</v>
      </c>
      <c r="I3330" s="77"/>
    </row>
    <row r="3331" spans="1:9" ht="12.75" customHeight="1" x14ac:dyDescent="0.2">
      <c r="A3331" s="75" t="s">
        <v>284</v>
      </c>
      <c r="B3331" s="75" t="s">
        <v>293</v>
      </c>
      <c r="C3331" s="75" t="s">
        <v>294</v>
      </c>
      <c r="D3331" s="83">
        <v>52309</v>
      </c>
      <c r="E3331" s="76">
        <v>305.03950000000003</v>
      </c>
      <c r="F3331" s="49">
        <f t="shared" si="225"/>
        <v>305.05</v>
      </c>
      <c r="G3331" s="49">
        <f t="shared" si="223"/>
        <v>30.51</v>
      </c>
      <c r="H3331" s="49">
        <f t="shared" si="224"/>
        <v>335.56</v>
      </c>
      <c r="I3331" s="77"/>
    </row>
    <row r="3332" spans="1:9" ht="12.75" customHeight="1" x14ac:dyDescent="0.2">
      <c r="A3332" s="75" t="s">
        <v>284</v>
      </c>
      <c r="B3332" s="75" t="s">
        <v>293</v>
      </c>
      <c r="C3332" s="75" t="s">
        <v>294</v>
      </c>
      <c r="D3332" s="83">
        <v>52312</v>
      </c>
      <c r="E3332" s="76">
        <v>423.74625000000003</v>
      </c>
      <c r="F3332" s="49">
        <f t="shared" si="225"/>
        <v>423.75</v>
      </c>
      <c r="G3332" s="49">
        <f t="shared" si="223"/>
        <v>42.38</v>
      </c>
      <c r="H3332" s="49">
        <f t="shared" si="224"/>
        <v>466.13</v>
      </c>
      <c r="I3332" s="77"/>
    </row>
    <row r="3333" spans="1:9" ht="12.75" customHeight="1" x14ac:dyDescent="0.2">
      <c r="A3333" s="75" t="s">
        <v>284</v>
      </c>
      <c r="B3333" s="75" t="s">
        <v>293</v>
      </c>
      <c r="C3333" s="75" t="s">
        <v>294</v>
      </c>
      <c r="D3333" s="83">
        <v>52315</v>
      </c>
      <c r="E3333" s="76">
        <v>705.95474999999999</v>
      </c>
      <c r="F3333" s="49">
        <f t="shared" si="225"/>
        <v>705.95</v>
      </c>
      <c r="G3333" s="49">
        <f t="shared" si="223"/>
        <v>70.599999999999994</v>
      </c>
      <c r="H3333" s="49">
        <f t="shared" si="224"/>
        <v>776.55000000000007</v>
      </c>
      <c r="I3333" s="77"/>
    </row>
    <row r="3334" spans="1:9" ht="12.75" customHeight="1" x14ac:dyDescent="0.2">
      <c r="A3334" s="75" t="s">
        <v>284</v>
      </c>
      <c r="B3334" s="75" t="s">
        <v>293</v>
      </c>
      <c r="C3334" s="75" t="s">
        <v>294</v>
      </c>
      <c r="D3334" s="83">
        <v>52318</v>
      </c>
      <c r="E3334" s="76">
        <v>210.46425000000002</v>
      </c>
      <c r="F3334" s="49">
        <f t="shared" si="225"/>
        <v>210.5</v>
      </c>
      <c r="G3334" s="49">
        <f t="shared" si="223"/>
        <v>21.05</v>
      </c>
      <c r="H3334" s="49">
        <f t="shared" si="224"/>
        <v>231.55</v>
      </c>
      <c r="I3334" s="77"/>
    </row>
    <row r="3335" spans="1:9" ht="12.75" customHeight="1" x14ac:dyDescent="0.2">
      <c r="A3335" s="75" t="s">
        <v>284</v>
      </c>
      <c r="B3335" s="75" t="s">
        <v>293</v>
      </c>
      <c r="C3335" s="75" t="s">
        <v>294</v>
      </c>
      <c r="D3335" s="83">
        <v>52319</v>
      </c>
      <c r="E3335" s="76">
        <v>350.91825</v>
      </c>
      <c r="F3335" s="49">
        <f t="shared" si="225"/>
        <v>350.95000000000005</v>
      </c>
      <c r="G3335" s="49">
        <f t="shared" si="223"/>
        <v>35.1</v>
      </c>
      <c r="H3335" s="49">
        <f t="shared" si="224"/>
        <v>386.05000000000007</v>
      </c>
      <c r="I3335" s="77"/>
    </row>
    <row r="3336" spans="1:9" ht="12.75" customHeight="1" x14ac:dyDescent="0.2">
      <c r="A3336" s="75" t="s">
        <v>284</v>
      </c>
      <c r="B3336" s="75" t="s">
        <v>293</v>
      </c>
      <c r="C3336" s="75" t="s">
        <v>294</v>
      </c>
      <c r="D3336" s="83">
        <v>52321</v>
      </c>
      <c r="E3336" s="76">
        <v>705.95474999999999</v>
      </c>
      <c r="F3336" s="49">
        <f t="shared" si="225"/>
        <v>705.95</v>
      </c>
      <c r="G3336" s="49">
        <f t="shared" si="223"/>
        <v>70.599999999999994</v>
      </c>
      <c r="H3336" s="49">
        <f t="shared" si="224"/>
        <v>776.55000000000007</v>
      </c>
      <c r="I3336" s="77"/>
    </row>
    <row r="3337" spans="1:9" ht="12.75" customHeight="1" x14ac:dyDescent="0.2">
      <c r="A3337" s="75" t="s">
        <v>284</v>
      </c>
      <c r="B3337" s="75" t="s">
        <v>293</v>
      </c>
      <c r="C3337" s="75" t="s">
        <v>294</v>
      </c>
      <c r="D3337" s="83">
        <v>52324</v>
      </c>
      <c r="E3337" s="76">
        <v>705.95474999999999</v>
      </c>
      <c r="F3337" s="49">
        <f t="shared" si="225"/>
        <v>705.95</v>
      </c>
      <c r="G3337" s="49">
        <f t="shared" si="223"/>
        <v>70.599999999999994</v>
      </c>
      <c r="H3337" s="49">
        <f t="shared" si="224"/>
        <v>776.55000000000007</v>
      </c>
      <c r="I3337" s="77"/>
    </row>
    <row r="3338" spans="1:9" ht="12.75" customHeight="1" x14ac:dyDescent="0.2">
      <c r="A3338" s="75" t="s">
        <v>284</v>
      </c>
      <c r="B3338" s="75" t="s">
        <v>293</v>
      </c>
      <c r="C3338" s="75" t="s">
        <v>294</v>
      </c>
      <c r="D3338" s="83">
        <v>52327</v>
      </c>
      <c r="E3338" s="76">
        <v>350.26800000000003</v>
      </c>
      <c r="F3338" s="49">
        <f t="shared" si="225"/>
        <v>350.3</v>
      </c>
      <c r="G3338" s="49">
        <f t="shared" si="223"/>
        <v>35.03</v>
      </c>
      <c r="H3338" s="49">
        <f t="shared" si="224"/>
        <v>385.33000000000004</v>
      </c>
      <c r="I3338" s="77"/>
    </row>
    <row r="3339" spans="1:9" ht="12.75" customHeight="1" x14ac:dyDescent="0.2">
      <c r="A3339" s="75" t="s">
        <v>284</v>
      </c>
      <c r="B3339" s="75" t="s">
        <v>293</v>
      </c>
      <c r="C3339" s="75" t="s">
        <v>294</v>
      </c>
      <c r="D3339" s="83">
        <v>52330</v>
      </c>
      <c r="E3339" s="76">
        <v>1165.1757500000001</v>
      </c>
      <c r="F3339" s="49">
        <f t="shared" si="225"/>
        <v>1165.2</v>
      </c>
      <c r="G3339" s="49">
        <f t="shared" si="223"/>
        <v>116.52</v>
      </c>
      <c r="H3339" s="49">
        <f t="shared" si="224"/>
        <v>1281.72</v>
      </c>
      <c r="I3339" s="77"/>
    </row>
    <row r="3340" spans="1:9" ht="12.75" customHeight="1" x14ac:dyDescent="0.2">
      <c r="A3340" s="75" t="s">
        <v>284</v>
      </c>
      <c r="B3340" s="75" t="s">
        <v>293</v>
      </c>
      <c r="C3340" s="75" t="s">
        <v>294</v>
      </c>
      <c r="D3340" s="83">
        <v>52333</v>
      </c>
      <c r="E3340" s="76">
        <v>1165.1757500000001</v>
      </c>
      <c r="F3340" s="49">
        <f t="shared" si="225"/>
        <v>1165.2</v>
      </c>
      <c r="G3340" s="49">
        <f t="shared" si="223"/>
        <v>116.52</v>
      </c>
      <c r="H3340" s="49">
        <f t="shared" si="224"/>
        <v>1281.72</v>
      </c>
      <c r="I3340" s="77"/>
    </row>
    <row r="3341" spans="1:9" ht="12.75" customHeight="1" x14ac:dyDescent="0.2">
      <c r="A3341" s="75" t="s">
        <v>284</v>
      </c>
      <c r="B3341" s="75" t="s">
        <v>293</v>
      </c>
      <c r="C3341" s="75" t="s">
        <v>294</v>
      </c>
      <c r="D3341" s="83">
        <v>52336</v>
      </c>
      <c r="E3341" s="76">
        <v>728.28000000000009</v>
      </c>
      <c r="F3341" s="49">
        <f t="shared" si="225"/>
        <v>728.30000000000007</v>
      </c>
      <c r="G3341" s="49">
        <f t="shared" si="223"/>
        <v>72.83</v>
      </c>
      <c r="H3341" s="49">
        <f t="shared" si="224"/>
        <v>801.13000000000011</v>
      </c>
      <c r="I3341" s="77"/>
    </row>
    <row r="3342" spans="1:9" ht="12.75" customHeight="1" x14ac:dyDescent="0.2">
      <c r="A3342" s="75" t="s">
        <v>284</v>
      </c>
      <c r="B3342" s="75" t="s">
        <v>293</v>
      </c>
      <c r="C3342" s="75" t="s">
        <v>294</v>
      </c>
      <c r="D3342" s="83">
        <v>52337</v>
      </c>
      <c r="E3342" s="76">
        <v>1593.1125000000002</v>
      </c>
      <c r="F3342" s="49">
        <f t="shared" si="225"/>
        <v>1593.15</v>
      </c>
      <c r="G3342" s="49">
        <f t="shared" si="223"/>
        <v>159.32</v>
      </c>
      <c r="H3342" s="49">
        <f t="shared" si="224"/>
        <v>1752.47</v>
      </c>
      <c r="I3342" s="77"/>
    </row>
    <row r="3343" spans="1:9" ht="12.75" customHeight="1" x14ac:dyDescent="0.2">
      <c r="A3343" s="75" t="s">
        <v>284</v>
      </c>
      <c r="B3343" s="75" t="s">
        <v>293</v>
      </c>
      <c r="C3343" s="75" t="s">
        <v>294</v>
      </c>
      <c r="D3343" s="83">
        <v>52339</v>
      </c>
      <c r="E3343" s="76">
        <v>829.43000000000006</v>
      </c>
      <c r="F3343" s="49">
        <f t="shared" si="225"/>
        <v>829.45</v>
      </c>
      <c r="G3343" s="49">
        <f t="shared" si="223"/>
        <v>82.95</v>
      </c>
      <c r="H3343" s="49">
        <f t="shared" si="224"/>
        <v>912.40000000000009</v>
      </c>
      <c r="I3343" s="77"/>
    </row>
    <row r="3344" spans="1:9" ht="12.75" customHeight="1" x14ac:dyDescent="0.2">
      <c r="A3344" s="75" t="s">
        <v>284</v>
      </c>
      <c r="B3344" s="75" t="s">
        <v>293</v>
      </c>
      <c r="C3344" s="75" t="s">
        <v>294</v>
      </c>
      <c r="D3344" s="83">
        <v>52342</v>
      </c>
      <c r="E3344" s="76">
        <v>1440.665</v>
      </c>
      <c r="F3344" s="49">
        <f t="shared" si="225"/>
        <v>1440.7</v>
      </c>
      <c r="G3344" s="49">
        <f t="shared" si="223"/>
        <v>144.07</v>
      </c>
      <c r="H3344" s="49">
        <f t="shared" si="224"/>
        <v>1584.77</v>
      </c>
      <c r="I3344" s="77"/>
    </row>
    <row r="3345" spans="1:9" ht="12.75" customHeight="1" x14ac:dyDescent="0.2">
      <c r="A3345" s="75" t="s">
        <v>284</v>
      </c>
      <c r="B3345" s="75" t="s">
        <v>293</v>
      </c>
      <c r="C3345" s="75" t="s">
        <v>294</v>
      </c>
      <c r="D3345" s="83">
        <v>52345</v>
      </c>
      <c r="E3345" s="76">
        <v>1624.7580000000003</v>
      </c>
      <c r="F3345" s="49">
        <f t="shared" si="225"/>
        <v>1624.75</v>
      </c>
      <c r="G3345" s="49">
        <f t="shared" si="223"/>
        <v>162.47999999999999</v>
      </c>
      <c r="H3345" s="49">
        <f t="shared" si="224"/>
        <v>1787.23</v>
      </c>
      <c r="I3345" s="77"/>
    </row>
    <row r="3346" spans="1:9" ht="12.75" customHeight="1" x14ac:dyDescent="0.2">
      <c r="A3346" s="75" t="s">
        <v>284</v>
      </c>
      <c r="B3346" s="75" t="s">
        <v>293</v>
      </c>
      <c r="C3346" s="75" t="s">
        <v>294</v>
      </c>
      <c r="D3346" s="83">
        <v>52348</v>
      </c>
      <c r="E3346" s="76">
        <v>1835.9447500000001</v>
      </c>
      <c r="F3346" s="49">
        <f t="shared" si="225"/>
        <v>1835.95</v>
      </c>
      <c r="G3346" s="49">
        <f t="shared" si="223"/>
        <v>183.6</v>
      </c>
      <c r="H3346" s="49">
        <f t="shared" si="224"/>
        <v>2019.55</v>
      </c>
      <c r="I3346" s="77"/>
    </row>
    <row r="3347" spans="1:9" ht="12.75" customHeight="1" x14ac:dyDescent="0.2">
      <c r="A3347" s="75" t="s">
        <v>284</v>
      </c>
      <c r="B3347" s="75" t="s">
        <v>293</v>
      </c>
      <c r="C3347" s="75" t="s">
        <v>294</v>
      </c>
      <c r="D3347" s="83">
        <v>52351</v>
      </c>
      <c r="E3347" s="76">
        <v>2061.8705</v>
      </c>
      <c r="F3347" s="49">
        <f t="shared" si="225"/>
        <v>2061.9</v>
      </c>
      <c r="G3347" s="49">
        <f t="shared" si="223"/>
        <v>206.19</v>
      </c>
      <c r="H3347" s="49">
        <f t="shared" si="224"/>
        <v>2268.09</v>
      </c>
      <c r="I3347" s="77"/>
    </row>
    <row r="3348" spans="1:9" ht="12.75" customHeight="1" x14ac:dyDescent="0.2">
      <c r="A3348" s="75" t="s">
        <v>284</v>
      </c>
      <c r="B3348" s="75" t="s">
        <v>293</v>
      </c>
      <c r="C3348" s="75" t="s">
        <v>294</v>
      </c>
      <c r="D3348" s="83">
        <v>52354</v>
      </c>
      <c r="E3348" s="76">
        <v>2090.2647499999998</v>
      </c>
      <c r="F3348" s="49">
        <f t="shared" si="225"/>
        <v>2090.3000000000002</v>
      </c>
      <c r="G3348" s="49">
        <f t="shared" si="223"/>
        <v>209.03</v>
      </c>
      <c r="H3348" s="49">
        <f t="shared" si="224"/>
        <v>2299.3300000000004</v>
      </c>
      <c r="I3348" s="77"/>
    </row>
    <row r="3349" spans="1:9" ht="12.75" customHeight="1" x14ac:dyDescent="0.2">
      <c r="A3349" s="75" t="s">
        <v>284</v>
      </c>
      <c r="B3349" s="75" t="s">
        <v>293</v>
      </c>
      <c r="C3349" s="75" t="s">
        <v>294</v>
      </c>
      <c r="D3349" s="83">
        <v>52357</v>
      </c>
      <c r="E3349" s="76">
        <v>2353.1824999999999</v>
      </c>
      <c r="F3349" s="49">
        <f t="shared" si="225"/>
        <v>2353.2000000000003</v>
      </c>
      <c r="G3349" s="49">
        <f t="shared" si="223"/>
        <v>235.32</v>
      </c>
      <c r="H3349" s="49">
        <f t="shared" si="224"/>
        <v>2588.5200000000004</v>
      </c>
      <c r="I3349" s="77"/>
    </row>
    <row r="3350" spans="1:9" ht="12.75" customHeight="1" x14ac:dyDescent="0.2">
      <c r="A3350" s="75" t="s">
        <v>284</v>
      </c>
      <c r="B3350" s="75" t="s">
        <v>293</v>
      </c>
      <c r="C3350" s="75" t="s">
        <v>294</v>
      </c>
      <c r="D3350" s="83">
        <v>52360</v>
      </c>
      <c r="E3350" s="76">
        <v>2400.7230000000004</v>
      </c>
      <c r="F3350" s="49">
        <f t="shared" si="225"/>
        <v>2400.75</v>
      </c>
      <c r="G3350" s="49">
        <f t="shared" si="223"/>
        <v>240.08</v>
      </c>
      <c r="H3350" s="49">
        <f t="shared" si="224"/>
        <v>2640.83</v>
      </c>
      <c r="I3350" s="77"/>
    </row>
    <row r="3351" spans="1:9" ht="12.75" customHeight="1" x14ac:dyDescent="0.2">
      <c r="A3351" s="75" t="s">
        <v>284</v>
      </c>
      <c r="B3351" s="75" t="s">
        <v>293</v>
      </c>
      <c r="C3351" s="75" t="s">
        <v>294</v>
      </c>
      <c r="D3351" s="83">
        <v>52363</v>
      </c>
      <c r="E3351" s="76">
        <v>2700.7049999999999</v>
      </c>
      <c r="F3351" s="49">
        <f t="shared" si="225"/>
        <v>2700.7000000000003</v>
      </c>
      <c r="G3351" s="49">
        <f t="shared" si="223"/>
        <v>270.07</v>
      </c>
      <c r="H3351" s="49">
        <f t="shared" si="224"/>
        <v>2970.7700000000004</v>
      </c>
      <c r="I3351" s="77"/>
    </row>
    <row r="3352" spans="1:9" ht="12.75" customHeight="1" x14ac:dyDescent="0.2">
      <c r="A3352" s="75" t="s">
        <v>284</v>
      </c>
      <c r="B3352" s="75" t="s">
        <v>293</v>
      </c>
      <c r="C3352" s="75" t="s">
        <v>294</v>
      </c>
      <c r="D3352" s="83">
        <v>52366</v>
      </c>
      <c r="E3352" s="76">
        <v>2640.9542500000002</v>
      </c>
      <c r="F3352" s="49">
        <f t="shared" si="225"/>
        <v>2640.9500000000003</v>
      </c>
      <c r="G3352" s="49">
        <f t="shared" si="223"/>
        <v>264.10000000000002</v>
      </c>
      <c r="H3352" s="49">
        <f t="shared" si="224"/>
        <v>2905.05</v>
      </c>
      <c r="I3352" s="77"/>
    </row>
    <row r="3353" spans="1:9" ht="12.75" customHeight="1" x14ac:dyDescent="0.2">
      <c r="A3353" s="75" t="s">
        <v>284</v>
      </c>
      <c r="B3353" s="75" t="s">
        <v>293</v>
      </c>
      <c r="C3353" s="75" t="s">
        <v>294</v>
      </c>
      <c r="D3353" s="83">
        <v>52369</v>
      </c>
      <c r="E3353" s="76">
        <v>2969.4027499999997</v>
      </c>
      <c r="F3353" s="49">
        <f t="shared" si="225"/>
        <v>2969.4</v>
      </c>
      <c r="G3353" s="49">
        <f t="shared" si="223"/>
        <v>296.94</v>
      </c>
      <c r="H3353" s="49">
        <f t="shared" si="224"/>
        <v>3266.34</v>
      </c>
      <c r="I3353" s="77"/>
    </row>
    <row r="3354" spans="1:9" ht="12.75" customHeight="1" x14ac:dyDescent="0.2">
      <c r="A3354" s="75" t="s">
        <v>284</v>
      </c>
      <c r="B3354" s="75" t="s">
        <v>293</v>
      </c>
      <c r="C3354" s="75" t="s">
        <v>294</v>
      </c>
      <c r="D3354" s="83">
        <v>52372</v>
      </c>
      <c r="E3354" s="76">
        <v>2881.2577500000002</v>
      </c>
      <c r="F3354" s="49">
        <f t="shared" si="225"/>
        <v>2881.25</v>
      </c>
      <c r="G3354" s="49">
        <f t="shared" si="223"/>
        <v>288.13</v>
      </c>
      <c r="H3354" s="49">
        <f t="shared" si="224"/>
        <v>3169.38</v>
      </c>
      <c r="I3354" s="77"/>
    </row>
    <row r="3355" spans="1:9" ht="12.75" customHeight="1" x14ac:dyDescent="0.2">
      <c r="A3355" s="75" t="s">
        <v>284</v>
      </c>
      <c r="B3355" s="75" t="s">
        <v>293</v>
      </c>
      <c r="C3355" s="75" t="s">
        <v>294</v>
      </c>
      <c r="D3355" s="83">
        <v>52375</v>
      </c>
      <c r="E3355" s="76">
        <v>3227.2630000000004</v>
      </c>
      <c r="F3355" s="49">
        <f t="shared" si="225"/>
        <v>3227.3</v>
      </c>
      <c r="G3355" s="49">
        <f t="shared" si="223"/>
        <v>322.73</v>
      </c>
      <c r="H3355" s="49">
        <f t="shared" si="224"/>
        <v>3550.03</v>
      </c>
      <c r="I3355" s="77"/>
    </row>
    <row r="3356" spans="1:9" ht="12.75" customHeight="1" x14ac:dyDescent="0.2">
      <c r="A3356" s="75" t="s">
        <v>284</v>
      </c>
      <c r="B3356" s="75" t="s">
        <v>293</v>
      </c>
      <c r="C3356" s="75" t="s">
        <v>294</v>
      </c>
      <c r="D3356" s="83">
        <v>52378</v>
      </c>
      <c r="E3356" s="76">
        <v>1115.6122499999999</v>
      </c>
      <c r="F3356" s="49">
        <f t="shared" si="225"/>
        <v>1115.6500000000001</v>
      </c>
      <c r="G3356" s="49">
        <f t="shared" si="223"/>
        <v>111.57</v>
      </c>
      <c r="H3356" s="49">
        <f t="shared" si="224"/>
        <v>1227.22</v>
      </c>
      <c r="I3356" s="77"/>
    </row>
    <row r="3357" spans="1:9" ht="12.75" customHeight="1" x14ac:dyDescent="0.2">
      <c r="A3357" s="75" t="s">
        <v>284</v>
      </c>
      <c r="B3357" s="75" t="s">
        <v>293</v>
      </c>
      <c r="C3357" s="75" t="s">
        <v>294</v>
      </c>
      <c r="D3357" s="83">
        <v>52379</v>
      </c>
      <c r="E3357" s="76">
        <v>1906.5330000000001</v>
      </c>
      <c r="F3357" s="49">
        <f t="shared" si="225"/>
        <v>1906.5500000000002</v>
      </c>
      <c r="G3357" s="49">
        <f t="shared" si="223"/>
        <v>190.66</v>
      </c>
      <c r="H3357" s="49">
        <f t="shared" si="224"/>
        <v>2097.21</v>
      </c>
      <c r="I3357" s="77"/>
    </row>
    <row r="3358" spans="1:9" ht="12.75" customHeight="1" x14ac:dyDescent="0.2">
      <c r="A3358" s="75" t="s">
        <v>284</v>
      </c>
      <c r="B3358" s="75" t="s">
        <v>293</v>
      </c>
      <c r="C3358" s="75" t="s">
        <v>294</v>
      </c>
      <c r="D3358" s="83">
        <v>52380</v>
      </c>
      <c r="E3358" s="76">
        <v>3246.4092500000002</v>
      </c>
      <c r="F3358" s="49">
        <f t="shared" si="225"/>
        <v>3246.4</v>
      </c>
      <c r="G3358" s="49">
        <f t="shared" si="223"/>
        <v>324.64</v>
      </c>
      <c r="H3358" s="49">
        <f t="shared" si="224"/>
        <v>3571.04</v>
      </c>
      <c r="I3358" s="77"/>
    </row>
    <row r="3359" spans="1:9" ht="12.75" customHeight="1" x14ac:dyDescent="0.2">
      <c r="A3359" s="75" t="s">
        <v>284</v>
      </c>
      <c r="B3359" s="75" t="s">
        <v>293</v>
      </c>
      <c r="C3359" s="75" t="s">
        <v>294</v>
      </c>
      <c r="D3359" s="83">
        <v>52382</v>
      </c>
      <c r="E3359" s="76">
        <v>3891.674</v>
      </c>
      <c r="F3359" s="49">
        <f t="shared" si="225"/>
        <v>3891.7000000000003</v>
      </c>
      <c r="G3359" s="49">
        <f t="shared" si="223"/>
        <v>389.17</v>
      </c>
      <c r="H3359" s="49">
        <f t="shared" si="224"/>
        <v>4280.87</v>
      </c>
      <c r="I3359" s="77"/>
    </row>
    <row r="3360" spans="1:9" ht="12.75" customHeight="1" x14ac:dyDescent="0.2">
      <c r="A3360" s="75" t="s">
        <v>284</v>
      </c>
      <c r="B3360" s="75" t="s">
        <v>293</v>
      </c>
      <c r="C3360" s="75" t="s">
        <v>294</v>
      </c>
      <c r="D3360" s="83">
        <v>52420</v>
      </c>
      <c r="E3360" s="76">
        <v>359.29925000000003</v>
      </c>
      <c r="F3360" s="49">
        <f t="shared" si="225"/>
        <v>359.3</v>
      </c>
      <c r="G3360" s="49">
        <f t="shared" si="223"/>
        <v>35.93</v>
      </c>
      <c r="H3360" s="49">
        <f t="shared" si="224"/>
        <v>395.23</v>
      </c>
      <c r="I3360" s="77"/>
    </row>
    <row r="3361" spans="1:9" ht="12.75" customHeight="1" x14ac:dyDescent="0.2">
      <c r="A3361" s="75" t="s">
        <v>284</v>
      </c>
      <c r="B3361" s="75" t="s">
        <v>293</v>
      </c>
      <c r="C3361" s="75" t="s">
        <v>294</v>
      </c>
      <c r="D3361" s="83">
        <v>52424</v>
      </c>
      <c r="E3361" s="76">
        <v>705.81025</v>
      </c>
      <c r="F3361" s="49">
        <f t="shared" si="225"/>
        <v>705.85</v>
      </c>
      <c r="G3361" s="49">
        <f t="shared" si="223"/>
        <v>70.59</v>
      </c>
      <c r="H3361" s="49">
        <f t="shared" si="224"/>
        <v>776.44</v>
      </c>
      <c r="I3361" s="77"/>
    </row>
    <row r="3362" spans="1:9" ht="12.75" customHeight="1" x14ac:dyDescent="0.2">
      <c r="A3362" s="75" t="s">
        <v>284</v>
      </c>
      <c r="B3362" s="75" t="s">
        <v>293</v>
      </c>
      <c r="C3362" s="75" t="s">
        <v>294</v>
      </c>
      <c r="D3362" s="83">
        <v>52430</v>
      </c>
      <c r="E3362" s="76">
        <v>1624.7580000000003</v>
      </c>
      <c r="F3362" s="49">
        <f t="shared" si="225"/>
        <v>1624.75</v>
      </c>
      <c r="G3362" s="49">
        <f t="shared" si="223"/>
        <v>162.47999999999999</v>
      </c>
      <c r="H3362" s="49">
        <f t="shared" si="224"/>
        <v>1787.23</v>
      </c>
      <c r="I3362" s="77"/>
    </row>
    <row r="3363" spans="1:9" ht="12.75" customHeight="1" x14ac:dyDescent="0.2">
      <c r="A3363" s="75" t="s">
        <v>284</v>
      </c>
      <c r="B3363" s="75" t="s">
        <v>293</v>
      </c>
      <c r="C3363" s="75" t="s">
        <v>294</v>
      </c>
      <c r="D3363" s="83">
        <v>52440</v>
      </c>
      <c r="E3363" s="76">
        <v>806.67124999999999</v>
      </c>
      <c r="F3363" s="49">
        <f t="shared" si="225"/>
        <v>806.7</v>
      </c>
      <c r="G3363" s="49">
        <f t="shared" si="223"/>
        <v>80.67</v>
      </c>
      <c r="H3363" s="49">
        <f t="shared" si="224"/>
        <v>887.37</v>
      </c>
      <c r="I3363" s="77"/>
    </row>
    <row r="3364" spans="1:9" ht="12.75" customHeight="1" x14ac:dyDescent="0.2">
      <c r="A3364" s="75" t="s">
        <v>284</v>
      </c>
      <c r="B3364" s="75" t="s">
        <v>293</v>
      </c>
      <c r="C3364" s="75" t="s">
        <v>294</v>
      </c>
      <c r="D3364" s="83">
        <v>52442</v>
      </c>
      <c r="E3364" s="76">
        <v>1008.5377500000001</v>
      </c>
      <c r="F3364" s="49">
        <f t="shared" si="225"/>
        <v>1008.5500000000001</v>
      </c>
      <c r="G3364" s="49">
        <f t="shared" si="223"/>
        <v>100.86</v>
      </c>
      <c r="H3364" s="49">
        <f t="shared" si="224"/>
        <v>1109.4100000000001</v>
      </c>
      <c r="I3364" s="77"/>
    </row>
    <row r="3365" spans="1:9" ht="12.75" customHeight="1" x14ac:dyDescent="0.2">
      <c r="A3365" s="75" t="s">
        <v>284</v>
      </c>
      <c r="B3365" s="75" t="s">
        <v>293</v>
      </c>
      <c r="C3365" s="75" t="s">
        <v>294</v>
      </c>
      <c r="D3365" s="83">
        <v>52444</v>
      </c>
      <c r="E3365" s="76">
        <v>1120.38075</v>
      </c>
      <c r="F3365" s="49">
        <f t="shared" si="225"/>
        <v>1120.4000000000001</v>
      </c>
      <c r="G3365" s="49">
        <f t="shared" si="223"/>
        <v>112.04</v>
      </c>
      <c r="H3365" s="49">
        <f t="shared" si="224"/>
        <v>1232.44</v>
      </c>
      <c r="I3365" s="77"/>
    </row>
    <row r="3366" spans="1:9" ht="12.75" customHeight="1" x14ac:dyDescent="0.2">
      <c r="A3366" s="75" t="s">
        <v>284</v>
      </c>
      <c r="B3366" s="75" t="s">
        <v>293</v>
      </c>
      <c r="C3366" s="75" t="s">
        <v>294</v>
      </c>
      <c r="D3366" s="83">
        <v>52446</v>
      </c>
      <c r="E3366" s="76">
        <v>1322.5362500000001</v>
      </c>
      <c r="F3366" s="49">
        <f t="shared" si="225"/>
        <v>1322.5500000000002</v>
      </c>
      <c r="G3366" s="49">
        <f t="shared" si="223"/>
        <v>132.26</v>
      </c>
      <c r="H3366" s="49">
        <f t="shared" si="224"/>
        <v>1454.8100000000002</v>
      </c>
      <c r="I3366" s="77"/>
    </row>
    <row r="3367" spans="1:9" ht="12.75" customHeight="1" x14ac:dyDescent="0.2">
      <c r="A3367" s="75" t="s">
        <v>284</v>
      </c>
      <c r="B3367" s="75" t="s">
        <v>293</v>
      </c>
      <c r="C3367" s="75" t="s">
        <v>294</v>
      </c>
      <c r="D3367" s="83">
        <v>52450</v>
      </c>
      <c r="E3367" s="76">
        <v>448.16674999999998</v>
      </c>
      <c r="F3367" s="49">
        <f t="shared" si="225"/>
        <v>448.20000000000005</v>
      </c>
      <c r="G3367" s="49">
        <f t="shared" si="223"/>
        <v>44.82</v>
      </c>
      <c r="H3367" s="49">
        <f t="shared" si="224"/>
        <v>493.02000000000004</v>
      </c>
      <c r="I3367" s="77"/>
    </row>
    <row r="3368" spans="1:9" ht="12.75" customHeight="1" x14ac:dyDescent="0.2">
      <c r="A3368" s="75" t="s">
        <v>284</v>
      </c>
      <c r="B3368" s="75" t="s">
        <v>293</v>
      </c>
      <c r="C3368" s="75" t="s">
        <v>294</v>
      </c>
      <c r="D3368" s="83">
        <v>52452</v>
      </c>
      <c r="E3368" s="76">
        <v>728.28000000000009</v>
      </c>
      <c r="F3368" s="49">
        <f t="shared" si="225"/>
        <v>728.30000000000007</v>
      </c>
      <c r="G3368" s="49">
        <f t="shared" si="223"/>
        <v>72.83</v>
      </c>
      <c r="H3368" s="49">
        <f t="shared" si="224"/>
        <v>801.13000000000011</v>
      </c>
      <c r="I3368" s="77"/>
    </row>
    <row r="3369" spans="1:9" ht="12.75" customHeight="1" x14ac:dyDescent="0.2">
      <c r="A3369" s="75" t="s">
        <v>284</v>
      </c>
      <c r="B3369" s="75" t="s">
        <v>293</v>
      </c>
      <c r="C3369" s="75" t="s">
        <v>294</v>
      </c>
      <c r="D3369" s="83">
        <v>52456</v>
      </c>
      <c r="E3369" s="76">
        <v>1232.8017500000001</v>
      </c>
      <c r="F3369" s="49">
        <f t="shared" si="225"/>
        <v>1232.8000000000002</v>
      </c>
      <c r="G3369" s="49">
        <f t="shared" si="223"/>
        <v>123.28</v>
      </c>
      <c r="H3369" s="49">
        <f t="shared" si="224"/>
        <v>1356.0800000000002</v>
      </c>
      <c r="I3369" s="77"/>
    </row>
    <row r="3370" spans="1:9" ht="12.75" customHeight="1" x14ac:dyDescent="0.2">
      <c r="A3370" s="75" t="s">
        <v>284</v>
      </c>
      <c r="B3370" s="75" t="s">
        <v>293</v>
      </c>
      <c r="C3370" s="75" t="s">
        <v>294</v>
      </c>
      <c r="D3370" s="83">
        <v>52458</v>
      </c>
      <c r="E3370" s="76">
        <v>448.16674999999998</v>
      </c>
      <c r="F3370" s="49">
        <f t="shared" si="225"/>
        <v>448.20000000000005</v>
      </c>
      <c r="G3370" s="49">
        <f t="shared" si="223"/>
        <v>44.82</v>
      </c>
      <c r="H3370" s="49">
        <f t="shared" si="224"/>
        <v>493.02000000000004</v>
      </c>
      <c r="I3370" s="77"/>
    </row>
    <row r="3371" spans="1:9" ht="12.75" customHeight="1" x14ac:dyDescent="0.2">
      <c r="A3371" s="75" t="s">
        <v>284</v>
      </c>
      <c r="B3371" s="75" t="s">
        <v>293</v>
      </c>
      <c r="C3371" s="75" t="s">
        <v>294</v>
      </c>
      <c r="D3371" s="83">
        <v>52460</v>
      </c>
      <c r="E3371" s="76">
        <v>1165.1757500000001</v>
      </c>
      <c r="F3371" s="49">
        <f t="shared" si="225"/>
        <v>1165.2</v>
      </c>
      <c r="G3371" s="49">
        <f t="shared" ref="G3371:G3434" si="226">ROUND((+F3371*0.1),2)</f>
        <v>116.52</v>
      </c>
      <c r="H3371" s="49">
        <f t="shared" ref="H3371:H3434" si="227">+G3371+F3371</f>
        <v>1281.72</v>
      </c>
      <c r="I3371" s="77"/>
    </row>
    <row r="3372" spans="1:9" ht="12.75" customHeight="1" x14ac:dyDescent="0.2">
      <c r="A3372" s="75" t="s">
        <v>284</v>
      </c>
      <c r="B3372" s="75" t="s">
        <v>293</v>
      </c>
      <c r="C3372" s="75" t="s">
        <v>294</v>
      </c>
      <c r="D3372" s="83">
        <v>52480</v>
      </c>
      <c r="E3372" s="76">
        <v>748.43775000000005</v>
      </c>
      <c r="F3372" s="49">
        <f t="shared" si="225"/>
        <v>748.45</v>
      </c>
      <c r="G3372" s="49">
        <f t="shared" si="226"/>
        <v>74.849999999999994</v>
      </c>
      <c r="H3372" s="49">
        <f t="shared" si="227"/>
        <v>823.30000000000007</v>
      </c>
      <c r="I3372" s="77"/>
    </row>
    <row r="3373" spans="1:9" ht="12.75" customHeight="1" x14ac:dyDescent="0.2">
      <c r="A3373" s="75" t="s">
        <v>284</v>
      </c>
      <c r="B3373" s="75" t="s">
        <v>293</v>
      </c>
      <c r="C3373" s="75" t="s">
        <v>294</v>
      </c>
      <c r="D3373" s="83">
        <v>52482</v>
      </c>
      <c r="E3373" s="76">
        <v>720.11575000000005</v>
      </c>
      <c r="F3373" s="49">
        <f t="shared" si="225"/>
        <v>720.15000000000009</v>
      </c>
      <c r="G3373" s="49">
        <f t="shared" si="226"/>
        <v>72.02</v>
      </c>
      <c r="H3373" s="49">
        <f t="shared" si="227"/>
        <v>792.17000000000007</v>
      </c>
      <c r="I3373" s="77"/>
    </row>
    <row r="3374" spans="1:9" ht="12.75" customHeight="1" x14ac:dyDescent="0.2">
      <c r="A3374" s="75" t="s">
        <v>284</v>
      </c>
      <c r="B3374" s="75" t="s">
        <v>293</v>
      </c>
      <c r="C3374" s="75" t="s">
        <v>294</v>
      </c>
      <c r="D3374" s="83">
        <v>52484</v>
      </c>
      <c r="E3374" s="76">
        <v>857.24625000000003</v>
      </c>
      <c r="F3374" s="49">
        <f t="shared" si="225"/>
        <v>857.25</v>
      </c>
      <c r="G3374" s="49">
        <f t="shared" si="226"/>
        <v>85.73</v>
      </c>
      <c r="H3374" s="49">
        <f t="shared" si="227"/>
        <v>942.98</v>
      </c>
      <c r="I3374" s="77"/>
    </row>
    <row r="3375" spans="1:9" ht="12.75" customHeight="1" x14ac:dyDescent="0.2">
      <c r="A3375" s="75" t="s">
        <v>284</v>
      </c>
      <c r="B3375" s="75" t="s">
        <v>295</v>
      </c>
      <c r="C3375" s="75" t="s">
        <v>297</v>
      </c>
      <c r="D3375" s="83">
        <v>52600</v>
      </c>
      <c r="E3375" s="76">
        <v>495.36821999999995</v>
      </c>
      <c r="F3375" s="49">
        <f t="shared" ref="F3375:F3438" si="228">CEILING(TRUNC(+E3375*F$2,2),0.05)</f>
        <v>495.40000000000003</v>
      </c>
      <c r="G3375" s="49">
        <f t="shared" si="226"/>
        <v>49.54</v>
      </c>
      <c r="H3375" s="49">
        <f t="shared" si="227"/>
        <v>544.94000000000005</v>
      </c>
      <c r="I3375" s="77"/>
    </row>
    <row r="3376" spans="1:9" ht="12.75" customHeight="1" x14ac:dyDescent="0.2">
      <c r="A3376" s="75" t="s">
        <v>284</v>
      </c>
      <c r="B3376" s="75" t="s">
        <v>295</v>
      </c>
      <c r="C3376" s="75" t="s">
        <v>297</v>
      </c>
      <c r="D3376" s="83">
        <v>52603</v>
      </c>
      <c r="E3376" s="76">
        <v>473.50329999999997</v>
      </c>
      <c r="F3376" s="49">
        <f t="shared" si="228"/>
        <v>473.5</v>
      </c>
      <c r="G3376" s="49">
        <f t="shared" si="226"/>
        <v>47.35</v>
      </c>
      <c r="H3376" s="49">
        <f t="shared" si="227"/>
        <v>520.85</v>
      </c>
      <c r="I3376" s="77"/>
    </row>
    <row r="3377" spans="1:9" ht="12.75" customHeight="1" x14ac:dyDescent="0.2">
      <c r="A3377" s="75" t="s">
        <v>284</v>
      </c>
      <c r="B3377" s="75" t="s">
        <v>295</v>
      </c>
      <c r="C3377" s="75" t="s">
        <v>297</v>
      </c>
      <c r="D3377" s="83">
        <v>52606</v>
      </c>
      <c r="E3377" s="76">
        <v>361.19711999999998</v>
      </c>
      <c r="F3377" s="49">
        <f t="shared" si="228"/>
        <v>361.20000000000005</v>
      </c>
      <c r="G3377" s="49">
        <f t="shared" si="226"/>
        <v>36.119999999999997</v>
      </c>
      <c r="H3377" s="49">
        <f t="shared" si="227"/>
        <v>397.32000000000005</v>
      </c>
      <c r="I3377" s="77"/>
    </row>
    <row r="3378" spans="1:9" ht="12.75" customHeight="1" x14ac:dyDescent="0.2">
      <c r="A3378" s="75" t="s">
        <v>284</v>
      </c>
      <c r="B3378" s="75" t="s">
        <v>295</v>
      </c>
      <c r="C3378" s="75" t="s">
        <v>297</v>
      </c>
      <c r="D3378" s="83">
        <v>52609</v>
      </c>
      <c r="E3378" s="76">
        <v>473.50329999999997</v>
      </c>
      <c r="F3378" s="49">
        <f t="shared" si="228"/>
        <v>473.5</v>
      </c>
      <c r="G3378" s="49">
        <f t="shared" si="226"/>
        <v>47.35</v>
      </c>
      <c r="H3378" s="49">
        <f t="shared" si="227"/>
        <v>520.85</v>
      </c>
      <c r="I3378" s="77"/>
    </row>
    <row r="3379" spans="1:9" ht="12.75" customHeight="1" x14ac:dyDescent="0.2">
      <c r="A3379" s="75" t="s">
        <v>284</v>
      </c>
      <c r="B3379" s="75" t="s">
        <v>295</v>
      </c>
      <c r="C3379" s="75" t="s">
        <v>297</v>
      </c>
      <c r="D3379" s="83">
        <v>52612</v>
      </c>
      <c r="E3379" s="76">
        <v>594.54124999999999</v>
      </c>
      <c r="F3379" s="49">
        <f t="shared" si="228"/>
        <v>594.55000000000007</v>
      </c>
      <c r="G3379" s="49">
        <f t="shared" si="226"/>
        <v>59.46</v>
      </c>
      <c r="H3379" s="49">
        <f t="shared" si="227"/>
        <v>654.0100000000001</v>
      </c>
      <c r="I3379" s="77"/>
    </row>
    <row r="3380" spans="1:9" ht="12.75" customHeight="1" x14ac:dyDescent="0.2">
      <c r="A3380" s="75" t="s">
        <v>284</v>
      </c>
      <c r="B3380" s="75" t="s">
        <v>295</v>
      </c>
      <c r="C3380" s="75" t="s">
        <v>297</v>
      </c>
      <c r="D3380" s="83">
        <v>52615</v>
      </c>
      <c r="E3380" s="76">
        <v>737.72807999999998</v>
      </c>
      <c r="F3380" s="49">
        <f t="shared" si="228"/>
        <v>737.75</v>
      </c>
      <c r="G3380" s="49">
        <f t="shared" si="226"/>
        <v>73.78</v>
      </c>
      <c r="H3380" s="49">
        <f t="shared" si="227"/>
        <v>811.53</v>
      </c>
      <c r="I3380" s="77"/>
    </row>
    <row r="3381" spans="1:9" ht="12.75" customHeight="1" x14ac:dyDescent="0.2">
      <c r="A3381" s="75" t="s">
        <v>284</v>
      </c>
      <c r="B3381" s="75" t="s">
        <v>295</v>
      </c>
      <c r="C3381" s="75" t="s">
        <v>297</v>
      </c>
      <c r="D3381" s="83">
        <v>52618</v>
      </c>
      <c r="E3381" s="76">
        <v>858.76603</v>
      </c>
      <c r="F3381" s="49">
        <f t="shared" si="228"/>
        <v>858.80000000000007</v>
      </c>
      <c r="G3381" s="49">
        <f t="shared" si="226"/>
        <v>85.88</v>
      </c>
      <c r="H3381" s="49">
        <f t="shared" si="227"/>
        <v>944.68000000000006</v>
      </c>
      <c r="I3381" s="77"/>
    </row>
    <row r="3382" spans="1:9" ht="12.75" customHeight="1" x14ac:dyDescent="0.2">
      <c r="A3382" s="75" t="s">
        <v>284</v>
      </c>
      <c r="B3382" s="75" t="s">
        <v>295</v>
      </c>
      <c r="C3382" s="75" t="s">
        <v>297</v>
      </c>
      <c r="D3382" s="83">
        <v>52621</v>
      </c>
      <c r="E3382" s="76">
        <v>858.76603</v>
      </c>
      <c r="F3382" s="49">
        <f t="shared" si="228"/>
        <v>858.80000000000007</v>
      </c>
      <c r="G3382" s="49">
        <f t="shared" si="226"/>
        <v>85.88</v>
      </c>
      <c r="H3382" s="49">
        <f t="shared" si="227"/>
        <v>944.68000000000006</v>
      </c>
      <c r="I3382" s="77"/>
    </row>
    <row r="3383" spans="1:9" ht="12.75" customHeight="1" x14ac:dyDescent="0.2">
      <c r="A3383" s="75" t="s">
        <v>284</v>
      </c>
      <c r="B3383" s="75" t="s">
        <v>295</v>
      </c>
      <c r="C3383" s="75" t="s">
        <v>297</v>
      </c>
      <c r="D3383" s="83">
        <v>52624</v>
      </c>
      <c r="E3383" s="76">
        <v>693.50130999999999</v>
      </c>
      <c r="F3383" s="49">
        <f t="shared" si="228"/>
        <v>693.5</v>
      </c>
      <c r="G3383" s="49">
        <f t="shared" si="226"/>
        <v>69.349999999999994</v>
      </c>
      <c r="H3383" s="49">
        <f t="shared" si="227"/>
        <v>762.85</v>
      </c>
      <c r="I3383" s="77"/>
    </row>
    <row r="3384" spans="1:9" ht="12.75" customHeight="1" x14ac:dyDescent="0.2">
      <c r="A3384" s="75" t="s">
        <v>284</v>
      </c>
      <c r="B3384" s="75" t="s">
        <v>295</v>
      </c>
      <c r="C3384" s="75" t="s">
        <v>297</v>
      </c>
      <c r="D3384" s="83">
        <v>52626</v>
      </c>
      <c r="E3384" s="76">
        <v>425.37208000000004</v>
      </c>
      <c r="F3384" s="49">
        <f t="shared" si="228"/>
        <v>425.40000000000003</v>
      </c>
      <c r="G3384" s="49">
        <f t="shared" si="226"/>
        <v>42.54</v>
      </c>
      <c r="H3384" s="49">
        <f t="shared" si="227"/>
        <v>467.94000000000005</v>
      </c>
      <c r="I3384" s="77"/>
    </row>
    <row r="3385" spans="1:9" ht="12.75" customHeight="1" x14ac:dyDescent="0.2">
      <c r="A3385" s="75" t="s">
        <v>284</v>
      </c>
      <c r="B3385" s="75" t="s">
        <v>295</v>
      </c>
      <c r="C3385" s="75" t="s">
        <v>297</v>
      </c>
      <c r="D3385" s="83">
        <v>52627</v>
      </c>
      <c r="E3385" s="76">
        <v>737.72807999999998</v>
      </c>
      <c r="F3385" s="49">
        <f t="shared" si="228"/>
        <v>737.75</v>
      </c>
      <c r="G3385" s="49">
        <f t="shared" si="226"/>
        <v>73.78</v>
      </c>
      <c r="H3385" s="49">
        <f t="shared" si="227"/>
        <v>811.53</v>
      </c>
      <c r="I3385" s="77"/>
    </row>
    <row r="3386" spans="1:9" ht="12.75" customHeight="1" x14ac:dyDescent="0.2">
      <c r="A3386" s="75" t="s">
        <v>284</v>
      </c>
      <c r="B3386" s="75" t="s">
        <v>295</v>
      </c>
      <c r="C3386" s="75" t="s">
        <v>297</v>
      </c>
      <c r="D3386" s="83">
        <v>52630</v>
      </c>
      <c r="E3386" s="76">
        <v>273.09852999999998</v>
      </c>
      <c r="F3386" s="49">
        <f t="shared" si="228"/>
        <v>273.10000000000002</v>
      </c>
      <c r="G3386" s="49">
        <f t="shared" si="226"/>
        <v>27.31</v>
      </c>
      <c r="H3386" s="49">
        <f t="shared" si="227"/>
        <v>300.41000000000003</v>
      </c>
      <c r="I3386" s="77"/>
    </row>
    <row r="3387" spans="1:9" ht="12.75" customHeight="1" x14ac:dyDescent="0.2">
      <c r="A3387" s="75" t="s">
        <v>284</v>
      </c>
      <c r="B3387" s="75" t="s">
        <v>295</v>
      </c>
      <c r="C3387" s="75" t="s">
        <v>297</v>
      </c>
      <c r="D3387" s="83">
        <v>52633</v>
      </c>
      <c r="E3387" s="76">
        <v>737.72807999999998</v>
      </c>
      <c r="F3387" s="49">
        <f t="shared" si="228"/>
        <v>737.75</v>
      </c>
      <c r="G3387" s="49">
        <f t="shared" si="226"/>
        <v>73.78</v>
      </c>
      <c r="H3387" s="49">
        <f t="shared" si="227"/>
        <v>811.53</v>
      </c>
      <c r="I3387" s="77"/>
    </row>
    <row r="3388" spans="1:9" ht="12.75" customHeight="1" x14ac:dyDescent="0.2">
      <c r="A3388" s="75" t="s">
        <v>284</v>
      </c>
      <c r="B3388" s="75" t="s">
        <v>295</v>
      </c>
      <c r="C3388" s="75" t="s">
        <v>297</v>
      </c>
      <c r="D3388" s="83">
        <v>52636</v>
      </c>
      <c r="E3388" s="76">
        <v>273.09852999999998</v>
      </c>
      <c r="F3388" s="49">
        <f t="shared" si="228"/>
        <v>273.10000000000002</v>
      </c>
      <c r="G3388" s="49">
        <f t="shared" si="226"/>
        <v>27.31</v>
      </c>
      <c r="H3388" s="49">
        <f t="shared" si="227"/>
        <v>300.41000000000003</v>
      </c>
      <c r="I3388" s="77"/>
    </row>
    <row r="3389" spans="1:9" ht="12.75" customHeight="1" x14ac:dyDescent="0.2">
      <c r="A3389" s="75" t="s">
        <v>284</v>
      </c>
      <c r="B3389" s="75" t="s">
        <v>298</v>
      </c>
      <c r="C3389" s="75" t="s">
        <v>300</v>
      </c>
      <c r="D3389" s="83">
        <v>52800</v>
      </c>
      <c r="E3389" s="76">
        <v>412.44670500000001</v>
      </c>
      <c r="F3389" s="49">
        <f t="shared" si="228"/>
        <v>412.45000000000005</v>
      </c>
      <c r="G3389" s="49">
        <f t="shared" si="226"/>
        <v>41.25</v>
      </c>
      <c r="H3389" s="49">
        <f t="shared" si="227"/>
        <v>453.70000000000005</v>
      </c>
      <c r="I3389" s="77"/>
    </row>
    <row r="3390" spans="1:9" ht="12.75" customHeight="1" x14ac:dyDescent="0.2">
      <c r="A3390" s="75" t="s">
        <v>284</v>
      </c>
      <c r="B3390" s="75" t="s">
        <v>298</v>
      </c>
      <c r="C3390" s="75" t="s">
        <v>300</v>
      </c>
      <c r="D3390" s="83">
        <v>52803</v>
      </c>
      <c r="E3390" s="76">
        <v>593.85390000000007</v>
      </c>
      <c r="F3390" s="49">
        <f t="shared" si="228"/>
        <v>593.85</v>
      </c>
      <c r="G3390" s="49">
        <f t="shared" si="226"/>
        <v>59.39</v>
      </c>
      <c r="H3390" s="49">
        <f t="shared" si="227"/>
        <v>653.24</v>
      </c>
      <c r="I3390" s="77"/>
    </row>
    <row r="3391" spans="1:9" ht="12.75" customHeight="1" x14ac:dyDescent="0.2">
      <c r="A3391" s="75" t="s">
        <v>284</v>
      </c>
      <c r="B3391" s="75" t="s">
        <v>298</v>
      </c>
      <c r="C3391" s="75" t="s">
        <v>300</v>
      </c>
      <c r="D3391" s="83">
        <v>52806</v>
      </c>
      <c r="E3391" s="76">
        <v>412.44670500000001</v>
      </c>
      <c r="F3391" s="49">
        <f t="shared" si="228"/>
        <v>412.45000000000005</v>
      </c>
      <c r="G3391" s="49">
        <f t="shared" si="226"/>
        <v>41.25</v>
      </c>
      <c r="H3391" s="49">
        <f t="shared" si="227"/>
        <v>453.70000000000005</v>
      </c>
      <c r="I3391" s="77"/>
    </row>
    <row r="3392" spans="1:9" ht="12.75" customHeight="1" x14ac:dyDescent="0.2">
      <c r="A3392" s="75" t="s">
        <v>284</v>
      </c>
      <c r="B3392" s="75" t="s">
        <v>298</v>
      </c>
      <c r="C3392" s="75" t="s">
        <v>300</v>
      </c>
      <c r="D3392" s="83">
        <v>52809</v>
      </c>
      <c r="E3392" s="76">
        <v>705.9058950000001</v>
      </c>
      <c r="F3392" s="49">
        <f t="shared" si="228"/>
        <v>705.90000000000009</v>
      </c>
      <c r="G3392" s="49">
        <f t="shared" si="226"/>
        <v>70.59</v>
      </c>
      <c r="H3392" s="49">
        <f t="shared" si="227"/>
        <v>776.49000000000012</v>
      </c>
      <c r="I3392" s="77"/>
    </row>
    <row r="3393" spans="1:9" ht="12.75" customHeight="1" x14ac:dyDescent="0.2">
      <c r="A3393" s="75" t="s">
        <v>284</v>
      </c>
      <c r="B3393" s="75" t="s">
        <v>298</v>
      </c>
      <c r="C3393" s="75" t="s">
        <v>300</v>
      </c>
      <c r="D3393" s="83">
        <v>52812</v>
      </c>
      <c r="E3393" s="76">
        <v>1008.4679550000001</v>
      </c>
      <c r="F3393" s="49">
        <f t="shared" si="228"/>
        <v>1008.5</v>
      </c>
      <c r="G3393" s="49">
        <f t="shared" si="226"/>
        <v>100.85</v>
      </c>
      <c r="H3393" s="49">
        <f t="shared" si="227"/>
        <v>1109.3499999999999</v>
      </c>
      <c r="I3393" s="77"/>
    </row>
    <row r="3394" spans="1:9" ht="12.75" customHeight="1" x14ac:dyDescent="0.2">
      <c r="A3394" s="75" t="s">
        <v>284</v>
      </c>
      <c r="B3394" s="75" t="s">
        <v>298</v>
      </c>
      <c r="C3394" s="75" t="s">
        <v>300</v>
      </c>
      <c r="D3394" s="83">
        <v>52815</v>
      </c>
      <c r="E3394" s="76">
        <v>1064.4578300000001</v>
      </c>
      <c r="F3394" s="49">
        <f t="shared" si="228"/>
        <v>1064.45</v>
      </c>
      <c r="G3394" s="49">
        <f t="shared" si="226"/>
        <v>106.45</v>
      </c>
      <c r="H3394" s="49">
        <f t="shared" si="227"/>
        <v>1170.9000000000001</v>
      </c>
      <c r="I3394" s="77"/>
    </row>
    <row r="3395" spans="1:9" ht="12.75" customHeight="1" x14ac:dyDescent="0.2">
      <c r="A3395" s="75" t="s">
        <v>284</v>
      </c>
      <c r="B3395" s="75" t="s">
        <v>298</v>
      </c>
      <c r="C3395" s="75" t="s">
        <v>300</v>
      </c>
      <c r="D3395" s="83">
        <v>52818</v>
      </c>
      <c r="E3395" s="76">
        <v>705.9058950000001</v>
      </c>
      <c r="F3395" s="49">
        <f t="shared" si="228"/>
        <v>705.90000000000009</v>
      </c>
      <c r="G3395" s="49">
        <f t="shared" si="226"/>
        <v>70.59</v>
      </c>
      <c r="H3395" s="49">
        <f t="shared" si="227"/>
        <v>776.49000000000012</v>
      </c>
      <c r="I3395" s="77"/>
    </row>
    <row r="3396" spans="1:9" ht="12.75" customHeight="1" x14ac:dyDescent="0.2">
      <c r="A3396" s="75" t="s">
        <v>284</v>
      </c>
      <c r="B3396" s="75" t="s">
        <v>298</v>
      </c>
      <c r="C3396" s="75" t="s">
        <v>300</v>
      </c>
      <c r="D3396" s="83">
        <v>52821</v>
      </c>
      <c r="E3396" s="76">
        <v>1535.0617600000003</v>
      </c>
      <c r="F3396" s="49">
        <f t="shared" si="228"/>
        <v>1535.1000000000001</v>
      </c>
      <c r="G3396" s="49">
        <f t="shared" si="226"/>
        <v>153.51</v>
      </c>
      <c r="H3396" s="49">
        <f t="shared" si="227"/>
        <v>1688.6100000000001</v>
      </c>
      <c r="I3396" s="77"/>
    </row>
    <row r="3397" spans="1:9" ht="12.75" customHeight="1" x14ac:dyDescent="0.2">
      <c r="A3397" s="75" t="s">
        <v>284</v>
      </c>
      <c r="B3397" s="75" t="s">
        <v>298</v>
      </c>
      <c r="C3397" s="75" t="s">
        <v>300</v>
      </c>
      <c r="D3397" s="83">
        <v>52824</v>
      </c>
      <c r="E3397" s="76">
        <v>661.11399500000005</v>
      </c>
      <c r="F3397" s="49">
        <f t="shared" si="228"/>
        <v>661.15000000000009</v>
      </c>
      <c r="G3397" s="49">
        <f t="shared" si="226"/>
        <v>66.12</v>
      </c>
      <c r="H3397" s="49">
        <f t="shared" si="227"/>
        <v>727.2700000000001</v>
      </c>
      <c r="I3397" s="77"/>
    </row>
    <row r="3398" spans="1:9" ht="12.75" customHeight="1" x14ac:dyDescent="0.2">
      <c r="A3398" s="75" t="s">
        <v>284</v>
      </c>
      <c r="B3398" s="75" t="s">
        <v>298</v>
      </c>
      <c r="C3398" s="75" t="s">
        <v>300</v>
      </c>
      <c r="D3398" s="83">
        <v>52826</v>
      </c>
      <c r="E3398" s="76">
        <v>354.00050000000005</v>
      </c>
      <c r="F3398" s="49">
        <f t="shared" si="228"/>
        <v>354</v>
      </c>
      <c r="G3398" s="49">
        <f t="shared" si="226"/>
        <v>35.4</v>
      </c>
      <c r="H3398" s="49">
        <f t="shared" si="227"/>
        <v>389.4</v>
      </c>
      <c r="I3398" s="77"/>
    </row>
    <row r="3399" spans="1:9" ht="12.75" customHeight="1" x14ac:dyDescent="0.2">
      <c r="A3399" s="75" t="s">
        <v>284</v>
      </c>
      <c r="B3399" s="75" t="s">
        <v>298</v>
      </c>
      <c r="C3399" s="75" t="s">
        <v>300</v>
      </c>
      <c r="D3399" s="83">
        <v>52828</v>
      </c>
      <c r="E3399" s="76">
        <v>526.52156000000002</v>
      </c>
      <c r="F3399" s="49">
        <f t="shared" si="228"/>
        <v>526.55000000000007</v>
      </c>
      <c r="G3399" s="49">
        <f t="shared" si="226"/>
        <v>52.66</v>
      </c>
      <c r="H3399" s="49">
        <f t="shared" si="227"/>
        <v>579.21</v>
      </c>
      <c r="I3399" s="77"/>
    </row>
    <row r="3400" spans="1:9" ht="12.75" customHeight="1" x14ac:dyDescent="0.2">
      <c r="A3400" s="75" t="s">
        <v>284</v>
      </c>
      <c r="B3400" s="75" t="s">
        <v>298</v>
      </c>
      <c r="C3400" s="75" t="s">
        <v>300</v>
      </c>
      <c r="D3400" s="83">
        <v>52830</v>
      </c>
      <c r="E3400" s="76">
        <v>694.49118499999997</v>
      </c>
      <c r="F3400" s="49">
        <f t="shared" si="228"/>
        <v>694.5</v>
      </c>
      <c r="G3400" s="49">
        <f t="shared" si="226"/>
        <v>69.45</v>
      </c>
      <c r="H3400" s="49">
        <f t="shared" si="227"/>
        <v>763.95</v>
      </c>
      <c r="I3400" s="77"/>
    </row>
    <row r="3401" spans="1:9" ht="12.75" customHeight="1" x14ac:dyDescent="0.2">
      <c r="A3401" s="75" t="s">
        <v>284</v>
      </c>
      <c r="B3401" s="75" t="s">
        <v>298</v>
      </c>
      <c r="C3401" s="75" t="s">
        <v>300</v>
      </c>
      <c r="D3401" s="83">
        <v>52832</v>
      </c>
      <c r="E3401" s="76">
        <v>952.47808000000009</v>
      </c>
      <c r="F3401" s="49">
        <f t="shared" si="228"/>
        <v>952.5</v>
      </c>
      <c r="G3401" s="49">
        <f t="shared" si="226"/>
        <v>95.25</v>
      </c>
      <c r="H3401" s="49">
        <f t="shared" si="227"/>
        <v>1047.75</v>
      </c>
      <c r="I3401" s="77"/>
    </row>
    <row r="3402" spans="1:9" ht="12.75" customHeight="1" x14ac:dyDescent="0.2">
      <c r="A3402" s="75" t="s">
        <v>284</v>
      </c>
      <c r="B3402" s="75" t="s">
        <v>301</v>
      </c>
      <c r="C3402" s="75" t="s">
        <v>302</v>
      </c>
      <c r="D3402" s="83">
        <v>53000</v>
      </c>
      <c r="E3402" s="76">
        <v>47.640999999999991</v>
      </c>
      <c r="F3402" s="49">
        <f t="shared" si="228"/>
        <v>47.650000000000006</v>
      </c>
      <c r="G3402" s="49">
        <f t="shared" si="226"/>
        <v>4.7699999999999996</v>
      </c>
      <c r="H3402" s="49">
        <f t="shared" si="227"/>
        <v>52.42</v>
      </c>
      <c r="I3402" s="77"/>
    </row>
    <row r="3403" spans="1:9" ht="12.75" customHeight="1" x14ac:dyDescent="0.2">
      <c r="A3403" s="75" t="s">
        <v>284</v>
      </c>
      <c r="B3403" s="75" t="s">
        <v>301</v>
      </c>
      <c r="C3403" s="75" t="s">
        <v>302</v>
      </c>
      <c r="D3403" s="83">
        <v>53003</v>
      </c>
      <c r="E3403" s="76">
        <v>134.54499999999999</v>
      </c>
      <c r="F3403" s="49">
        <f t="shared" si="228"/>
        <v>134.55000000000001</v>
      </c>
      <c r="G3403" s="49">
        <f t="shared" si="226"/>
        <v>13.46</v>
      </c>
      <c r="H3403" s="49">
        <f t="shared" si="227"/>
        <v>148.01000000000002</v>
      </c>
      <c r="I3403" s="77"/>
    </row>
    <row r="3404" spans="1:9" ht="12.75" customHeight="1" x14ac:dyDescent="0.2">
      <c r="A3404" s="75" t="s">
        <v>284</v>
      </c>
      <c r="B3404" s="75" t="s">
        <v>301</v>
      </c>
      <c r="C3404" s="75" t="s">
        <v>302</v>
      </c>
      <c r="D3404" s="83">
        <v>53004</v>
      </c>
      <c r="E3404" s="76">
        <v>52.114000000000004</v>
      </c>
      <c r="F3404" s="49">
        <f t="shared" si="228"/>
        <v>52.150000000000006</v>
      </c>
      <c r="G3404" s="49">
        <f t="shared" si="226"/>
        <v>5.22</v>
      </c>
      <c r="H3404" s="49">
        <f t="shared" si="227"/>
        <v>57.370000000000005</v>
      </c>
      <c r="I3404" s="77"/>
    </row>
    <row r="3405" spans="1:9" ht="12.75" customHeight="1" x14ac:dyDescent="0.2">
      <c r="A3405" s="75" t="s">
        <v>284</v>
      </c>
      <c r="B3405" s="75" t="s">
        <v>301</v>
      </c>
      <c r="C3405" s="75" t="s">
        <v>302</v>
      </c>
      <c r="D3405" s="83">
        <v>53006</v>
      </c>
      <c r="E3405" s="76">
        <v>763.32099999999991</v>
      </c>
      <c r="F3405" s="49">
        <f t="shared" si="228"/>
        <v>763.35</v>
      </c>
      <c r="G3405" s="49">
        <f t="shared" si="226"/>
        <v>76.34</v>
      </c>
      <c r="H3405" s="49">
        <f t="shared" si="227"/>
        <v>839.69</v>
      </c>
      <c r="I3405" s="77"/>
    </row>
    <row r="3406" spans="1:9" ht="12.75" customHeight="1" x14ac:dyDescent="0.2">
      <c r="A3406" s="75" t="s">
        <v>284</v>
      </c>
      <c r="B3406" s="75" t="s">
        <v>301</v>
      </c>
      <c r="C3406" s="75" t="s">
        <v>302</v>
      </c>
      <c r="D3406" s="83">
        <v>53009</v>
      </c>
      <c r="E3406" s="76">
        <v>433.02899999999994</v>
      </c>
      <c r="F3406" s="49">
        <f t="shared" si="228"/>
        <v>433.05</v>
      </c>
      <c r="G3406" s="49">
        <f t="shared" si="226"/>
        <v>43.31</v>
      </c>
      <c r="H3406" s="49">
        <f t="shared" si="227"/>
        <v>476.36</v>
      </c>
      <c r="I3406" s="77"/>
    </row>
    <row r="3407" spans="1:9" ht="12.75" customHeight="1" x14ac:dyDescent="0.2">
      <c r="A3407" s="75" t="s">
        <v>284</v>
      </c>
      <c r="B3407" s="75" t="s">
        <v>301</v>
      </c>
      <c r="C3407" s="75" t="s">
        <v>302</v>
      </c>
      <c r="D3407" s="83">
        <v>53012</v>
      </c>
      <c r="E3407" s="76">
        <v>172.17499999999998</v>
      </c>
      <c r="F3407" s="49">
        <f t="shared" si="228"/>
        <v>172.20000000000002</v>
      </c>
      <c r="G3407" s="49">
        <f t="shared" si="226"/>
        <v>17.22</v>
      </c>
      <c r="H3407" s="49">
        <f t="shared" si="227"/>
        <v>189.42000000000002</v>
      </c>
      <c r="I3407" s="77"/>
    </row>
    <row r="3408" spans="1:9" ht="12.75" customHeight="1" x14ac:dyDescent="0.2">
      <c r="A3408" s="75" t="s">
        <v>284</v>
      </c>
      <c r="B3408" s="75" t="s">
        <v>301</v>
      </c>
      <c r="C3408" s="75" t="s">
        <v>302</v>
      </c>
      <c r="D3408" s="83">
        <v>53015</v>
      </c>
      <c r="E3408" s="76">
        <v>860.44900000000007</v>
      </c>
      <c r="F3408" s="49">
        <f t="shared" si="228"/>
        <v>860.45</v>
      </c>
      <c r="G3408" s="49">
        <f t="shared" si="226"/>
        <v>86.05</v>
      </c>
      <c r="H3408" s="49">
        <f t="shared" si="227"/>
        <v>946.5</v>
      </c>
      <c r="I3408" s="77"/>
    </row>
    <row r="3409" spans="1:9" ht="12.75" customHeight="1" x14ac:dyDescent="0.2">
      <c r="A3409" s="75" t="s">
        <v>284</v>
      </c>
      <c r="B3409" s="75" t="s">
        <v>301</v>
      </c>
      <c r="C3409" s="75" t="s">
        <v>302</v>
      </c>
      <c r="D3409" s="83">
        <v>53016</v>
      </c>
      <c r="E3409" s="76">
        <v>707.65700000000004</v>
      </c>
      <c r="F3409" s="49">
        <f t="shared" si="228"/>
        <v>707.65000000000009</v>
      </c>
      <c r="G3409" s="49">
        <f t="shared" si="226"/>
        <v>70.77</v>
      </c>
      <c r="H3409" s="49">
        <f t="shared" si="227"/>
        <v>778.42000000000007</v>
      </c>
      <c r="I3409" s="77"/>
    </row>
    <row r="3410" spans="1:9" ht="12.75" customHeight="1" x14ac:dyDescent="0.2">
      <c r="A3410" s="75" t="s">
        <v>284</v>
      </c>
      <c r="B3410" s="75" t="s">
        <v>301</v>
      </c>
      <c r="C3410" s="75" t="s">
        <v>302</v>
      </c>
      <c r="D3410" s="83">
        <v>53017</v>
      </c>
      <c r="E3410" s="76">
        <v>882.81399999999996</v>
      </c>
      <c r="F3410" s="49">
        <f t="shared" si="228"/>
        <v>882.85</v>
      </c>
      <c r="G3410" s="49">
        <f t="shared" si="226"/>
        <v>88.29</v>
      </c>
      <c r="H3410" s="49">
        <f t="shared" si="227"/>
        <v>971.14</v>
      </c>
      <c r="I3410" s="77"/>
    </row>
    <row r="3411" spans="1:9" ht="12.75" customHeight="1" x14ac:dyDescent="0.2">
      <c r="A3411" s="75" t="s">
        <v>284</v>
      </c>
      <c r="B3411" s="75" t="s">
        <v>301</v>
      </c>
      <c r="C3411" s="75" t="s">
        <v>302</v>
      </c>
      <c r="D3411" s="83">
        <v>53019</v>
      </c>
      <c r="E3411" s="76">
        <v>850.65099999999984</v>
      </c>
      <c r="F3411" s="49">
        <f t="shared" si="228"/>
        <v>850.65000000000009</v>
      </c>
      <c r="G3411" s="49">
        <f t="shared" si="226"/>
        <v>85.07</v>
      </c>
      <c r="H3411" s="49">
        <f t="shared" si="227"/>
        <v>935.72</v>
      </c>
      <c r="I3411" s="77"/>
    </row>
    <row r="3412" spans="1:9" ht="12.75" customHeight="1" x14ac:dyDescent="0.2">
      <c r="A3412" s="75" t="s">
        <v>284</v>
      </c>
      <c r="B3412" s="75" t="s">
        <v>301</v>
      </c>
      <c r="C3412" s="75" t="s">
        <v>302</v>
      </c>
      <c r="D3412" s="83">
        <v>53052</v>
      </c>
      <c r="E3412" s="76">
        <v>179.84299999999999</v>
      </c>
      <c r="F3412" s="49">
        <f t="shared" si="228"/>
        <v>179.85000000000002</v>
      </c>
      <c r="G3412" s="49">
        <f t="shared" si="226"/>
        <v>17.989999999999998</v>
      </c>
      <c r="H3412" s="49">
        <f t="shared" si="227"/>
        <v>197.84000000000003</v>
      </c>
      <c r="I3412" s="77"/>
    </row>
    <row r="3413" spans="1:9" ht="12.75" customHeight="1" x14ac:dyDescent="0.2">
      <c r="A3413" s="75" t="s">
        <v>284</v>
      </c>
      <c r="B3413" s="75" t="s">
        <v>301</v>
      </c>
      <c r="C3413" s="75" t="s">
        <v>302</v>
      </c>
      <c r="D3413" s="83">
        <v>53054</v>
      </c>
      <c r="E3413" s="76">
        <v>179.84299999999999</v>
      </c>
      <c r="F3413" s="49">
        <f t="shared" si="228"/>
        <v>179.85000000000002</v>
      </c>
      <c r="G3413" s="49">
        <f t="shared" si="226"/>
        <v>17.989999999999998</v>
      </c>
      <c r="H3413" s="49">
        <f t="shared" si="227"/>
        <v>197.84000000000003</v>
      </c>
      <c r="I3413" s="77"/>
    </row>
    <row r="3414" spans="1:9" ht="12.75" customHeight="1" x14ac:dyDescent="0.2">
      <c r="A3414" s="75" t="s">
        <v>284</v>
      </c>
      <c r="B3414" s="75" t="s">
        <v>301</v>
      </c>
      <c r="C3414" s="75" t="s">
        <v>302</v>
      </c>
      <c r="D3414" s="83">
        <v>53056</v>
      </c>
      <c r="E3414" s="76">
        <v>105.364</v>
      </c>
      <c r="F3414" s="49">
        <f t="shared" si="228"/>
        <v>105.4</v>
      </c>
      <c r="G3414" s="49">
        <f t="shared" si="226"/>
        <v>10.54</v>
      </c>
      <c r="H3414" s="49">
        <f t="shared" si="227"/>
        <v>115.94</v>
      </c>
      <c r="I3414" s="77"/>
    </row>
    <row r="3415" spans="1:9" ht="12.75" customHeight="1" x14ac:dyDescent="0.2">
      <c r="A3415" s="75" t="s">
        <v>284</v>
      </c>
      <c r="B3415" s="75" t="s">
        <v>301</v>
      </c>
      <c r="C3415" s="75" t="s">
        <v>302</v>
      </c>
      <c r="D3415" s="83">
        <v>53058</v>
      </c>
      <c r="E3415" s="76">
        <v>179.84299999999999</v>
      </c>
      <c r="F3415" s="49">
        <f t="shared" si="228"/>
        <v>179.85000000000002</v>
      </c>
      <c r="G3415" s="49">
        <f t="shared" si="226"/>
        <v>17.989999999999998</v>
      </c>
      <c r="H3415" s="49">
        <f t="shared" si="227"/>
        <v>197.84000000000003</v>
      </c>
      <c r="I3415" s="77"/>
    </row>
    <row r="3416" spans="1:9" ht="12.75" customHeight="1" x14ac:dyDescent="0.2">
      <c r="A3416" s="75" t="s">
        <v>284</v>
      </c>
      <c r="B3416" s="75" t="s">
        <v>301</v>
      </c>
      <c r="C3416" s="75" t="s">
        <v>302</v>
      </c>
      <c r="D3416" s="83">
        <v>53060</v>
      </c>
      <c r="E3416" s="76">
        <v>147.18299999999999</v>
      </c>
      <c r="F3416" s="49">
        <f t="shared" si="228"/>
        <v>147.20000000000002</v>
      </c>
      <c r="G3416" s="49">
        <f t="shared" si="226"/>
        <v>14.72</v>
      </c>
      <c r="H3416" s="49">
        <f t="shared" si="227"/>
        <v>161.92000000000002</v>
      </c>
      <c r="I3416" s="77"/>
    </row>
    <row r="3417" spans="1:9" ht="12.75" customHeight="1" x14ac:dyDescent="0.2">
      <c r="A3417" s="75" t="s">
        <v>284</v>
      </c>
      <c r="B3417" s="75" t="s">
        <v>301</v>
      </c>
      <c r="C3417" s="75" t="s">
        <v>302</v>
      </c>
      <c r="D3417" s="83">
        <v>53062</v>
      </c>
      <c r="E3417" s="76">
        <v>131.77599999999998</v>
      </c>
      <c r="F3417" s="49">
        <f t="shared" si="228"/>
        <v>131.80000000000001</v>
      </c>
      <c r="G3417" s="49">
        <f t="shared" si="226"/>
        <v>13.18</v>
      </c>
      <c r="H3417" s="49">
        <f t="shared" si="227"/>
        <v>144.98000000000002</v>
      </c>
      <c r="I3417" s="77"/>
    </row>
    <row r="3418" spans="1:9" ht="12.75" customHeight="1" x14ac:dyDescent="0.2">
      <c r="A3418" s="75" t="s">
        <v>284</v>
      </c>
      <c r="B3418" s="75" t="s">
        <v>301</v>
      </c>
      <c r="C3418" s="75" t="s">
        <v>302</v>
      </c>
      <c r="D3418" s="83">
        <v>53064</v>
      </c>
      <c r="E3418" s="76">
        <v>238.631</v>
      </c>
      <c r="F3418" s="49">
        <f t="shared" si="228"/>
        <v>238.65</v>
      </c>
      <c r="G3418" s="49">
        <f t="shared" si="226"/>
        <v>23.87</v>
      </c>
      <c r="H3418" s="49">
        <f t="shared" si="227"/>
        <v>262.52</v>
      </c>
      <c r="I3418" s="77"/>
    </row>
    <row r="3419" spans="1:9" ht="12.75" customHeight="1" x14ac:dyDescent="0.2">
      <c r="A3419" s="75" t="s">
        <v>284</v>
      </c>
      <c r="B3419" s="75" t="s">
        <v>301</v>
      </c>
      <c r="C3419" s="75" t="s">
        <v>302</v>
      </c>
      <c r="D3419" s="83">
        <v>53068</v>
      </c>
      <c r="E3419" s="76">
        <v>199.93600000000001</v>
      </c>
      <c r="F3419" s="49">
        <f t="shared" si="228"/>
        <v>199.95000000000002</v>
      </c>
      <c r="G3419" s="49">
        <f t="shared" si="226"/>
        <v>20</v>
      </c>
      <c r="H3419" s="49">
        <f t="shared" si="227"/>
        <v>219.95000000000002</v>
      </c>
      <c r="I3419" s="77"/>
    </row>
    <row r="3420" spans="1:9" ht="12.75" customHeight="1" x14ac:dyDescent="0.2">
      <c r="A3420" s="75" t="s">
        <v>284</v>
      </c>
      <c r="B3420" s="75" t="s">
        <v>301</v>
      </c>
      <c r="C3420" s="75" t="s">
        <v>302</v>
      </c>
      <c r="D3420" s="83">
        <v>53070</v>
      </c>
      <c r="E3420" s="76">
        <v>260.71199999999999</v>
      </c>
      <c r="F3420" s="49">
        <f t="shared" si="228"/>
        <v>260.75</v>
      </c>
      <c r="G3420" s="49">
        <f t="shared" si="226"/>
        <v>26.08</v>
      </c>
      <c r="H3420" s="49">
        <f t="shared" si="227"/>
        <v>286.83</v>
      </c>
      <c r="I3420" s="77"/>
    </row>
    <row r="3421" spans="1:9" ht="12.75" customHeight="1" x14ac:dyDescent="0.2">
      <c r="A3421" s="75" t="s">
        <v>284</v>
      </c>
      <c r="B3421" s="75" t="s">
        <v>303</v>
      </c>
      <c r="C3421" s="75" t="s">
        <v>305</v>
      </c>
      <c r="D3421" s="83">
        <v>53200</v>
      </c>
      <c r="E3421" s="76">
        <v>103.51071</v>
      </c>
      <c r="F3421" s="49">
        <f t="shared" si="228"/>
        <v>103.55000000000001</v>
      </c>
      <c r="G3421" s="49">
        <f t="shared" si="226"/>
        <v>10.36</v>
      </c>
      <c r="H3421" s="49">
        <f t="shared" si="227"/>
        <v>113.91000000000001</v>
      </c>
      <c r="I3421" s="77"/>
    </row>
    <row r="3422" spans="1:9" ht="12.75" customHeight="1" x14ac:dyDescent="0.2">
      <c r="A3422" s="75" t="s">
        <v>284</v>
      </c>
      <c r="B3422" s="75" t="s">
        <v>303</v>
      </c>
      <c r="C3422" s="75" t="s">
        <v>305</v>
      </c>
      <c r="D3422" s="83">
        <v>53203</v>
      </c>
      <c r="E3422" s="76">
        <v>173.79576</v>
      </c>
      <c r="F3422" s="49">
        <f t="shared" si="228"/>
        <v>173.8</v>
      </c>
      <c r="G3422" s="49">
        <f t="shared" si="226"/>
        <v>17.38</v>
      </c>
      <c r="H3422" s="49">
        <f t="shared" si="227"/>
        <v>191.18</v>
      </c>
      <c r="I3422" s="77"/>
    </row>
    <row r="3423" spans="1:9" ht="12.75" customHeight="1" x14ac:dyDescent="0.2">
      <c r="A3423" s="75" t="s">
        <v>284</v>
      </c>
      <c r="B3423" s="75" t="s">
        <v>303</v>
      </c>
      <c r="C3423" s="75" t="s">
        <v>305</v>
      </c>
      <c r="D3423" s="83">
        <v>53206</v>
      </c>
      <c r="E3423" s="76">
        <v>209.36425499999999</v>
      </c>
      <c r="F3423" s="49">
        <f t="shared" si="228"/>
        <v>209.4</v>
      </c>
      <c r="G3423" s="49">
        <f t="shared" si="226"/>
        <v>20.94</v>
      </c>
      <c r="H3423" s="49">
        <f t="shared" si="227"/>
        <v>230.34</v>
      </c>
      <c r="I3423" s="77"/>
    </row>
    <row r="3424" spans="1:9" ht="12.75" customHeight="1" x14ac:dyDescent="0.2">
      <c r="A3424" s="75" t="s">
        <v>284</v>
      </c>
      <c r="B3424" s="75" t="s">
        <v>303</v>
      </c>
      <c r="C3424" s="75" t="s">
        <v>305</v>
      </c>
      <c r="D3424" s="83">
        <v>53209</v>
      </c>
      <c r="E3424" s="76">
        <v>2414.752935</v>
      </c>
      <c r="F3424" s="49">
        <f t="shared" si="228"/>
        <v>2414.75</v>
      </c>
      <c r="G3424" s="49">
        <f t="shared" si="226"/>
        <v>241.48</v>
      </c>
      <c r="H3424" s="49">
        <f t="shared" si="227"/>
        <v>2656.23</v>
      </c>
      <c r="I3424" s="77"/>
    </row>
    <row r="3425" spans="1:9" ht="12.75" customHeight="1" x14ac:dyDescent="0.2">
      <c r="A3425" s="75" t="s">
        <v>284</v>
      </c>
      <c r="B3425" s="75" t="s">
        <v>303</v>
      </c>
      <c r="C3425" s="75" t="s">
        <v>305</v>
      </c>
      <c r="D3425" s="83">
        <v>53212</v>
      </c>
      <c r="E3425" s="76">
        <v>1304.4621300000001</v>
      </c>
      <c r="F3425" s="49">
        <f t="shared" si="228"/>
        <v>1304.5</v>
      </c>
      <c r="G3425" s="49">
        <f t="shared" si="226"/>
        <v>130.44999999999999</v>
      </c>
      <c r="H3425" s="49">
        <f t="shared" si="227"/>
        <v>1434.95</v>
      </c>
      <c r="I3425" s="77"/>
    </row>
    <row r="3426" spans="1:9" ht="12.75" customHeight="1" x14ac:dyDescent="0.2">
      <c r="A3426" s="75" t="s">
        <v>284</v>
      </c>
      <c r="B3426" s="75" t="s">
        <v>303</v>
      </c>
      <c r="C3426" s="75" t="s">
        <v>305</v>
      </c>
      <c r="D3426" s="83">
        <v>53215</v>
      </c>
      <c r="E3426" s="76">
        <v>598.48784999999998</v>
      </c>
      <c r="F3426" s="49">
        <f t="shared" si="228"/>
        <v>598.5</v>
      </c>
      <c r="G3426" s="49">
        <f t="shared" si="226"/>
        <v>59.85</v>
      </c>
      <c r="H3426" s="49">
        <f t="shared" si="227"/>
        <v>658.35</v>
      </c>
      <c r="I3426" s="77"/>
    </row>
    <row r="3427" spans="1:9" ht="12.75" customHeight="1" x14ac:dyDescent="0.2">
      <c r="A3427" s="75" t="s">
        <v>284</v>
      </c>
      <c r="B3427" s="75" t="s">
        <v>303</v>
      </c>
      <c r="C3427" s="75" t="s">
        <v>305</v>
      </c>
      <c r="D3427" s="83">
        <v>53218</v>
      </c>
      <c r="E3427" s="76">
        <v>957.29658000000006</v>
      </c>
      <c r="F3427" s="49">
        <f t="shared" si="228"/>
        <v>957.30000000000007</v>
      </c>
      <c r="G3427" s="49">
        <f t="shared" si="226"/>
        <v>95.73</v>
      </c>
      <c r="H3427" s="49">
        <f t="shared" si="227"/>
        <v>1053.03</v>
      </c>
      <c r="I3427" s="77"/>
    </row>
    <row r="3428" spans="1:9" ht="12.75" customHeight="1" x14ac:dyDescent="0.2">
      <c r="A3428" s="75" t="s">
        <v>284</v>
      </c>
      <c r="B3428" s="75" t="s">
        <v>303</v>
      </c>
      <c r="C3428" s="75" t="s">
        <v>305</v>
      </c>
      <c r="D3428" s="83">
        <v>53220</v>
      </c>
      <c r="E3428" s="76">
        <v>482.55301500000002</v>
      </c>
      <c r="F3428" s="49">
        <f t="shared" si="228"/>
        <v>482.55</v>
      </c>
      <c r="G3428" s="49">
        <f t="shared" si="226"/>
        <v>48.26</v>
      </c>
      <c r="H3428" s="49">
        <f t="shared" si="227"/>
        <v>530.81000000000006</v>
      </c>
      <c r="I3428" s="77"/>
    </row>
    <row r="3429" spans="1:9" ht="12.75" customHeight="1" x14ac:dyDescent="0.2">
      <c r="A3429" s="75" t="s">
        <v>284</v>
      </c>
      <c r="B3429" s="75" t="s">
        <v>303</v>
      </c>
      <c r="C3429" s="75" t="s">
        <v>305</v>
      </c>
      <c r="D3429" s="83">
        <v>53221</v>
      </c>
      <c r="E3429" s="76">
        <v>1277.271045</v>
      </c>
      <c r="F3429" s="49">
        <f t="shared" si="228"/>
        <v>1277.3000000000002</v>
      </c>
      <c r="G3429" s="49">
        <f t="shared" si="226"/>
        <v>127.73</v>
      </c>
      <c r="H3429" s="49">
        <f t="shared" si="227"/>
        <v>1405.0300000000002</v>
      </c>
      <c r="I3429" s="77"/>
    </row>
    <row r="3430" spans="1:9" ht="12.75" customHeight="1" x14ac:dyDescent="0.2">
      <c r="A3430" s="75" t="s">
        <v>284</v>
      </c>
      <c r="B3430" s="75" t="s">
        <v>303</v>
      </c>
      <c r="C3430" s="75" t="s">
        <v>305</v>
      </c>
      <c r="D3430" s="83">
        <v>53224</v>
      </c>
      <c r="E3430" s="76">
        <v>1415.92428</v>
      </c>
      <c r="F3430" s="49">
        <f t="shared" si="228"/>
        <v>1415.95</v>
      </c>
      <c r="G3430" s="49">
        <f t="shared" si="226"/>
        <v>141.6</v>
      </c>
      <c r="H3430" s="49">
        <f t="shared" si="227"/>
        <v>1557.55</v>
      </c>
      <c r="I3430" s="77"/>
    </row>
    <row r="3431" spans="1:9" ht="12.75" customHeight="1" x14ac:dyDescent="0.2">
      <c r="A3431" s="75" t="s">
        <v>284</v>
      </c>
      <c r="B3431" s="75" t="s">
        <v>303</v>
      </c>
      <c r="C3431" s="75" t="s">
        <v>305</v>
      </c>
      <c r="D3431" s="83">
        <v>53225</v>
      </c>
      <c r="E3431" s="76">
        <v>425.40204</v>
      </c>
      <c r="F3431" s="49">
        <f t="shared" si="228"/>
        <v>425.40000000000003</v>
      </c>
      <c r="G3431" s="49">
        <f t="shared" si="226"/>
        <v>42.54</v>
      </c>
      <c r="H3431" s="49">
        <f t="shared" si="227"/>
        <v>467.94000000000005</v>
      </c>
      <c r="I3431" s="77"/>
    </row>
    <row r="3432" spans="1:9" ht="12.75" customHeight="1" x14ac:dyDescent="0.2">
      <c r="A3432" s="75" t="s">
        <v>284</v>
      </c>
      <c r="B3432" s="75" t="s">
        <v>303</v>
      </c>
      <c r="C3432" s="75" t="s">
        <v>305</v>
      </c>
      <c r="D3432" s="83">
        <v>53226</v>
      </c>
      <c r="E3432" s="76">
        <v>457.278795</v>
      </c>
      <c r="F3432" s="49">
        <f t="shared" si="228"/>
        <v>457.3</v>
      </c>
      <c r="G3432" s="49">
        <f t="shared" si="226"/>
        <v>45.73</v>
      </c>
      <c r="H3432" s="49">
        <f t="shared" si="227"/>
        <v>503.03000000000003</v>
      </c>
      <c r="I3432" s="77"/>
    </row>
    <row r="3433" spans="1:9" ht="12.75" customHeight="1" x14ac:dyDescent="0.2">
      <c r="A3433" s="75" t="s">
        <v>284</v>
      </c>
      <c r="B3433" s="75" t="s">
        <v>303</v>
      </c>
      <c r="C3433" s="75" t="s">
        <v>305</v>
      </c>
      <c r="D3433" s="83">
        <v>53227</v>
      </c>
      <c r="E3433" s="76">
        <v>1739.8034699999998</v>
      </c>
      <c r="F3433" s="49">
        <f t="shared" si="228"/>
        <v>1739.8000000000002</v>
      </c>
      <c r="G3433" s="49">
        <f t="shared" si="226"/>
        <v>173.98</v>
      </c>
      <c r="H3433" s="49">
        <f t="shared" si="227"/>
        <v>1913.7800000000002</v>
      </c>
      <c r="I3433" s="77"/>
    </row>
    <row r="3434" spans="1:9" ht="12.75" customHeight="1" x14ac:dyDescent="0.2">
      <c r="A3434" s="75" t="s">
        <v>284</v>
      </c>
      <c r="B3434" s="75" t="s">
        <v>303</v>
      </c>
      <c r="C3434" s="75" t="s">
        <v>305</v>
      </c>
      <c r="D3434" s="83">
        <v>53230</v>
      </c>
      <c r="E3434" s="76">
        <v>1959.816975</v>
      </c>
      <c r="F3434" s="49">
        <f t="shared" si="228"/>
        <v>1959.8500000000001</v>
      </c>
      <c r="G3434" s="49">
        <f t="shared" si="226"/>
        <v>195.99</v>
      </c>
      <c r="H3434" s="49">
        <f t="shared" si="227"/>
        <v>2155.84</v>
      </c>
      <c r="I3434" s="77"/>
    </row>
    <row r="3435" spans="1:9" ht="12.75" customHeight="1" x14ac:dyDescent="0.2">
      <c r="A3435" s="75" t="s">
        <v>284</v>
      </c>
      <c r="B3435" s="75" t="s">
        <v>303</v>
      </c>
      <c r="C3435" s="75" t="s">
        <v>305</v>
      </c>
      <c r="D3435" s="83">
        <v>53233</v>
      </c>
      <c r="E3435" s="76">
        <v>2202.2649000000001</v>
      </c>
      <c r="F3435" s="49">
        <f t="shared" si="228"/>
        <v>2202.3000000000002</v>
      </c>
      <c r="G3435" s="49">
        <f t="shared" ref="G3435:G3467" si="229">ROUND((+F3435*0.1),2)</f>
        <v>220.23</v>
      </c>
      <c r="H3435" s="49">
        <f t="shared" ref="H3435:H3467" si="230">+G3435+F3435</f>
        <v>2422.5300000000002</v>
      </c>
      <c r="I3435" s="77"/>
    </row>
    <row r="3436" spans="1:9" ht="12.75" customHeight="1" x14ac:dyDescent="0.2">
      <c r="A3436" s="75" t="s">
        <v>284</v>
      </c>
      <c r="B3436" s="75" t="s">
        <v>303</v>
      </c>
      <c r="C3436" s="75" t="s">
        <v>305</v>
      </c>
      <c r="D3436" s="83">
        <v>53236</v>
      </c>
      <c r="E3436" s="76">
        <v>689.21945999999991</v>
      </c>
      <c r="F3436" s="49">
        <f t="shared" si="228"/>
        <v>689.25</v>
      </c>
      <c r="G3436" s="49">
        <f t="shared" si="229"/>
        <v>68.930000000000007</v>
      </c>
      <c r="H3436" s="49">
        <f t="shared" si="230"/>
        <v>758.18000000000006</v>
      </c>
      <c r="I3436" s="77"/>
    </row>
    <row r="3437" spans="1:9" ht="12.75" customHeight="1" x14ac:dyDescent="0.2">
      <c r="A3437" s="75" t="s">
        <v>284</v>
      </c>
      <c r="B3437" s="75" t="s">
        <v>303</v>
      </c>
      <c r="C3437" s="75" t="s">
        <v>305</v>
      </c>
      <c r="D3437" s="83">
        <v>53239</v>
      </c>
      <c r="E3437" s="76">
        <v>689.21945999999991</v>
      </c>
      <c r="F3437" s="49">
        <f t="shared" si="228"/>
        <v>689.25</v>
      </c>
      <c r="G3437" s="49">
        <f t="shared" si="229"/>
        <v>68.930000000000007</v>
      </c>
      <c r="H3437" s="49">
        <f t="shared" si="230"/>
        <v>758.18000000000006</v>
      </c>
      <c r="I3437" s="77"/>
    </row>
    <row r="3438" spans="1:9" ht="12.75" customHeight="1" x14ac:dyDescent="0.2">
      <c r="A3438" s="75" t="s">
        <v>284</v>
      </c>
      <c r="B3438" s="75" t="s">
        <v>303</v>
      </c>
      <c r="C3438" s="75" t="s">
        <v>305</v>
      </c>
      <c r="D3438" s="83">
        <v>53242</v>
      </c>
      <c r="E3438" s="76">
        <v>457.278795</v>
      </c>
      <c r="F3438" s="49">
        <f t="shared" si="228"/>
        <v>457.3</v>
      </c>
      <c r="G3438" s="49">
        <f t="shared" si="229"/>
        <v>45.73</v>
      </c>
      <c r="H3438" s="49">
        <f t="shared" si="230"/>
        <v>503.03000000000003</v>
      </c>
      <c r="I3438" s="77"/>
    </row>
    <row r="3439" spans="1:9" ht="12.75" customHeight="1" x14ac:dyDescent="0.2">
      <c r="A3439" s="75" t="s">
        <v>284</v>
      </c>
      <c r="B3439" s="75" t="s">
        <v>306</v>
      </c>
      <c r="C3439" s="75" t="s">
        <v>308</v>
      </c>
      <c r="D3439" s="83">
        <v>53400</v>
      </c>
      <c r="E3439" s="76">
        <v>189.13067999999998</v>
      </c>
      <c r="F3439" s="49">
        <f t="shared" ref="F3439:F3478" si="231">CEILING(TRUNC(+E3439*F$2,2),0.05)</f>
        <v>189.15</v>
      </c>
      <c r="G3439" s="49">
        <f t="shared" si="229"/>
        <v>18.920000000000002</v>
      </c>
      <c r="H3439" s="49">
        <f t="shared" si="230"/>
        <v>208.07</v>
      </c>
      <c r="I3439" s="77"/>
    </row>
    <row r="3440" spans="1:9" ht="12.75" customHeight="1" x14ac:dyDescent="0.2">
      <c r="A3440" s="75" t="s">
        <v>284</v>
      </c>
      <c r="B3440" s="75" t="s">
        <v>306</v>
      </c>
      <c r="C3440" s="75" t="s">
        <v>308</v>
      </c>
      <c r="D3440" s="83">
        <v>53403</v>
      </c>
      <c r="E3440" s="76">
        <v>231.15971999999999</v>
      </c>
      <c r="F3440" s="49">
        <f t="shared" si="231"/>
        <v>231.15</v>
      </c>
      <c r="G3440" s="49">
        <f t="shared" si="229"/>
        <v>23.12</v>
      </c>
      <c r="H3440" s="49">
        <f t="shared" si="230"/>
        <v>254.27</v>
      </c>
      <c r="I3440" s="77"/>
    </row>
    <row r="3441" spans="1:9" ht="12.75" customHeight="1" x14ac:dyDescent="0.2">
      <c r="A3441" s="75" t="s">
        <v>284</v>
      </c>
      <c r="B3441" s="75" t="s">
        <v>306</v>
      </c>
      <c r="C3441" s="75" t="s">
        <v>308</v>
      </c>
      <c r="D3441" s="83">
        <v>53406</v>
      </c>
      <c r="E3441" s="76">
        <v>595.43506500000001</v>
      </c>
      <c r="F3441" s="49">
        <f t="shared" si="231"/>
        <v>595.45000000000005</v>
      </c>
      <c r="G3441" s="49">
        <f t="shared" si="229"/>
        <v>59.55</v>
      </c>
      <c r="H3441" s="49">
        <f t="shared" si="230"/>
        <v>655</v>
      </c>
      <c r="I3441" s="77"/>
    </row>
    <row r="3442" spans="1:9" ht="12.75" customHeight="1" x14ac:dyDescent="0.2">
      <c r="A3442" s="75" t="s">
        <v>284</v>
      </c>
      <c r="B3442" s="75" t="s">
        <v>306</v>
      </c>
      <c r="C3442" s="75" t="s">
        <v>308</v>
      </c>
      <c r="D3442" s="83">
        <v>53409</v>
      </c>
      <c r="E3442" s="76">
        <v>595.43506500000001</v>
      </c>
      <c r="F3442" s="49">
        <f t="shared" si="231"/>
        <v>595.45000000000005</v>
      </c>
      <c r="G3442" s="49">
        <f t="shared" si="229"/>
        <v>59.55</v>
      </c>
      <c r="H3442" s="49">
        <f t="shared" si="230"/>
        <v>655</v>
      </c>
      <c r="I3442" s="77"/>
    </row>
    <row r="3443" spans="1:9" ht="12.75" customHeight="1" x14ac:dyDescent="0.2">
      <c r="A3443" s="75" t="s">
        <v>284</v>
      </c>
      <c r="B3443" s="75" t="s">
        <v>306</v>
      </c>
      <c r="C3443" s="75" t="s">
        <v>308</v>
      </c>
      <c r="D3443" s="83">
        <v>53410</v>
      </c>
      <c r="E3443" s="76">
        <v>125.37716999999999</v>
      </c>
      <c r="F3443" s="49">
        <f t="shared" si="231"/>
        <v>125.4</v>
      </c>
      <c r="G3443" s="49">
        <f t="shared" si="229"/>
        <v>12.54</v>
      </c>
      <c r="H3443" s="49">
        <f t="shared" si="230"/>
        <v>137.94</v>
      </c>
    </row>
    <row r="3444" spans="1:9" ht="12.75" customHeight="1" x14ac:dyDescent="0.2">
      <c r="A3444" s="75" t="s">
        <v>284</v>
      </c>
      <c r="B3444" s="75" t="s">
        <v>306</v>
      </c>
      <c r="C3444" s="75" t="s">
        <v>308</v>
      </c>
      <c r="D3444" s="83">
        <v>53411</v>
      </c>
      <c r="E3444" s="76">
        <v>349.650375</v>
      </c>
      <c r="F3444" s="49">
        <f t="shared" si="231"/>
        <v>349.65000000000003</v>
      </c>
      <c r="G3444" s="49">
        <f t="shared" si="229"/>
        <v>34.97</v>
      </c>
      <c r="H3444" s="49">
        <f t="shared" si="230"/>
        <v>384.62</v>
      </c>
    </row>
    <row r="3445" spans="1:9" ht="12.75" customHeight="1" x14ac:dyDescent="0.2">
      <c r="A3445" s="75" t="s">
        <v>284</v>
      </c>
      <c r="B3445" s="75" t="s">
        <v>306</v>
      </c>
      <c r="C3445" s="75" t="s">
        <v>308</v>
      </c>
      <c r="D3445" s="83">
        <v>53412</v>
      </c>
      <c r="E3445" s="76">
        <v>574.13656500000002</v>
      </c>
      <c r="F3445" s="49">
        <f t="shared" si="231"/>
        <v>574.15</v>
      </c>
      <c r="G3445" s="49">
        <f t="shared" si="229"/>
        <v>57.42</v>
      </c>
      <c r="H3445" s="49">
        <f t="shared" si="230"/>
        <v>631.56999999999994</v>
      </c>
    </row>
    <row r="3446" spans="1:9" ht="12.75" customHeight="1" x14ac:dyDescent="0.2">
      <c r="A3446" s="75" t="s">
        <v>284</v>
      </c>
      <c r="B3446" s="75" t="s">
        <v>306</v>
      </c>
      <c r="C3446" s="75" t="s">
        <v>308</v>
      </c>
      <c r="D3446" s="83">
        <v>53413</v>
      </c>
      <c r="E3446" s="76">
        <v>703.34746500000006</v>
      </c>
      <c r="F3446" s="49">
        <f t="shared" si="231"/>
        <v>703.35</v>
      </c>
      <c r="G3446" s="49">
        <f t="shared" si="229"/>
        <v>70.34</v>
      </c>
      <c r="H3446" s="49">
        <f t="shared" si="230"/>
        <v>773.69</v>
      </c>
    </row>
    <row r="3447" spans="1:9" ht="12.75" customHeight="1" x14ac:dyDescent="0.2">
      <c r="A3447" s="75" t="s">
        <v>284</v>
      </c>
      <c r="B3447" s="75" t="s">
        <v>306</v>
      </c>
      <c r="C3447" s="75" t="s">
        <v>308</v>
      </c>
      <c r="D3447" s="83">
        <v>53414</v>
      </c>
      <c r="E3447" s="76">
        <v>808.06509000000005</v>
      </c>
      <c r="F3447" s="49">
        <f t="shared" si="231"/>
        <v>808.1</v>
      </c>
      <c r="G3447" s="49">
        <f t="shared" si="229"/>
        <v>80.81</v>
      </c>
      <c r="H3447" s="49">
        <f t="shared" si="230"/>
        <v>888.91000000000008</v>
      </c>
    </row>
    <row r="3448" spans="1:9" ht="12.75" customHeight="1" x14ac:dyDescent="0.2">
      <c r="A3448" s="75" t="s">
        <v>284</v>
      </c>
      <c r="B3448" s="75" t="s">
        <v>306</v>
      </c>
      <c r="C3448" s="75" t="s">
        <v>308</v>
      </c>
      <c r="D3448" s="83">
        <v>53415</v>
      </c>
      <c r="E3448" s="76">
        <v>637.89007500000002</v>
      </c>
      <c r="F3448" s="49">
        <f t="shared" si="231"/>
        <v>637.90000000000009</v>
      </c>
      <c r="G3448" s="49">
        <f t="shared" si="229"/>
        <v>63.79</v>
      </c>
      <c r="H3448" s="49">
        <f t="shared" si="230"/>
        <v>701.69</v>
      </c>
    </row>
    <row r="3449" spans="1:9" ht="12.75" customHeight="1" x14ac:dyDescent="0.2">
      <c r="A3449" s="75" t="s">
        <v>284</v>
      </c>
      <c r="B3449" s="75" t="s">
        <v>306</v>
      </c>
      <c r="C3449" s="75" t="s">
        <v>308</v>
      </c>
      <c r="D3449" s="83">
        <v>53416</v>
      </c>
      <c r="E3449" s="76">
        <v>637.89007500000002</v>
      </c>
      <c r="F3449" s="49">
        <f t="shared" si="231"/>
        <v>637.90000000000009</v>
      </c>
      <c r="G3449" s="49">
        <f t="shared" si="229"/>
        <v>63.79</v>
      </c>
      <c r="H3449" s="49">
        <f t="shared" si="230"/>
        <v>701.69</v>
      </c>
    </row>
    <row r="3450" spans="1:9" ht="12.75" customHeight="1" x14ac:dyDescent="0.2">
      <c r="A3450" s="75" t="s">
        <v>284</v>
      </c>
      <c r="B3450" s="75" t="s">
        <v>306</v>
      </c>
      <c r="C3450" s="75" t="s">
        <v>308</v>
      </c>
      <c r="D3450" s="83">
        <v>53418</v>
      </c>
      <c r="E3450" s="76">
        <v>829.29259499999989</v>
      </c>
      <c r="F3450" s="49">
        <f t="shared" si="231"/>
        <v>829.30000000000007</v>
      </c>
      <c r="G3450" s="49">
        <f t="shared" si="229"/>
        <v>82.93</v>
      </c>
      <c r="H3450" s="49">
        <f t="shared" si="230"/>
        <v>912.23</v>
      </c>
    </row>
    <row r="3451" spans="1:9" ht="12.75" customHeight="1" x14ac:dyDescent="0.2">
      <c r="A3451" s="75" t="s">
        <v>284</v>
      </c>
      <c r="B3451" s="75" t="s">
        <v>306</v>
      </c>
      <c r="C3451" s="75" t="s">
        <v>308</v>
      </c>
      <c r="D3451" s="83">
        <v>53419</v>
      </c>
      <c r="E3451" s="76">
        <v>829.29259499999989</v>
      </c>
      <c r="F3451" s="49">
        <f t="shared" si="231"/>
        <v>829.30000000000007</v>
      </c>
      <c r="G3451" s="49">
        <f t="shared" si="229"/>
        <v>82.93</v>
      </c>
      <c r="H3451" s="49">
        <f t="shared" si="230"/>
        <v>912.23</v>
      </c>
    </row>
    <row r="3452" spans="1:9" ht="12.75" customHeight="1" x14ac:dyDescent="0.2">
      <c r="A3452" s="75" t="s">
        <v>284</v>
      </c>
      <c r="B3452" s="75" t="s">
        <v>306</v>
      </c>
      <c r="C3452" s="75" t="s">
        <v>308</v>
      </c>
      <c r="D3452" s="83">
        <v>53422</v>
      </c>
      <c r="E3452" s="76">
        <v>1052.4298799999999</v>
      </c>
      <c r="F3452" s="49">
        <f t="shared" si="231"/>
        <v>1052.45</v>
      </c>
      <c r="G3452" s="49">
        <f t="shared" si="229"/>
        <v>105.25</v>
      </c>
      <c r="H3452" s="49">
        <f t="shared" si="230"/>
        <v>1157.7</v>
      </c>
    </row>
    <row r="3453" spans="1:9" ht="12.75" customHeight="1" x14ac:dyDescent="0.2">
      <c r="A3453" s="75" t="s">
        <v>284</v>
      </c>
      <c r="B3453" s="75" t="s">
        <v>306</v>
      </c>
      <c r="C3453" s="75" t="s">
        <v>308</v>
      </c>
      <c r="D3453" s="83">
        <v>53423</v>
      </c>
      <c r="E3453" s="76">
        <v>1052.4298799999999</v>
      </c>
      <c r="F3453" s="49">
        <f t="shared" si="231"/>
        <v>1052.45</v>
      </c>
      <c r="G3453" s="49">
        <f t="shared" si="229"/>
        <v>105.25</v>
      </c>
      <c r="H3453" s="49">
        <f t="shared" si="230"/>
        <v>1157.7</v>
      </c>
    </row>
    <row r="3454" spans="1:9" ht="12.75" customHeight="1" x14ac:dyDescent="0.2">
      <c r="A3454" s="75" t="s">
        <v>284</v>
      </c>
      <c r="B3454" s="75" t="s">
        <v>306</v>
      </c>
      <c r="C3454" s="75" t="s">
        <v>308</v>
      </c>
      <c r="D3454" s="83">
        <v>53424</v>
      </c>
      <c r="E3454" s="76">
        <v>902.91440999999998</v>
      </c>
      <c r="F3454" s="49">
        <f t="shared" si="231"/>
        <v>902.95</v>
      </c>
      <c r="G3454" s="49">
        <f t="shared" si="229"/>
        <v>90.3</v>
      </c>
      <c r="H3454" s="49">
        <f t="shared" si="230"/>
        <v>993.25</v>
      </c>
    </row>
    <row r="3455" spans="1:9" ht="12.75" customHeight="1" x14ac:dyDescent="0.2">
      <c r="A3455" s="75" t="s">
        <v>284</v>
      </c>
      <c r="B3455" s="75" t="s">
        <v>306</v>
      </c>
      <c r="C3455" s="75" t="s">
        <v>308</v>
      </c>
      <c r="D3455" s="83">
        <v>53425</v>
      </c>
      <c r="E3455" s="76">
        <v>902.91440999999998</v>
      </c>
      <c r="F3455" s="49">
        <f t="shared" si="231"/>
        <v>902.95</v>
      </c>
      <c r="G3455" s="49">
        <f t="shared" si="229"/>
        <v>90.3</v>
      </c>
      <c r="H3455" s="49">
        <f t="shared" si="230"/>
        <v>993.25</v>
      </c>
    </row>
    <row r="3456" spans="1:9" ht="12.75" customHeight="1" x14ac:dyDescent="0.2">
      <c r="A3456" s="75" t="s">
        <v>284</v>
      </c>
      <c r="B3456" s="75" t="s">
        <v>306</v>
      </c>
      <c r="C3456" s="75" t="s">
        <v>308</v>
      </c>
      <c r="D3456" s="83">
        <v>53427</v>
      </c>
      <c r="E3456" s="76">
        <v>1233.3251399999999</v>
      </c>
      <c r="F3456" s="49">
        <f t="shared" si="231"/>
        <v>1233.3500000000001</v>
      </c>
      <c r="G3456" s="49">
        <f t="shared" si="229"/>
        <v>123.34</v>
      </c>
      <c r="H3456" s="49">
        <f t="shared" si="230"/>
        <v>1356.69</v>
      </c>
    </row>
    <row r="3457" spans="1:8" ht="12.75" customHeight="1" x14ac:dyDescent="0.2">
      <c r="A3457" s="75" t="s">
        <v>284</v>
      </c>
      <c r="B3457" s="75" t="s">
        <v>306</v>
      </c>
      <c r="C3457" s="75" t="s">
        <v>308</v>
      </c>
      <c r="D3457" s="83">
        <v>53429</v>
      </c>
      <c r="E3457" s="76">
        <v>1233.3251399999999</v>
      </c>
      <c r="F3457" s="49">
        <f t="shared" si="231"/>
        <v>1233.3500000000001</v>
      </c>
      <c r="G3457" s="49">
        <f t="shared" si="229"/>
        <v>123.34</v>
      </c>
      <c r="H3457" s="49">
        <f t="shared" si="230"/>
        <v>1356.69</v>
      </c>
    </row>
    <row r="3458" spans="1:8" ht="12.75" customHeight="1" x14ac:dyDescent="0.2">
      <c r="A3458" s="75" t="s">
        <v>284</v>
      </c>
      <c r="B3458" s="75" t="s">
        <v>306</v>
      </c>
      <c r="C3458" s="75" t="s">
        <v>308</v>
      </c>
      <c r="D3458" s="83">
        <v>53439</v>
      </c>
      <c r="E3458" s="76">
        <v>349.650375</v>
      </c>
      <c r="F3458" s="49">
        <f t="shared" si="231"/>
        <v>349.65000000000003</v>
      </c>
      <c r="G3458" s="49">
        <f t="shared" si="229"/>
        <v>34.97</v>
      </c>
      <c r="H3458" s="49">
        <f t="shared" si="230"/>
        <v>384.62</v>
      </c>
    </row>
    <row r="3459" spans="1:8" ht="12.75" customHeight="1" x14ac:dyDescent="0.2">
      <c r="A3459" s="75" t="s">
        <v>284</v>
      </c>
      <c r="B3459" s="75" t="s">
        <v>306</v>
      </c>
      <c r="C3459" s="75" t="s">
        <v>308</v>
      </c>
      <c r="D3459" s="83">
        <v>53453</v>
      </c>
      <c r="E3459" s="76">
        <v>707.60716500000001</v>
      </c>
      <c r="F3459" s="49">
        <f t="shared" si="231"/>
        <v>707.6</v>
      </c>
      <c r="G3459" s="49">
        <f t="shared" si="229"/>
        <v>70.760000000000005</v>
      </c>
      <c r="H3459" s="49">
        <f t="shared" si="230"/>
        <v>778.36</v>
      </c>
    </row>
    <row r="3460" spans="1:8" ht="12.75" customHeight="1" x14ac:dyDescent="0.2">
      <c r="A3460" s="75" t="s">
        <v>284</v>
      </c>
      <c r="B3460" s="75" t="s">
        <v>306</v>
      </c>
      <c r="C3460" s="75" t="s">
        <v>308</v>
      </c>
      <c r="D3460" s="83">
        <v>53455</v>
      </c>
      <c r="E3460" s="76">
        <v>831.20945999999992</v>
      </c>
      <c r="F3460" s="49">
        <f t="shared" si="231"/>
        <v>831.2</v>
      </c>
      <c r="G3460" s="49">
        <f t="shared" si="229"/>
        <v>83.12</v>
      </c>
      <c r="H3460" s="49">
        <f t="shared" si="230"/>
        <v>914.32</v>
      </c>
    </row>
    <row r="3461" spans="1:8" ht="12.75" customHeight="1" x14ac:dyDescent="0.2">
      <c r="A3461" s="75" t="s">
        <v>284</v>
      </c>
      <c r="B3461" s="75" t="s">
        <v>306</v>
      </c>
      <c r="C3461" s="75" t="s">
        <v>308</v>
      </c>
      <c r="D3461" s="83">
        <v>53458</v>
      </c>
      <c r="E3461" s="76">
        <v>63.043559999999992</v>
      </c>
      <c r="F3461" s="49">
        <f t="shared" si="231"/>
        <v>63.050000000000004</v>
      </c>
      <c r="G3461" s="49">
        <f t="shared" si="229"/>
        <v>6.31</v>
      </c>
      <c r="H3461" s="49">
        <f t="shared" si="230"/>
        <v>69.36</v>
      </c>
    </row>
    <row r="3462" spans="1:8" ht="12.75" customHeight="1" x14ac:dyDescent="0.2">
      <c r="A3462" s="75" t="s">
        <v>284</v>
      </c>
      <c r="B3462" s="75" t="s">
        <v>306</v>
      </c>
      <c r="C3462" s="75" t="s">
        <v>308</v>
      </c>
      <c r="D3462" s="83">
        <v>53459</v>
      </c>
      <c r="E3462" s="76">
        <v>344.82271499999996</v>
      </c>
      <c r="F3462" s="49">
        <f t="shared" si="231"/>
        <v>344.85</v>
      </c>
      <c r="G3462" s="49">
        <f t="shared" si="229"/>
        <v>34.49</v>
      </c>
      <c r="H3462" s="49">
        <f t="shared" si="230"/>
        <v>379.34000000000003</v>
      </c>
    </row>
    <row r="3463" spans="1:8" ht="12.75" customHeight="1" x14ac:dyDescent="0.2">
      <c r="A3463" s="75" t="s">
        <v>284</v>
      </c>
      <c r="B3463" s="75" t="s">
        <v>306</v>
      </c>
      <c r="C3463" s="75" t="s">
        <v>308</v>
      </c>
      <c r="D3463" s="83">
        <v>53460</v>
      </c>
      <c r="E3463" s="76">
        <v>703.34746500000006</v>
      </c>
      <c r="F3463" s="49">
        <f t="shared" si="231"/>
        <v>703.35</v>
      </c>
      <c r="G3463" s="49">
        <f t="shared" si="229"/>
        <v>70.34</v>
      </c>
      <c r="H3463" s="49">
        <f t="shared" si="230"/>
        <v>773.69</v>
      </c>
    </row>
    <row r="3464" spans="1:8" ht="12.75" customHeight="1" x14ac:dyDescent="0.2">
      <c r="A3464" s="75" t="s">
        <v>284</v>
      </c>
      <c r="B3464" s="75" t="s">
        <v>309</v>
      </c>
      <c r="C3464" s="75" t="s">
        <v>310</v>
      </c>
      <c r="D3464" s="83">
        <v>53700</v>
      </c>
      <c r="E3464" s="76">
        <v>175.70512500000001</v>
      </c>
      <c r="F3464" s="49">
        <f t="shared" si="231"/>
        <v>175.70000000000002</v>
      </c>
      <c r="G3464" s="49">
        <f t="shared" si="229"/>
        <v>17.57</v>
      </c>
      <c r="H3464" s="49">
        <f t="shared" si="230"/>
        <v>193.27</v>
      </c>
    </row>
    <row r="3465" spans="1:8" ht="12.75" customHeight="1" x14ac:dyDescent="0.2">
      <c r="A3465" s="75" t="s">
        <v>284</v>
      </c>
      <c r="B3465" s="75" t="s">
        <v>309</v>
      </c>
      <c r="C3465" s="75" t="s">
        <v>310</v>
      </c>
      <c r="D3465" s="83">
        <v>53702</v>
      </c>
      <c r="E3465" s="76">
        <v>87.954915</v>
      </c>
      <c r="F3465" s="49">
        <f t="shared" si="231"/>
        <v>87.95</v>
      </c>
      <c r="G3465" s="49">
        <f t="shared" si="229"/>
        <v>8.8000000000000007</v>
      </c>
      <c r="H3465" s="49">
        <f t="shared" si="230"/>
        <v>96.75</v>
      </c>
    </row>
    <row r="3466" spans="1:8" ht="12.75" customHeight="1" x14ac:dyDescent="0.2">
      <c r="A3466" s="75" t="s">
        <v>284</v>
      </c>
      <c r="B3466" s="75" t="s">
        <v>309</v>
      </c>
      <c r="C3466" s="75" t="s">
        <v>310</v>
      </c>
      <c r="D3466" s="83">
        <v>53704</v>
      </c>
      <c r="E3466" s="76">
        <v>52.950359999999996</v>
      </c>
      <c r="F3466" s="49">
        <f t="shared" si="231"/>
        <v>52.95</v>
      </c>
      <c r="G3466" s="49">
        <f t="shared" si="229"/>
        <v>5.3</v>
      </c>
      <c r="H3466" s="49">
        <f t="shared" si="230"/>
        <v>58.25</v>
      </c>
    </row>
    <row r="3467" spans="1:8" ht="12.75" customHeight="1" x14ac:dyDescent="0.2">
      <c r="A3467" s="75" t="s">
        <v>284</v>
      </c>
      <c r="B3467" s="75" t="s">
        <v>309</v>
      </c>
      <c r="C3467" s="75" t="s">
        <v>310</v>
      </c>
      <c r="D3467" s="83">
        <v>53706</v>
      </c>
      <c r="E3467" s="76">
        <v>175.70512500000001</v>
      </c>
      <c r="F3467" s="49">
        <f t="shared" si="231"/>
        <v>175.70000000000002</v>
      </c>
      <c r="G3467" s="49">
        <f t="shared" si="229"/>
        <v>17.57</v>
      </c>
      <c r="H3467" s="49">
        <f t="shared" si="230"/>
        <v>193.27</v>
      </c>
    </row>
    <row r="3468" spans="1:8" ht="12.75" customHeight="1" x14ac:dyDescent="0.2">
      <c r="A3468" s="75" t="s">
        <v>387</v>
      </c>
      <c r="B3468" s="75" t="s">
        <v>412</v>
      </c>
      <c r="C3468" s="75" t="s">
        <v>414</v>
      </c>
      <c r="D3468" s="83">
        <v>73801</v>
      </c>
      <c r="E3468" s="76">
        <v>12.252330000000001</v>
      </c>
      <c r="F3468" s="49">
        <f t="shared" si="231"/>
        <v>12.25</v>
      </c>
      <c r="G3468" s="49">
        <f t="shared" ref="G3468:G3478" si="232">ROUND((+F3468*0.1),2)</f>
        <v>1.23</v>
      </c>
      <c r="H3468" s="49">
        <f t="shared" ref="H3468:H3478" si="233">+G3468+F3468</f>
        <v>13.48</v>
      </c>
    </row>
    <row r="3469" spans="1:8" ht="12.75" customHeight="1" x14ac:dyDescent="0.2">
      <c r="A3469" s="75" t="s">
        <v>387</v>
      </c>
      <c r="B3469" s="75" t="s">
        <v>412</v>
      </c>
      <c r="C3469" s="75" t="s">
        <v>414</v>
      </c>
      <c r="D3469" s="83">
        <v>73802</v>
      </c>
      <c r="E3469" s="76">
        <v>8.0794350000000001</v>
      </c>
      <c r="F3469" s="49">
        <f t="shared" si="231"/>
        <v>8.1</v>
      </c>
      <c r="G3469" s="49">
        <f t="shared" si="232"/>
        <v>0.81</v>
      </c>
      <c r="H3469" s="49">
        <f t="shared" si="233"/>
        <v>8.91</v>
      </c>
    </row>
    <row r="3470" spans="1:8" ht="12.75" customHeight="1" x14ac:dyDescent="0.2">
      <c r="A3470" s="75" t="s">
        <v>387</v>
      </c>
      <c r="B3470" s="75" t="s">
        <v>412</v>
      </c>
      <c r="C3470" s="75" t="s">
        <v>414</v>
      </c>
      <c r="D3470" s="83">
        <v>73803</v>
      </c>
      <c r="E3470" s="76">
        <v>11.275694999999999</v>
      </c>
      <c r="F3470" s="49">
        <f t="shared" si="231"/>
        <v>11.3</v>
      </c>
      <c r="G3470" s="49">
        <f t="shared" si="232"/>
        <v>1.1299999999999999</v>
      </c>
      <c r="H3470" s="49">
        <f t="shared" si="233"/>
        <v>12.43</v>
      </c>
    </row>
    <row r="3471" spans="1:8" ht="12.75" customHeight="1" x14ac:dyDescent="0.2">
      <c r="A3471" s="75" t="s">
        <v>387</v>
      </c>
      <c r="B3471" s="75" t="s">
        <v>412</v>
      </c>
      <c r="C3471" s="75" t="s">
        <v>414</v>
      </c>
      <c r="D3471" s="83">
        <v>73804</v>
      </c>
      <c r="E3471" s="76">
        <v>14.471955000000001</v>
      </c>
      <c r="F3471" s="49">
        <f t="shared" si="231"/>
        <v>14.5</v>
      </c>
      <c r="G3471" s="49">
        <f t="shared" si="232"/>
        <v>1.45</v>
      </c>
      <c r="H3471" s="49">
        <f t="shared" si="233"/>
        <v>15.95</v>
      </c>
    </row>
    <row r="3472" spans="1:8" ht="12.75" customHeight="1" x14ac:dyDescent="0.2">
      <c r="A3472" s="75" t="s">
        <v>387</v>
      </c>
      <c r="B3472" s="75" t="s">
        <v>412</v>
      </c>
      <c r="C3472" s="75" t="s">
        <v>414</v>
      </c>
      <c r="D3472" s="83">
        <v>73805</v>
      </c>
      <c r="E3472" s="76">
        <v>8.0794350000000001</v>
      </c>
      <c r="F3472" s="49">
        <f t="shared" si="231"/>
        <v>8.1</v>
      </c>
      <c r="G3472" s="49">
        <f t="shared" si="232"/>
        <v>0.81</v>
      </c>
      <c r="H3472" s="49">
        <f t="shared" si="233"/>
        <v>8.91</v>
      </c>
    </row>
    <row r="3473" spans="1:8" ht="12.75" customHeight="1" x14ac:dyDescent="0.2">
      <c r="A3473" s="75" t="s">
        <v>387</v>
      </c>
      <c r="B3473" s="75" t="s">
        <v>412</v>
      </c>
      <c r="C3473" s="75" t="s">
        <v>414</v>
      </c>
      <c r="D3473" s="83">
        <v>73806</v>
      </c>
      <c r="E3473" s="76">
        <v>18.023355000000002</v>
      </c>
      <c r="F3473" s="49">
        <f t="shared" si="231"/>
        <v>18.05</v>
      </c>
      <c r="G3473" s="49">
        <f t="shared" si="232"/>
        <v>1.81</v>
      </c>
      <c r="H3473" s="49">
        <f t="shared" si="233"/>
        <v>19.86</v>
      </c>
    </row>
    <row r="3474" spans="1:8" ht="12.75" customHeight="1" x14ac:dyDescent="0.2">
      <c r="A3474" s="75" t="s">
        <v>387</v>
      </c>
      <c r="B3474" s="75" t="s">
        <v>412</v>
      </c>
      <c r="C3474" s="75" t="s">
        <v>414</v>
      </c>
      <c r="D3474" s="83">
        <v>73807</v>
      </c>
      <c r="E3474" s="76">
        <v>12.252330000000001</v>
      </c>
      <c r="F3474" s="49">
        <f t="shared" si="231"/>
        <v>12.25</v>
      </c>
      <c r="G3474" s="49">
        <f t="shared" si="232"/>
        <v>1.23</v>
      </c>
      <c r="H3474" s="49">
        <f t="shared" si="233"/>
        <v>13.48</v>
      </c>
    </row>
    <row r="3475" spans="1:8" ht="12.75" customHeight="1" x14ac:dyDescent="0.2">
      <c r="A3475" s="75" t="s">
        <v>387</v>
      </c>
      <c r="B3475" s="75" t="s">
        <v>412</v>
      </c>
      <c r="C3475" s="75" t="s">
        <v>414</v>
      </c>
      <c r="D3475" s="83">
        <v>73808</v>
      </c>
      <c r="E3475" s="76">
        <v>15.359805000000001</v>
      </c>
      <c r="F3475" s="49">
        <f t="shared" si="231"/>
        <v>15.350000000000001</v>
      </c>
      <c r="G3475" s="49">
        <f t="shared" si="232"/>
        <v>1.54</v>
      </c>
      <c r="H3475" s="49">
        <f t="shared" si="233"/>
        <v>16.89</v>
      </c>
    </row>
    <row r="3476" spans="1:8" ht="12.75" customHeight="1" x14ac:dyDescent="0.2">
      <c r="A3476" s="75" t="s">
        <v>387</v>
      </c>
      <c r="B3476" s="75" t="s">
        <v>412</v>
      </c>
      <c r="C3476" s="75" t="s">
        <v>414</v>
      </c>
      <c r="D3476" s="83">
        <v>73809</v>
      </c>
      <c r="E3476" s="76">
        <v>4.1728950000000005</v>
      </c>
      <c r="F3476" s="49">
        <f t="shared" si="231"/>
        <v>4.2</v>
      </c>
      <c r="G3476" s="49">
        <f t="shared" si="232"/>
        <v>0.42</v>
      </c>
      <c r="H3476" s="49">
        <f t="shared" si="233"/>
        <v>4.62</v>
      </c>
    </row>
    <row r="3477" spans="1:8" ht="12.75" customHeight="1" x14ac:dyDescent="0.2">
      <c r="A3477" s="75" t="s">
        <v>387</v>
      </c>
      <c r="B3477" s="75" t="s">
        <v>412</v>
      </c>
      <c r="C3477" s="75" t="s">
        <v>414</v>
      </c>
      <c r="D3477" s="83">
        <v>73810</v>
      </c>
      <c r="E3477" s="76">
        <v>12.252330000000001</v>
      </c>
      <c r="F3477" s="49">
        <f t="shared" si="231"/>
        <v>12.25</v>
      </c>
      <c r="G3477" s="49">
        <f t="shared" si="232"/>
        <v>1.23</v>
      </c>
      <c r="H3477" s="49">
        <f t="shared" si="233"/>
        <v>13.48</v>
      </c>
    </row>
    <row r="3478" spans="1:8" ht="12.75" customHeight="1" x14ac:dyDescent="0.2">
      <c r="A3478" s="75" t="s">
        <v>387</v>
      </c>
      <c r="B3478" s="75" t="s">
        <v>412</v>
      </c>
      <c r="C3478" s="75" t="s">
        <v>414</v>
      </c>
      <c r="D3478" s="83">
        <v>73811</v>
      </c>
      <c r="E3478" s="76">
        <v>19.887840000000001</v>
      </c>
      <c r="F3478" s="49">
        <f t="shared" si="231"/>
        <v>19.900000000000002</v>
      </c>
      <c r="G3478" s="49">
        <f t="shared" si="232"/>
        <v>1.99</v>
      </c>
      <c r="H3478" s="49">
        <f t="shared" si="233"/>
        <v>21.89</v>
      </c>
    </row>
    <row r="3482" spans="1:8" ht="12.75" customHeight="1" x14ac:dyDescent="0.2">
      <c r="D3482" s="55"/>
      <c r="E3482" s="55"/>
    </row>
    <row r="3483" spans="1:8" ht="12.75" customHeight="1" x14ac:dyDescent="0.2">
      <c r="D3483" s="55"/>
      <c r="E3483" s="55"/>
    </row>
    <row r="3484" spans="1:8" ht="12.75" customHeight="1" x14ac:dyDescent="0.2">
      <c r="D3484" s="55"/>
      <c r="E3484" s="55"/>
    </row>
    <row r="3485" spans="1:8" ht="12.75" customHeight="1" x14ac:dyDescent="0.2">
      <c r="D3485" s="55"/>
      <c r="E3485" s="55"/>
    </row>
    <row r="3486" spans="1:8" ht="12.75" customHeight="1" x14ac:dyDescent="0.2">
      <c r="D3486" s="55"/>
      <c r="E3486" s="55"/>
    </row>
    <row r="3487" spans="1:8" ht="12.75" customHeight="1" x14ac:dyDescent="0.2">
      <c r="D3487" s="55"/>
      <c r="E3487" s="55"/>
    </row>
    <row r="3488" spans="1:8" ht="12.75" customHeight="1" x14ac:dyDescent="0.2">
      <c r="D3488" s="55"/>
      <c r="E3488" s="55"/>
    </row>
    <row r="3489" spans="4:5" ht="12.75" customHeight="1" x14ac:dyDescent="0.2">
      <c r="D3489" s="55"/>
      <c r="E3489" s="55"/>
    </row>
    <row r="3490" spans="4:5" ht="12.75" customHeight="1" x14ac:dyDescent="0.2">
      <c r="D3490" s="55"/>
      <c r="E3490" s="55"/>
    </row>
    <row r="3491" spans="4:5" ht="12.75" customHeight="1" x14ac:dyDescent="0.2">
      <c r="D3491" s="55"/>
      <c r="E3491" s="55"/>
    </row>
    <row r="3492" spans="4:5" ht="12.75" customHeight="1" x14ac:dyDescent="0.2">
      <c r="D3492" s="55"/>
      <c r="E3492" s="55"/>
    </row>
    <row r="3493" spans="4:5" ht="12.75" customHeight="1" x14ac:dyDescent="0.2">
      <c r="D3493" s="55"/>
      <c r="E3493" s="55"/>
    </row>
    <row r="3494" spans="4:5" ht="12.75" customHeight="1" x14ac:dyDescent="0.2">
      <c r="D3494" s="55"/>
      <c r="E3494" s="55"/>
    </row>
    <row r="3495" spans="4:5" ht="12.75" customHeight="1" x14ac:dyDescent="0.2">
      <c r="D3495" s="55"/>
      <c r="E3495" s="55"/>
    </row>
    <row r="3496" spans="4:5" ht="12.75" customHeight="1" x14ac:dyDescent="0.2">
      <c r="D3496" s="55"/>
      <c r="E3496" s="55"/>
    </row>
    <row r="3497" spans="4:5" ht="12.75" customHeight="1" x14ac:dyDescent="0.2">
      <c r="D3497" s="55"/>
      <c r="E3497" s="55"/>
    </row>
    <row r="3498" spans="4:5" ht="12.75" customHeight="1" x14ac:dyDescent="0.2">
      <c r="D3498" s="55"/>
      <c r="E3498" s="55"/>
    </row>
    <row r="3499" spans="4:5" ht="12.75" customHeight="1" x14ac:dyDescent="0.2">
      <c r="D3499" s="55"/>
      <c r="E3499" s="55"/>
    </row>
    <row r="3500" spans="4:5" ht="12.75" customHeight="1" x14ac:dyDescent="0.2">
      <c r="D3500" s="55"/>
      <c r="E3500" s="55"/>
    </row>
    <row r="3501" spans="4:5" ht="12.75" customHeight="1" x14ac:dyDescent="0.2">
      <c r="D3501" s="55"/>
      <c r="E3501" s="55"/>
    </row>
  </sheetData>
  <mergeCells count="1">
    <mergeCell ref="F1:H1"/>
  </mergeCells>
  <pageMargins left="0.70866141732283472" right="0.70866141732283472" top="0.74803149606299213" bottom="0.74803149606299213" header="0.31496062992125984" footer="0.31496062992125984"/>
  <pageSetup paperSize="9" orientation="landscape" r:id="rId1"/>
  <ignoredErrors>
    <ignoredError sqref="D93:D100 D3:D11 D13 D15 D17 D19 D21 D23:D25 D27 D29 D31 D33 D35 D37:D39 D41 D43 D45 D47 D49 D51:D57 D59 D61 D63 D65 D67 D69 D71 D73:D81 D83 D85 D87 D89 D91 D379:D430 D364:D367 D361 D359 D296:D355 D369:D373 D378 D154:D208 D140:D152 D210:D255 D101:D139 D256:D295 D153 D209 D374:D377 D356:D358 D360 D362:D363 D368 D677 D907:D908 D943:D945 D1123:D1130 D1349:D1368 D1440:D1444 D1480:D1516 D1535:D1567 D1568:D1593 D1611 D1698 D1840:D1846 D1880:D1881 D1884:D1912 D1937 D2080:D2081 D2112:D2138 D2345:D2347 D2423 D247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559"/>
  <sheetViews>
    <sheetView zoomScaleNormal="100" workbookViewId="0"/>
  </sheetViews>
  <sheetFormatPr defaultColWidth="9.140625" defaultRowHeight="21.75" customHeight="1" x14ac:dyDescent="0.2"/>
  <cols>
    <col min="1" max="2" width="9.140625" style="10" customWidth="1"/>
    <col min="3" max="3" width="10.140625" style="12" customWidth="1"/>
    <col min="4" max="4" width="20.5703125" style="14" customWidth="1"/>
    <col min="5" max="5" width="6.42578125" style="13" customWidth="1"/>
    <col min="6" max="6" width="10.7109375" style="10" customWidth="1"/>
    <col min="7" max="7" width="11.7109375" style="10" customWidth="1"/>
    <col min="8" max="8" width="7.140625" style="10" customWidth="1"/>
    <col min="9" max="9" width="7" style="14" customWidth="1"/>
    <col min="10" max="10" width="10.7109375" style="10" customWidth="1"/>
    <col min="11" max="14" width="9.140625" style="10" customWidth="1"/>
    <col min="15" max="15" width="12.7109375" style="10" customWidth="1"/>
    <col min="16" max="16" width="9.28515625" style="10" customWidth="1"/>
    <col min="17" max="18" width="9.140625" style="10" customWidth="1"/>
    <col min="19" max="16384" width="9.140625" style="10"/>
  </cols>
  <sheetData>
    <row r="1" spans="1:18" s="7" customFormat="1" ht="39.75" customHeight="1" thickTop="1" thickBot="1" x14ac:dyDescent="0.25">
      <c r="A1" s="11" t="s">
        <v>0</v>
      </c>
      <c r="B1" s="9" t="s">
        <v>725</v>
      </c>
      <c r="C1" s="46" t="s">
        <v>540</v>
      </c>
      <c r="D1" s="47" t="s">
        <v>1653</v>
      </c>
      <c r="E1" s="42" t="s">
        <v>726</v>
      </c>
      <c r="F1" s="9" t="s">
        <v>727</v>
      </c>
      <c r="G1" s="9" t="s">
        <v>728</v>
      </c>
      <c r="H1" s="9" t="s">
        <v>729</v>
      </c>
      <c r="I1" s="9" t="s">
        <v>730</v>
      </c>
      <c r="J1" s="5" t="s">
        <v>1662</v>
      </c>
      <c r="K1" s="96" t="s">
        <v>731</v>
      </c>
      <c r="L1" s="97"/>
      <c r="M1" s="98"/>
      <c r="O1" s="99" t="s">
        <v>732</v>
      </c>
      <c r="P1" s="100"/>
      <c r="Q1" s="101"/>
    </row>
    <row r="2" spans="1:18" ht="12.75" customHeight="1" thickTop="1" thickBot="1" x14ac:dyDescent="0.25">
      <c r="D2" s="48">
        <v>41.45</v>
      </c>
      <c r="F2" s="10" t="s">
        <v>733</v>
      </c>
      <c r="G2" s="10" t="s">
        <v>734</v>
      </c>
      <c r="K2" s="15">
        <v>1</v>
      </c>
      <c r="L2" s="16" t="s">
        <v>541</v>
      </c>
      <c r="M2" s="15" t="s">
        <v>542</v>
      </c>
      <c r="O2" s="17" t="s">
        <v>735</v>
      </c>
      <c r="P2" s="18" t="s">
        <v>541</v>
      </c>
      <c r="Q2" s="19" t="s">
        <v>542</v>
      </c>
    </row>
    <row r="3" spans="1:18" ht="21.75" customHeight="1" thickTop="1" x14ac:dyDescent="0.2">
      <c r="F3" s="10" t="s">
        <v>736</v>
      </c>
      <c r="G3" s="10" t="s">
        <v>737</v>
      </c>
      <c r="O3" s="20">
        <v>1.62</v>
      </c>
    </row>
    <row r="4" spans="1:18" ht="21.75" customHeight="1" x14ac:dyDescent="0.2">
      <c r="F4" s="10" t="s">
        <v>738</v>
      </c>
    </row>
    <row r="5" spans="1:18" ht="21.75" customHeight="1" x14ac:dyDescent="0.2">
      <c r="F5" s="10" t="s">
        <v>739</v>
      </c>
    </row>
    <row r="6" spans="1:18" ht="21.75" customHeight="1" x14ac:dyDescent="0.2">
      <c r="F6" s="10" t="s">
        <v>740</v>
      </c>
    </row>
    <row r="7" spans="1:18" s="21" customFormat="1" ht="21.75" customHeight="1" thickBot="1" x14ac:dyDescent="0.25">
      <c r="C7" s="22"/>
      <c r="D7" s="23"/>
      <c r="E7" s="24"/>
      <c r="F7" s="21" t="s">
        <v>741</v>
      </c>
      <c r="I7" s="23"/>
    </row>
    <row r="8" spans="1:18" ht="13.5" customHeight="1" thickTop="1" x14ac:dyDescent="0.2">
      <c r="A8" s="10" t="s">
        <v>158</v>
      </c>
      <c r="B8" s="10" t="s">
        <v>713</v>
      </c>
      <c r="C8" s="12" t="s">
        <v>742</v>
      </c>
      <c r="D8" s="25">
        <v>4</v>
      </c>
      <c r="E8" s="13">
        <v>4</v>
      </c>
      <c r="F8" s="95"/>
      <c r="G8" s="95"/>
      <c r="H8" s="95"/>
      <c r="I8" s="14">
        <f t="shared" ref="I8:I18" si="0">+E8</f>
        <v>4</v>
      </c>
      <c r="J8" s="6">
        <f>+D$2*I8</f>
        <v>165.8</v>
      </c>
      <c r="K8" s="6">
        <f t="shared" ref="K8:K18" si="1">CEILING(TRUNC(+J8*K$2,2),0.05)</f>
        <v>165.8</v>
      </c>
      <c r="L8" s="6">
        <f t="shared" ref="L8:L119" si="2">ROUND((+K8*0.1),2)</f>
        <v>16.579999999999998</v>
      </c>
      <c r="M8" s="6">
        <f t="shared" ref="M8:M119" si="3">+L8+K8</f>
        <v>182.38</v>
      </c>
      <c r="O8" s="6">
        <f>CEILING(TRUNC((+J8*K$2)*O$3,2),0.05)</f>
        <v>268.60000000000002</v>
      </c>
      <c r="P8" s="6">
        <f>ROUND((+O8*0.1),2)</f>
        <v>26.86</v>
      </c>
      <c r="Q8" s="6">
        <f>+P8+O8</f>
        <v>295.46000000000004</v>
      </c>
    </row>
    <row r="9" spans="1:18" ht="13.5" customHeight="1" x14ac:dyDescent="0.2">
      <c r="A9" s="10" t="s">
        <v>158</v>
      </c>
      <c r="B9" s="10" t="s">
        <v>713</v>
      </c>
      <c r="C9" s="12" t="s">
        <v>743</v>
      </c>
      <c r="D9" s="26">
        <v>2</v>
      </c>
      <c r="E9" s="13">
        <v>2</v>
      </c>
      <c r="F9" s="95"/>
      <c r="G9" s="95"/>
      <c r="H9" s="95"/>
      <c r="I9" s="14">
        <f t="shared" si="0"/>
        <v>2</v>
      </c>
      <c r="J9" s="49">
        <f t="shared" ref="J9:J18" si="4">+D$2*I9</f>
        <v>82.9</v>
      </c>
      <c r="K9" s="6">
        <f t="shared" si="1"/>
        <v>82.9</v>
      </c>
      <c r="L9" s="6">
        <f t="shared" si="2"/>
        <v>8.2899999999999991</v>
      </c>
      <c r="M9" s="6">
        <f t="shared" si="3"/>
        <v>91.19</v>
      </c>
      <c r="O9" s="6">
        <f>CEILING(TRUNC((+J9*K$2)*O$3,2),0.05)</f>
        <v>134.30000000000001</v>
      </c>
      <c r="P9" s="6">
        <f>ROUND((+O9*0.1),2)</f>
        <v>13.43</v>
      </c>
      <c r="Q9" s="6">
        <f>+P9+O9</f>
        <v>147.73000000000002</v>
      </c>
    </row>
    <row r="10" spans="1:18" ht="13.5" customHeight="1" x14ac:dyDescent="0.2">
      <c r="A10" s="10" t="s">
        <v>158</v>
      </c>
      <c r="B10" s="10" t="s">
        <v>713</v>
      </c>
      <c r="C10" s="12" t="s">
        <v>744</v>
      </c>
      <c r="D10" s="26">
        <v>4</v>
      </c>
      <c r="E10" s="13">
        <v>4</v>
      </c>
      <c r="F10" s="95"/>
      <c r="G10" s="95"/>
      <c r="H10" s="95"/>
      <c r="I10" s="14">
        <f t="shared" si="0"/>
        <v>4</v>
      </c>
      <c r="J10" s="49">
        <f t="shared" si="4"/>
        <v>165.8</v>
      </c>
      <c r="K10" s="6">
        <f t="shared" si="1"/>
        <v>165.8</v>
      </c>
      <c r="L10" s="6">
        <f t="shared" si="2"/>
        <v>16.579999999999998</v>
      </c>
      <c r="M10" s="6">
        <f t="shared" si="3"/>
        <v>182.38</v>
      </c>
      <c r="O10" s="6">
        <f>CEILING(TRUNC((+J10*K$2)*O$3,2),0.05)</f>
        <v>268.60000000000002</v>
      </c>
      <c r="P10" s="6">
        <f>ROUND((+O10*0.1),2)</f>
        <v>26.86</v>
      </c>
      <c r="Q10" s="6">
        <f>+P10+O10</f>
        <v>295.46000000000004</v>
      </c>
      <c r="R10" s="6"/>
    </row>
    <row r="11" spans="1:18" ht="13.5" customHeight="1" x14ac:dyDescent="0.2">
      <c r="A11" s="10" t="s">
        <v>158</v>
      </c>
      <c r="B11" s="10" t="s">
        <v>713</v>
      </c>
      <c r="C11" s="12" t="s">
        <v>745</v>
      </c>
      <c r="D11" s="26">
        <v>6</v>
      </c>
      <c r="E11" s="13">
        <v>6</v>
      </c>
      <c r="F11" s="95"/>
      <c r="G11" s="95"/>
      <c r="H11" s="95"/>
      <c r="I11" s="14">
        <f t="shared" si="0"/>
        <v>6</v>
      </c>
      <c r="J11" s="49">
        <f t="shared" si="4"/>
        <v>248.70000000000002</v>
      </c>
      <c r="K11" s="6">
        <f t="shared" si="1"/>
        <v>248.70000000000002</v>
      </c>
      <c r="L11" s="6">
        <f t="shared" si="2"/>
        <v>24.87</v>
      </c>
      <c r="M11" s="6">
        <f t="shared" si="3"/>
        <v>273.57</v>
      </c>
      <c r="O11" s="6">
        <f>CEILING(TRUNC((+J11*K$2)*O$3,2),0.05)</f>
        <v>402.90000000000003</v>
      </c>
      <c r="P11" s="6">
        <f>ROUND((+O11*0.1),2)</f>
        <v>40.29</v>
      </c>
      <c r="Q11" s="6">
        <f>+P11+O11</f>
        <v>443.19000000000005</v>
      </c>
      <c r="R11" s="6"/>
    </row>
    <row r="12" spans="1:18" ht="13.5" customHeight="1" x14ac:dyDescent="0.2">
      <c r="A12" s="10" t="s">
        <v>158</v>
      </c>
      <c r="B12" s="10" t="s">
        <v>713</v>
      </c>
      <c r="C12" s="12" t="s">
        <v>746</v>
      </c>
      <c r="D12" s="26">
        <v>7</v>
      </c>
      <c r="E12" s="13">
        <v>7</v>
      </c>
      <c r="F12" s="95"/>
      <c r="G12" s="95"/>
      <c r="H12" s="95"/>
      <c r="I12" s="14">
        <f t="shared" si="0"/>
        <v>7</v>
      </c>
      <c r="J12" s="49">
        <f t="shared" si="4"/>
        <v>290.15000000000003</v>
      </c>
      <c r="K12" s="6">
        <f t="shared" si="1"/>
        <v>290.15000000000003</v>
      </c>
      <c r="L12" s="6">
        <f t="shared" si="2"/>
        <v>29.02</v>
      </c>
      <c r="M12" s="6">
        <f t="shared" si="3"/>
        <v>319.17</v>
      </c>
      <c r="O12" s="6">
        <f>CEILING(TRUNC((+J12*K$2)*O$3,2),0.05)</f>
        <v>470.05</v>
      </c>
      <c r="P12" s="6">
        <f>ROUND((+O12*0.1),2)</f>
        <v>47.01</v>
      </c>
      <c r="Q12" s="6">
        <f>+P12+O12</f>
        <v>517.06000000000006</v>
      </c>
      <c r="R12" s="6"/>
    </row>
    <row r="13" spans="1:18" ht="13.5" customHeight="1" x14ac:dyDescent="0.2">
      <c r="A13" s="10" t="s">
        <v>158</v>
      </c>
      <c r="B13" s="10" t="s">
        <v>713</v>
      </c>
      <c r="C13" s="12" t="s">
        <v>747</v>
      </c>
      <c r="D13" s="26">
        <v>2</v>
      </c>
      <c r="E13" s="13">
        <v>2</v>
      </c>
      <c r="F13" s="95"/>
      <c r="G13" s="95"/>
      <c r="H13" s="95"/>
      <c r="I13" s="14">
        <f t="shared" si="0"/>
        <v>2</v>
      </c>
      <c r="J13" s="49">
        <f t="shared" si="4"/>
        <v>82.9</v>
      </c>
      <c r="K13" s="6">
        <f t="shared" si="1"/>
        <v>82.9</v>
      </c>
      <c r="L13" s="6">
        <f t="shared" si="2"/>
        <v>8.2899999999999991</v>
      </c>
      <c r="M13" s="6">
        <f t="shared" si="3"/>
        <v>91.19</v>
      </c>
      <c r="O13" s="95"/>
      <c r="P13" s="95"/>
      <c r="Q13" s="95"/>
      <c r="R13" s="6"/>
    </row>
    <row r="14" spans="1:18" ht="13.5" customHeight="1" x14ac:dyDescent="0.2">
      <c r="A14" s="10" t="s">
        <v>158</v>
      </c>
      <c r="B14" s="10" t="s">
        <v>713</v>
      </c>
      <c r="C14" s="12" t="s">
        <v>748</v>
      </c>
      <c r="D14" s="26">
        <v>4</v>
      </c>
      <c r="E14" s="13">
        <v>4</v>
      </c>
      <c r="F14" s="95"/>
      <c r="G14" s="95"/>
      <c r="H14" s="95"/>
      <c r="I14" s="14">
        <f t="shared" si="0"/>
        <v>4</v>
      </c>
      <c r="J14" s="49">
        <f t="shared" si="4"/>
        <v>165.8</v>
      </c>
      <c r="K14" s="6">
        <f t="shared" si="1"/>
        <v>165.8</v>
      </c>
      <c r="L14" s="6">
        <f t="shared" si="2"/>
        <v>16.579999999999998</v>
      </c>
      <c r="M14" s="6">
        <f t="shared" si="3"/>
        <v>182.38</v>
      </c>
      <c r="O14" s="95"/>
      <c r="P14" s="95"/>
      <c r="Q14" s="95"/>
      <c r="R14" s="6"/>
    </row>
    <row r="15" spans="1:18" ht="13.5" customHeight="1" x14ac:dyDescent="0.2">
      <c r="A15" s="10" t="s">
        <v>158</v>
      </c>
      <c r="B15" s="10" t="s">
        <v>713</v>
      </c>
      <c r="C15" s="12" t="s">
        <v>749</v>
      </c>
      <c r="D15" s="26">
        <v>6</v>
      </c>
      <c r="E15" s="13">
        <v>6</v>
      </c>
      <c r="F15" s="95"/>
      <c r="G15" s="95"/>
      <c r="H15" s="95"/>
      <c r="I15" s="14">
        <f t="shared" si="0"/>
        <v>6</v>
      </c>
      <c r="J15" s="49">
        <f t="shared" si="4"/>
        <v>248.70000000000002</v>
      </c>
      <c r="K15" s="6">
        <f t="shared" si="1"/>
        <v>248.70000000000002</v>
      </c>
      <c r="L15" s="6">
        <f t="shared" si="2"/>
        <v>24.87</v>
      </c>
      <c r="M15" s="6">
        <f t="shared" si="3"/>
        <v>273.57</v>
      </c>
      <c r="O15" s="95"/>
      <c r="P15" s="95"/>
      <c r="Q15" s="95"/>
      <c r="R15" s="6"/>
    </row>
    <row r="16" spans="1:18" ht="13.5" customHeight="1" x14ac:dyDescent="0.2">
      <c r="A16" s="10" t="s">
        <v>158</v>
      </c>
      <c r="B16" s="10" t="s">
        <v>713</v>
      </c>
      <c r="C16" s="12" t="s">
        <v>750</v>
      </c>
      <c r="D16" s="26">
        <v>7</v>
      </c>
      <c r="E16" s="13">
        <v>7</v>
      </c>
      <c r="F16" s="95"/>
      <c r="G16" s="95"/>
      <c r="H16" s="95"/>
      <c r="I16" s="14">
        <f t="shared" si="0"/>
        <v>7</v>
      </c>
      <c r="J16" s="49">
        <f t="shared" si="4"/>
        <v>290.15000000000003</v>
      </c>
      <c r="K16" s="6">
        <f t="shared" si="1"/>
        <v>290.15000000000003</v>
      </c>
      <c r="L16" s="6">
        <f t="shared" si="2"/>
        <v>29.02</v>
      </c>
      <c r="M16" s="6">
        <f t="shared" si="3"/>
        <v>319.17</v>
      </c>
      <c r="O16" s="95"/>
      <c r="P16" s="95"/>
      <c r="Q16" s="95"/>
      <c r="R16" s="6"/>
    </row>
    <row r="17" spans="1:18" ht="13.5" customHeight="1" x14ac:dyDescent="0.2">
      <c r="A17" s="10" t="s">
        <v>158</v>
      </c>
      <c r="B17" s="10" t="s">
        <v>713</v>
      </c>
      <c r="C17" s="12" t="s">
        <v>751</v>
      </c>
      <c r="D17" s="26">
        <v>4</v>
      </c>
      <c r="E17" s="13">
        <v>4</v>
      </c>
      <c r="F17" s="95"/>
      <c r="G17" s="95"/>
      <c r="H17" s="95"/>
      <c r="I17" s="14">
        <f t="shared" si="0"/>
        <v>4</v>
      </c>
      <c r="J17" s="49">
        <f t="shared" si="4"/>
        <v>165.8</v>
      </c>
      <c r="K17" s="6">
        <f t="shared" si="1"/>
        <v>165.8</v>
      </c>
      <c r="L17" s="6">
        <f t="shared" si="2"/>
        <v>16.579999999999998</v>
      </c>
      <c r="M17" s="6">
        <f t="shared" si="3"/>
        <v>182.38</v>
      </c>
      <c r="O17" s="6">
        <f>CEILING(TRUNC((+J17*K$2)*O$3,2),0.05)</f>
        <v>268.60000000000002</v>
      </c>
      <c r="P17" s="6">
        <f>ROUND((+O17*0.1),2)</f>
        <v>26.86</v>
      </c>
      <c r="Q17" s="6">
        <f>+P17+O17</f>
        <v>295.46000000000004</v>
      </c>
      <c r="R17" s="6"/>
    </row>
    <row r="18" spans="1:18" ht="13.5" customHeight="1" x14ac:dyDescent="0.2">
      <c r="A18" s="10" t="s">
        <v>158</v>
      </c>
      <c r="B18" s="10" t="s">
        <v>713</v>
      </c>
      <c r="C18" s="12" t="s">
        <v>752</v>
      </c>
      <c r="D18" s="26">
        <v>2</v>
      </c>
      <c r="E18" s="13">
        <v>2</v>
      </c>
      <c r="F18" s="95"/>
      <c r="G18" s="95"/>
      <c r="H18" s="95"/>
      <c r="I18" s="14">
        <f t="shared" si="0"/>
        <v>2</v>
      </c>
      <c r="J18" s="49">
        <f t="shared" si="4"/>
        <v>82.9</v>
      </c>
      <c r="K18" s="6">
        <f t="shared" si="1"/>
        <v>82.9</v>
      </c>
      <c r="L18" s="6">
        <f t="shared" si="2"/>
        <v>8.2899999999999991</v>
      </c>
      <c r="M18" s="6">
        <f t="shared" si="3"/>
        <v>91.19</v>
      </c>
      <c r="O18" s="95"/>
      <c r="P18" s="95"/>
      <c r="Q18" s="95"/>
      <c r="R18" s="6"/>
    </row>
    <row r="19" spans="1:18" ht="13.5" customHeight="1" x14ac:dyDescent="0.2">
      <c r="D19" s="26"/>
      <c r="J19" s="6"/>
      <c r="K19" s="6"/>
      <c r="L19" s="6"/>
      <c r="M19" s="6"/>
      <c r="O19" s="6"/>
      <c r="P19" s="6"/>
      <c r="Q19" s="6"/>
      <c r="R19" s="6"/>
    </row>
    <row r="20" spans="1:18" ht="13.5" customHeight="1" x14ac:dyDescent="0.2">
      <c r="D20" s="26"/>
      <c r="J20" s="6"/>
      <c r="K20" s="6"/>
      <c r="L20" s="6"/>
      <c r="M20" s="6"/>
      <c r="O20" s="6"/>
      <c r="P20" s="6"/>
      <c r="Q20" s="6"/>
      <c r="R20" s="6"/>
    </row>
    <row r="21" spans="1:18" ht="13.5" customHeight="1" x14ac:dyDescent="0.2">
      <c r="A21" s="10" t="s">
        <v>158</v>
      </c>
      <c r="B21" s="2" t="s">
        <v>201</v>
      </c>
      <c r="C21" s="27">
        <v>18213</v>
      </c>
      <c r="D21" s="10"/>
      <c r="E21" s="95"/>
      <c r="F21" s="95"/>
      <c r="G21" s="95"/>
      <c r="H21" s="95"/>
      <c r="I21" s="95"/>
      <c r="J21" s="6">
        <v>146.69999999999999</v>
      </c>
      <c r="K21" s="6">
        <f t="shared" ref="K21:K86" si="5">CEILING(TRUNC(+J21*K$2,2),0.05)</f>
        <v>146.70000000000002</v>
      </c>
      <c r="L21" s="6">
        <f t="shared" ref="L21:L64" si="6">ROUND((+K21*0.1),2)</f>
        <v>14.67</v>
      </c>
      <c r="M21" s="6">
        <f t="shared" ref="M21:M64" si="7">+L21+K21</f>
        <v>161.37</v>
      </c>
      <c r="O21" s="95"/>
      <c r="P21" s="95"/>
      <c r="Q21" s="95"/>
      <c r="R21" s="6"/>
    </row>
    <row r="22" spans="1:18" ht="13.5" customHeight="1" x14ac:dyDescent="0.2">
      <c r="A22" s="10" t="s">
        <v>158</v>
      </c>
      <c r="B22" s="2" t="s">
        <v>201</v>
      </c>
      <c r="C22" s="27">
        <v>18216</v>
      </c>
      <c r="D22" s="10"/>
      <c r="E22" s="95"/>
      <c r="F22" s="95"/>
      <c r="G22" s="95"/>
      <c r="H22" s="95"/>
      <c r="I22" s="95"/>
      <c r="J22" s="6">
        <v>314.2</v>
      </c>
      <c r="K22" s="6">
        <f t="shared" si="5"/>
        <v>314.20000000000005</v>
      </c>
      <c r="L22" s="6">
        <f t="shared" si="6"/>
        <v>31.42</v>
      </c>
      <c r="M22" s="6">
        <f t="shared" si="7"/>
        <v>345.62000000000006</v>
      </c>
      <c r="O22" s="6">
        <f>CEILING(TRUNC((+J22*K$2)*O$3,2),0.05)</f>
        <v>509</v>
      </c>
      <c r="P22" s="6">
        <f>ROUND((+O22*0.1),2)</f>
        <v>50.9</v>
      </c>
      <c r="Q22" s="6">
        <f>+P22+O22</f>
        <v>559.9</v>
      </c>
      <c r="R22" s="6"/>
    </row>
    <row r="23" spans="1:18" ht="45.75" customHeight="1" x14ac:dyDescent="0.2">
      <c r="A23" s="29" t="s">
        <v>158</v>
      </c>
      <c r="B23" s="2" t="s">
        <v>201</v>
      </c>
      <c r="C23" s="27">
        <v>18219</v>
      </c>
      <c r="D23" s="102" t="s">
        <v>1594</v>
      </c>
      <c r="E23" s="102"/>
      <c r="F23" s="102"/>
      <c r="G23" s="102"/>
      <c r="H23" s="56">
        <v>0</v>
      </c>
      <c r="I23" s="95"/>
      <c r="J23" s="49">
        <v>0</v>
      </c>
      <c r="K23" s="6">
        <f t="shared" si="5"/>
        <v>0</v>
      </c>
      <c r="L23" s="6">
        <f t="shared" si="6"/>
        <v>0</v>
      </c>
      <c r="M23" s="6">
        <f t="shared" si="7"/>
        <v>0</v>
      </c>
      <c r="O23" s="6">
        <f>CEILING(TRUNC((+J23*K$2)*O$3,2),0.05)</f>
        <v>0</v>
      </c>
      <c r="P23" s="6">
        <f>ROUND((+O23*0.1),2)</f>
        <v>0</v>
      </c>
      <c r="Q23" s="6">
        <f>+P23+O23</f>
        <v>0</v>
      </c>
      <c r="R23" s="6"/>
    </row>
    <row r="24" spans="1:18" ht="13.5" customHeight="1" x14ac:dyDescent="0.2">
      <c r="A24" s="10" t="s">
        <v>158</v>
      </c>
      <c r="B24" s="2" t="s">
        <v>201</v>
      </c>
      <c r="C24" s="27">
        <v>18222</v>
      </c>
      <c r="D24" s="56"/>
      <c r="E24" s="28"/>
      <c r="F24" s="95"/>
      <c r="G24" s="95"/>
      <c r="H24" s="95"/>
      <c r="I24" s="95"/>
      <c r="J24" s="49">
        <v>62.3</v>
      </c>
      <c r="K24" s="6">
        <f t="shared" si="5"/>
        <v>62.300000000000004</v>
      </c>
      <c r="L24" s="6">
        <f t="shared" si="6"/>
        <v>6.23</v>
      </c>
      <c r="M24" s="6">
        <f t="shared" si="7"/>
        <v>68.53</v>
      </c>
      <c r="O24" s="6">
        <f>CEILING(TRUNC((+J24*K$2)*O$3,2),0.05)</f>
        <v>100.95</v>
      </c>
      <c r="P24" s="6">
        <f>ROUND((+O24*0.1),2)</f>
        <v>10.1</v>
      </c>
      <c r="Q24" s="6">
        <f>+P24+O24</f>
        <v>111.05</v>
      </c>
      <c r="R24" s="6"/>
    </row>
    <row r="25" spans="1:18" ht="13.5" customHeight="1" x14ac:dyDescent="0.2">
      <c r="A25" s="10" t="s">
        <v>158</v>
      </c>
      <c r="B25" s="2" t="s">
        <v>201</v>
      </c>
      <c r="C25" s="27">
        <v>18225</v>
      </c>
      <c r="D25" s="56"/>
      <c r="E25" s="28"/>
      <c r="F25" s="95"/>
      <c r="G25" s="95"/>
      <c r="H25" s="95"/>
      <c r="I25" s="95"/>
      <c r="J25" s="49">
        <v>82.85</v>
      </c>
      <c r="K25" s="6">
        <f t="shared" si="5"/>
        <v>82.850000000000009</v>
      </c>
      <c r="L25" s="6">
        <f t="shared" si="6"/>
        <v>8.2899999999999991</v>
      </c>
      <c r="M25" s="6">
        <f t="shared" si="7"/>
        <v>91.140000000000015</v>
      </c>
      <c r="O25" s="6">
        <f>CEILING(TRUNC((+J25*K$2)*O$3,2),0.05)</f>
        <v>134.25</v>
      </c>
      <c r="P25" s="6">
        <f>ROUND((+O25*0.1),2)</f>
        <v>13.43</v>
      </c>
      <c r="Q25" s="6">
        <f>+P25+O25</f>
        <v>147.68</v>
      </c>
      <c r="R25" s="6"/>
    </row>
    <row r="26" spans="1:18" ht="13.5" customHeight="1" x14ac:dyDescent="0.2">
      <c r="A26" s="10" t="s">
        <v>158</v>
      </c>
      <c r="B26" s="2" t="s">
        <v>201</v>
      </c>
      <c r="C26" s="27">
        <v>18226</v>
      </c>
      <c r="D26" s="56"/>
      <c r="E26" s="28"/>
      <c r="F26" s="95"/>
      <c r="G26" s="95"/>
      <c r="H26" s="95"/>
      <c r="I26" s="95"/>
      <c r="J26" s="49">
        <v>471.25</v>
      </c>
      <c r="K26" s="6">
        <f t="shared" si="5"/>
        <v>471.25</v>
      </c>
      <c r="L26" s="6">
        <f t="shared" si="6"/>
        <v>47.13</v>
      </c>
      <c r="M26" s="6">
        <f t="shared" si="7"/>
        <v>518.38</v>
      </c>
      <c r="O26" s="95"/>
      <c r="P26" s="95"/>
      <c r="Q26" s="95"/>
      <c r="R26" s="6"/>
    </row>
    <row r="27" spans="1:18" ht="45.75" customHeight="1" x14ac:dyDescent="0.2">
      <c r="A27" s="10" t="s">
        <v>158</v>
      </c>
      <c r="B27" s="2" t="s">
        <v>201</v>
      </c>
      <c r="C27" s="27">
        <v>18227</v>
      </c>
      <c r="D27" s="102" t="s">
        <v>1595</v>
      </c>
      <c r="E27" s="102"/>
      <c r="F27" s="102"/>
      <c r="G27" s="102"/>
      <c r="H27" s="56">
        <v>0</v>
      </c>
      <c r="I27" s="95"/>
      <c r="J27" s="49">
        <v>0</v>
      </c>
      <c r="K27" s="6">
        <f t="shared" si="5"/>
        <v>0</v>
      </c>
      <c r="L27" s="6">
        <f t="shared" si="6"/>
        <v>0</v>
      </c>
      <c r="M27" s="6">
        <f t="shared" si="7"/>
        <v>0</v>
      </c>
      <c r="O27" s="95"/>
      <c r="P27" s="95"/>
      <c r="Q27" s="95"/>
      <c r="R27" s="6"/>
    </row>
    <row r="28" spans="1:18" ht="13.5" customHeight="1" x14ac:dyDescent="0.2">
      <c r="A28" s="10" t="s">
        <v>158</v>
      </c>
      <c r="B28" s="2" t="s">
        <v>202</v>
      </c>
      <c r="C28" s="40" t="s">
        <v>1305</v>
      </c>
      <c r="D28" s="10"/>
      <c r="E28" s="28"/>
      <c r="F28" s="95"/>
      <c r="G28" s="95"/>
      <c r="H28" s="95"/>
      <c r="I28" s="95"/>
      <c r="J28" s="6">
        <v>87.961359999999999</v>
      </c>
      <c r="K28" s="6">
        <f t="shared" si="5"/>
        <v>88</v>
      </c>
      <c r="L28" s="6">
        <f t="shared" si="6"/>
        <v>8.8000000000000007</v>
      </c>
      <c r="M28" s="6">
        <f t="shared" si="7"/>
        <v>96.8</v>
      </c>
      <c r="O28" s="95"/>
      <c r="P28" s="95"/>
      <c r="Q28" s="95"/>
    </row>
    <row r="29" spans="1:18" ht="13.5" customHeight="1" x14ac:dyDescent="0.2">
      <c r="A29" s="10" t="s">
        <v>158</v>
      </c>
      <c r="B29" s="2" t="s">
        <v>202</v>
      </c>
      <c r="C29" s="40" t="s">
        <v>1306</v>
      </c>
      <c r="D29" s="10"/>
      <c r="E29" s="28"/>
      <c r="F29" s="95"/>
      <c r="G29" s="95"/>
      <c r="H29" s="95"/>
      <c r="I29" s="95"/>
      <c r="J29" s="6">
        <v>335.60432000000003</v>
      </c>
      <c r="K29" s="6">
        <f t="shared" si="5"/>
        <v>335.6</v>
      </c>
      <c r="L29" s="6">
        <f t="shared" si="6"/>
        <v>33.56</v>
      </c>
      <c r="M29" s="6">
        <f t="shared" si="7"/>
        <v>369.16</v>
      </c>
      <c r="O29" s="95"/>
      <c r="P29" s="95"/>
      <c r="Q29" s="95"/>
    </row>
    <row r="30" spans="1:18" ht="13.5" customHeight="1" x14ac:dyDescent="0.2">
      <c r="A30" s="10" t="s">
        <v>158</v>
      </c>
      <c r="B30" s="2" t="s">
        <v>202</v>
      </c>
      <c r="C30" s="40" t="s">
        <v>1307</v>
      </c>
      <c r="D30" s="10"/>
      <c r="E30" s="28"/>
      <c r="F30" s="95"/>
      <c r="G30" s="95"/>
      <c r="H30" s="95"/>
      <c r="I30" s="95"/>
      <c r="J30" s="6">
        <v>267.29608000000002</v>
      </c>
      <c r="K30" s="6">
        <f t="shared" si="5"/>
        <v>267.3</v>
      </c>
      <c r="L30" s="6">
        <f t="shared" si="6"/>
        <v>26.73</v>
      </c>
      <c r="M30" s="6">
        <f t="shared" si="7"/>
        <v>294.03000000000003</v>
      </c>
      <c r="O30" s="95"/>
      <c r="P30" s="95"/>
      <c r="Q30" s="95"/>
    </row>
    <row r="31" spans="1:18" ht="13.5" customHeight="1" x14ac:dyDescent="0.2">
      <c r="A31" s="10" t="s">
        <v>158</v>
      </c>
      <c r="B31" s="2" t="s">
        <v>202</v>
      </c>
      <c r="C31" s="40" t="s">
        <v>1308</v>
      </c>
      <c r="D31" s="10"/>
      <c r="E31" s="28"/>
      <c r="F31" s="95"/>
      <c r="G31" s="95"/>
      <c r="H31" s="95"/>
      <c r="I31" s="95"/>
      <c r="J31" s="6">
        <v>267.29608000000002</v>
      </c>
      <c r="K31" s="6">
        <f t="shared" si="5"/>
        <v>267.3</v>
      </c>
      <c r="L31" s="6">
        <f t="shared" si="6"/>
        <v>26.73</v>
      </c>
      <c r="M31" s="6">
        <f t="shared" si="7"/>
        <v>294.03000000000003</v>
      </c>
      <c r="O31" s="95"/>
      <c r="P31" s="95"/>
      <c r="Q31" s="95"/>
    </row>
    <row r="32" spans="1:18" ht="13.5" customHeight="1" x14ac:dyDescent="0.2">
      <c r="A32" s="10" t="s">
        <v>158</v>
      </c>
      <c r="B32" s="2" t="s">
        <v>202</v>
      </c>
      <c r="C32" s="40" t="s">
        <v>1309</v>
      </c>
      <c r="D32" s="10"/>
      <c r="E32" s="28"/>
      <c r="F32" s="95"/>
      <c r="G32" s="95"/>
      <c r="H32" s="95"/>
      <c r="I32" s="95"/>
      <c r="J32" s="6">
        <v>175.71799999999999</v>
      </c>
      <c r="K32" s="6">
        <f t="shared" si="5"/>
        <v>175.75</v>
      </c>
      <c r="L32" s="6">
        <f t="shared" si="6"/>
        <v>17.579999999999998</v>
      </c>
      <c r="M32" s="6">
        <f t="shared" si="7"/>
        <v>193.32999999999998</v>
      </c>
      <c r="O32" s="95"/>
      <c r="P32" s="95"/>
      <c r="Q32" s="95"/>
    </row>
    <row r="33" spans="1:17" ht="13.5" customHeight="1" x14ac:dyDescent="0.2">
      <c r="A33" s="10" t="s">
        <v>158</v>
      </c>
      <c r="B33" s="2" t="s">
        <v>202</v>
      </c>
      <c r="C33" s="40" t="s">
        <v>1310</v>
      </c>
      <c r="D33" s="10"/>
      <c r="E33" s="28"/>
      <c r="F33" s="95"/>
      <c r="G33" s="95"/>
      <c r="H33" s="95"/>
      <c r="I33" s="95"/>
      <c r="J33" s="6">
        <v>87.961359999999999</v>
      </c>
      <c r="K33" s="6">
        <f t="shared" si="5"/>
        <v>88</v>
      </c>
      <c r="L33" s="6">
        <f t="shared" si="6"/>
        <v>8.8000000000000007</v>
      </c>
      <c r="M33" s="6">
        <f t="shared" si="7"/>
        <v>96.8</v>
      </c>
      <c r="O33" s="95"/>
      <c r="P33" s="95"/>
      <c r="Q33" s="95"/>
    </row>
    <row r="34" spans="1:17" ht="13.5" customHeight="1" x14ac:dyDescent="0.2">
      <c r="A34" s="10" t="s">
        <v>158</v>
      </c>
      <c r="B34" s="2" t="s">
        <v>202</v>
      </c>
      <c r="C34" s="40" t="s">
        <v>1311</v>
      </c>
      <c r="D34" s="10"/>
      <c r="E34" s="28"/>
      <c r="F34" s="95"/>
      <c r="G34" s="95"/>
      <c r="H34" s="95"/>
      <c r="I34" s="95"/>
      <c r="J34" s="6">
        <v>52.954239999999999</v>
      </c>
      <c r="K34" s="6">
        <f t="shared" si="5"/>
        <v>52.95</v>
      </c>
      <c r="L34" s="6">
        <f t="shared" si="6"/>
        <v>5.3</v>
      </c>
      <c r="M34" s="6">
        <f t="shared" si="7"/>
        <v>58.25</v>
      </c>
      <c r="O34" s="95"/>
      <c r="P34" s="95"/>
      <c r="Q34" s="95"/>
    </row>
    <row r="35" spans="1:17" ht="13.5" customHeight="1" x14ac:dyDescent="0.2">
      <c r="A35" s="10" t="s">
        <v>158</v>
      </c>
      <c r="B35" s="2" t="s">
        <v>202</v>
      </c>
      <c r="C35" s="40" t="s">
        <v>1312</v>
      </c>
      <c r="D35" s="10"/>
      <c r="E35" s="28"/>
      <c r="F35" s="95"/>
      <c r="G35" s="95"/>
      <c r="H35" s="95"/>
      <c r="I35" s="95"/>
      <c r="J35" s="6">
        <v>131.77144000000001</v>
      </c>
      <c r="K35" s="6">
        <f t="shared" si="5"/>
        <v>131.80000000000001</v>
      </c>
      <c r="L35" s="6">
        <f t="shared" si="6"/>
        <v>13.18</v>
      </c>
      <c r="M35" s="6">
        <f t="shared" si="7"/>
        <v>144.98000000000002</v>
      </c>
      <c r="O35" s="95"/>
      <c r="P35" s="95"/>
      <c r="Q35" s="95"/>
    </row>
    <row r="36" spans="1:17" ht="13.5" customHeight="1" x14ac:dyDescent="0.2">
      <c r="A36" s="10" t="s">
        <v>158</v>
      </c>
      <c r="B36" s="2" t="s">
        <v>202</v>
      </c>
      <c r="C36" s="40" t="s">
        <v>1313</v>
      </c>
      <c r="D36" s="10"/>
      <c r="E36" s="28"/>
      <c r="F36" s="95"/>
      <c r="G36" s="95"/>
      <c r="H36" s="95"/>
      <c r="I36" s="95"/>
      <c r="J36" s="6">
        <v>52.954239999999999</v>
      </c>
      <c r="K36" s="6">
        <f t="shared" si="5"/>
        <v>52.95</v>
      </c>
      <c r="L36" s="6">
        <f t="shared" si="6"/>
        <v>5.3</v>
      </c>
      <c r="M36" s="6">
        <f t="shared" si="7"/>
        <v>58.25</v>
      </c>
      <c r="O36" s="95"/>
      <c r="P36" s="95"/>
      <c r="Q36" s="95"/>
    </row>
    <row r="37" spans="1:17" ht="13.5" customHeight="1" x14ac:dyDescent="0.2">
      <c r="A37" s="10" t="s">
        <v>158</v>
      </c>
      <c r="B37" s="2" t="s">
        <v>202</v>
      </c>
      <c r="C37" s="71">
        <v>18244</v>
      </c>
      <c r="D37" s="10"/>
      <c r="E37" s="28"/>
      <c r="F37" s="95"/>
      <c r="G37" s="95"/>
      <c r="H37" s="95"/>
      <c r="I37" s="95"/>
      <c r="J37" s="6">
        <v>141.87096</v>
      </c>
      <c r="K37" s="6">
        <f t="shared" si="5"/>
        <v>141.9</v>
      </c>
      <c r="L37" s="6">
        <f t="shared" si="6"/>
        <v>14.19</v>
      </c>
      <c r="M37" s="6">
        <f t="shared" si="7"/>
        <v>156.09</v>
      </c>
      <c r="O37" s="95"/>
      <c r="P37" s="95"/>
      <c r="Q37" s="95"/>
    </row>
    <row r="38" spans="1:17" ht="13.5" customHeight="1" x14ac:dyDescent="0.2">
      <c r="A38" s="10" t="s">
        <v>158</v>
      </c>
      <c r="B38" s="2" t="s">
        <v>202</v>
      </c>
      <c r="C38" s="71">
        <v>18248</v>
      </c>
      <c r="D38" s="10"/>
      <c r="E38" s="28"/>
      <c r="F38" s="95"/>
      <c r="G38" s="95"/>
      <c r="H38" s="95"/>
      <c r="I38" s="95"/>
      <c r="J38" s="6">
        <v>124.74272000000001</v>
      </c>
      <c r="K38" s="6">
        <f t="shared" si="5"/>
        <v>124.75</v>
      </c>
      <c r="L38" s="6">
        <f t="shared" si="6"/>
        <v>12.48</v>
      </c>
      <c r="M38" s="6">
        <f t="shared" si="7"/>
        <v>137.22999999999999</v>
      </c>
      <c r="O38" s="95"/>
      <c r="P38" s="95"/>
      <c r="Q38" s="95"/>
    </row>
    <row r="39" spans="1:17" ht="13.5" customHeight="1" x14ac:dyDescent="0.2">
      <c r="A39" s="10" t="s">
        <v>158</v>
      </c>
      <c r="B39" s="2" t="s">
        <v>202</v>
      </c>
      <c r="C39" s="71">
        <v>18250</v>
      </c>
      <c r="D39" s="10"/>
      <c r="E39" s="28"/>
      <c r="F39" s="95"/>
      <c r="G39" s="95"/>
      <c r="H39" s="95"/>
      <c r="I39" s="95"/>
      <c r="J39" s="6">
        <v>87.961359999999999</v>
      </c>
      <c r="K39" s="6">
        <f t="shared" si="5"/>
        <v>88</v>
      </c>
      <c r="L39" s="6">
        <f t="shared" si="6"/>
        <v>8.8000000000000007</v>
      </c>
      <c r="M39" s="6">
        <f t="shared" si="7"/>
        <v>96.8</v>
      </c>
      <c r="O39" s="95"/>
      <c r="P39" s="95"/>
      <c r="Q39" s="95"/>
    </row>
    <row r="40" spans="1:17" ht="13.5" customHeight="1" x14ac:dyDescent="0.2">
      <c r="A40" s="10" t="s">
        <v>158</v>
      </c>
      <c r="B40" s="2" t="s">
        <v>202</v>
      </c>
      <c r="C40" s="71">
        <v>18252</v>
      </c>
      <c r="D40" s="10"/>
      <c r="E40" s="28"/>
      <c r="F40" s="95"/>
      <c r="G40" s="95"/>
      <c r="H40" s="95"/>
      <c r="I40" s="95"/>
      <c r="J40" s="6">
        <v>141.87096</v>
      </c>
      <c r="K40" s="6">
        <f t="shared" si="5"/>
        <v>141.9</v>
      </c>
      <c r="L40" s="6">
        <f t="shared" si="6"/>
        <v>14.19</v>
      </c>
      <c r="M40" s="6">
        <f t="shared" si="7"/>
        <v>156.09</v>
      </c>
      <c r="O40" s="95"/>
      <c r="P40" s="95"/>
      <c r="Q40" s="95"/>
    </row>
    <row r="41" spans="1:17" ht="13.5" customHeight="1" x14ac:dyDescent="0.2">
      <c r="A41" s="10" t="s">
        <v>158</v>
      </c>
      <c r="B41" s="2" t="s">
        <v>202</v>
      </c>
      <c r="C41" s="71">
        <v>18254</v>
      </c>
      <c r="D41" s="10"/>
      <c r="E41" s="28"/>
      <c r="F41" s="95"/>
      <c r="G41" s="95"/>
      <c r="H41" s="95"/>
      <c r="I41" s="95"/>
      <c r="J41" s="6">
        <v>141.87096</v>
      </c>
      <c r="K41" s="6">
        <f t="shared" si="5"/>
        <v>141.9</v>
      </c>
      <c r="L41" s="6">
        <f t="shared" si="6"/>
        <v>14.19</v>
      </c>
      <c r="M41" s="6">
        <f t="shared" si="7"/>
        <v>156.09</v>
      </c>
      <c r="O41" s="95"/>
      <c r="P41" s="95"/>
      <c r="Q41" s="95"/>
    </row>
    <row r="42" spans="1:17" ht="13.5" customHeight="1" x14ac:dyDescent="0.2">
      <c r="A42" s="10" t="s">
        <v>158</v>
      </c>
      <c r="B42" s="2" t="s">
        <v>202</v>
      </c>
      <c r="C42" s="71">
        <v>18256</v>
      </c>
      <c r="D42" s="10"/>
      <c r="E42" s="28"/>
      <c r="F42" s="95"/>
      <c r="G42" s="95"/>
      <c r="H42" s="95"/>
      <c r="I42" s="95"/>
      <c r="J42" s="6">
        <v>87.961359999999999</v>
      </c>
      <c r="K42" s="6">
        <f t="shared" si="5"/>
        <v>88</v>
      </c>
      <c r="L42" s="6">
        <f t="shared" si="6"/>
        <v>8.8000000000000007</v>
      </c>
      <c r="M42" s="6">
        <f t="shared" si="7"/>
        <v>96.8</v>
      </c>
      <c r="O42" s="95"/>
      <c r="P42" s="95"/>
      <c r="Q42" s="95"/>
    </row>
    <row r="43" spans="1:17" ht="13.5" customHeight="1" x14ac:dyDescent="0.2">
      <c r="A43" s="10" t="s">
        <v>158</v>
      </c>
      <c r="B43" s="2" t="s">
        <v>202</v>
      </c>
      <c r="C43" s="71">
        <v>18258</v>
      </c>
      <c r="D43" s="10"/>
      <c r="E43" s="28"/>
      <c r="F43" s="95"/>
      <c r="G43" s="95"/>
      <c r="H43" s="95"/>
      <c r="I43" s="95"/>
      <c r="J43" s="6">
        <v>87.961359999999999</v>
      </c>
      <c r="K43" s="6">
        <f t="shared" si="5"/>
        <v>88</v>
      </c>
      <c r="L43" s="6">
        <f t="shared" si="6"/>
        <v>8.8000000000000007</v>
      </c>
      <c r="M43" s="6">
        <f t="shared" si="7"/>
        <v>96.8</v>
      </c>
      <c r="O43" s="95"/>
      <c r="P43" s="95"/>
      <c r="Q43" s="95"/>
    </row>
    <row r="44" spans="1:17" ht="13.5" customHeight="1" x14ac:dyDescent="0.2">
      <c r="A44" s="10" t="s">
        <v>158</v>
      </c>
      <c r="B44" s="2" t="s">
        <v>202</v>
      </c>
      <c r="C44" s="71">
        <v>18260</v>
      </c>
      <c r="D44" s="10"/>
      <c r="E44" s="28"/>
      <c r="F44" s="95"/>
      <c r="G44" s="95"/>
      <c r="H44" s="95"/>
      <c r="I44" s="95"/>
      <c r="J44" s="6">
        <v>124.74272000000001</v>
      </c>
      <c r="K44" s="6">
        <f t="shared" si="5"/>
        <v>124.75</v>
      </c>
      <c r="L44" s="6">
        <f t="shared" si="6"/>
        <v>12.48</v>
      </c>
      <c r="M44" s="6">
        <f t="shared" si="7"/>
        <v>137.22999999999999</v>
      </c>
      <c r="O44" s="95"/>
      <c r="P44" s="95"/>
      <c r="Q44" s="95"/>
    </row>
    <row r="45" spans="1:17" ht="13.5" customHeight="1" x14ac:dyDescent="0.2">
      <c r="A45" s="10" t="s">
        <v>158</v>
      </c>
      <c r="B45" s="2" t="s">
        <v>202</v>
      </c>
      <c r="C45" s="71">
        <v>18262</v>
      </c>
      <c r="D45" s="10"/>
      <c r="E45" s="28"/>
      <c r="F45" s="95"/>
      <c r="G45" s="95"/>
      <c r="H45" s="95"/>
      <c r="I45" s="95"/>
      <c r="J45" s="6">
        <v>87.961359999999999</v>
      </c>
      <c r="K45" s="6">
        <f t="shared" si="5"/>
        <v>88</v>
      </c>
      <c r="L45" s="6">
        <f t="shared" si="6"/>
        <v>8.8000000000000007</v>
      </c>
      <c r="M45" s="6">
        <f t="shared" si="7"/>
        <v>96.8</v>
      </c>
      <c r="O45" s="95"/>
      <c r="P45" s="95"/>
      <c r="Q45" s="95"/>
    </row>
    <row r="46" spans="1:17" ht="13.5" customHeight="1" x14ac:dyDescent="0.2">
      <c r="A46" s="10" t="s">
        <v>158</v>
      </c>
      <c r="B46" s="2" t="s">
        <v>202</v>
      </c>
      <c r="C46" s="71">
        <v>18264</v>
      </c>
      <c r="D46" s="10"/>
      <c r="E46" s="28"/>
      <c r="F46" s="95"/>
      <c r="G46" s="95"/>
      <c r="H46" s="95"/>
      <c r="I46" s="95"/>
      <c r="J46" s="6">
        <v>141.87096</v>
      </c>
      <c r="K46" s="6">
        <f t="shared" si="5"/>
        <v>141.9</v>
      </c>
      <c r="L46" s="6">
        <f t="shared" si="6"/>
        <v>14.19</v>
      </c>
      <c r="M46" s="6">
        <f t="shared" si="7"/>
        <v>156.09</v>
      </c>
      <c r="O46" s="95"/>
      <c r="P46" s="95"/>
      <c r="Q46" s="95"/>
    </row>
    <row r="47" spans="1:17" ht="13.5" customHeight="1" x14ac:dyDescent="0.2">
      <c r="A47" s="10" t="s">
        <v>158</v>
      </c>
      <c r="B47" s="2" t="s">
        <v>202</v>
      </c>
      <c r="C47" s="71">
        <v>18266</v>
      </c>
      <c r="D47" s="10"/>
      <c r="E47" s="28"/>
      <c r="F47" s="95"/>
      <c r="G47" s="95"/>
      <c r="H47" s="95"/>
      <c r="I47" s="95"/>
      <c r="J47" s="6">
        <v>87.961359999999999</v>
      </c>
      <c r="K47" s="6">
        <f t="shared" si="5"/>
        <v>88</v>
      </c>
      <c r="L47" s="6">
        <f t="shared" si="6"/>
        <v>8.8000000000000007</v>
      </c>
      <c r="M47" s="6">
        <f t="shared" si="7"/>
        <v>96.8</v>
      </c>
      <c r="O47" s="95"/>
      <c r="P47" s="95"/>
      <c r="Q47" s="95"/>
    </row>
    <row r="48" spans="1:17" ht="13.5" customHeight="1" x14ac:dyDescent="0.2">
      <c r="A48" s="10" t="s">
        <v>158</v>
      </c>
      <c r="B48" s="2" t="s">
        <v>202</v>
      </c>
      <c r="C48" s="71">
        <v>18268</v>
      </c>
      <c r="D48" s="10"/>
      <c r="E48" s="28"/>
      <c r="F48" s="95"/>
      <c r="G48" s="95"/>
      <c r="H48" s="95"/>
      <c r="I48" s="95"/>
      <c r="J48" s="6">
        <v>124.74272000000001</v>
      </c>
      <c r="K48" s="6">
        <f t="shared" si="5"/>
        <v>124.75</v>
      </c>
      <c r="L48" s="6">
        <f t="shared" si="6"/>
        <v>12.48</v>
      </c>
      <c r="M48" s="6">
        <f t="shared" si="7"/>
        <v>137.22999999999999</v>
      </c>
      <c r="O48" s="95"/>
      <c r="P48" s="95"/>
      <c r="Q48" s="95"/>
    </row>
    <row r="49" spans="1:17" ht="13.5" customHeight="1" x14ac:dyDescent="0.2">
      <c r="A49" s="10" t="s">
        <v>158</v>
      </c>
      <c r="B49" s="2" t="s">
        <v>202</v>
      </c>
      <c r="C49" s="71">
        <v>18270</v>
      </c>
      <c r="D49" s="10"/>
      <c r="E49" s="28"/>
      <c r="F49" s="95"/>
      <c r="G49" s="95"/>
      <c r="H49" s="95"/>
      <c r="I49" s="95"/>
      <c r="J49" s="6">
        <v>124.74272000000001</v>
      </c>
      <c r="K49" s="6">
        <f t="shared" si="5"/>
        <v>124.75</v>
      </c>
      <c r="L49" s="6">
        <f t="shared" si="6"/>
        <v>12.48</v>
      </c>
      <c r="M49" s="6">
        <f t="shared" si="7"/>
        <v>137.22999999999999</v>
      </c>
      <c r="O49" s="95"/>
      <c r="P49" s="95"/>
      <c r="Q49" s="95"/>
    </row>
    <row r="50" spans="1:17" ht="13.5" customHeight="1" x14ac:dyDescent="0.2">
      <c r="A50" s="10" t="s">
        <v>158</v>
      </c>
      <c r="B50" s="2" t="s">
        <v>202</v>
      </c>
      <c r="C50" s="71">
        <v>18272</v>
      </c>
      <c r="D50" s="10"/>
      <c r="E50" s="28"/>
      <c r="F50" s="95"/>
      <c r="G50" s="95"/>
      <c r="H50" s="95"/>
      <c r="I50" s="95"/>
      <c r="J50" s="6">
        <v>87.961359999999999</v>
      </c>
      <c r="K50" s="6">
        <f t="shared" si="5"/>
        <v>88</v>
      </c>
      <c r="L50" s="6">
        <f t="shared" si="6"/>
        <v>8.8000000000000007</v>
      </c>
      <c r="M50" s="6">
        <f t="shared" si="7"/>
        <v>96.8</v>
      </c>
      <c r="O50" s="95"/>
      <c r="P50" s="95"/>
      <c r="Q50" s="95"/>
    </row>
    <row r="51" spans="1:17" ht="13.5" customHeight="1" x14ac:dyDescent="0.2">
      <c r="A51" s="10" t="s">
        <v>158</v>
      </c>
      <c r="B51" s="2" t="s">
        <v>202</v>
      </c>
      <c r="C51" s="71">
        <v>18274</v>
      </c>
      <c r="D51" s="10"/>
      <c r="E51" s="28"/>
      <c r="F51" s="95"/>
      <c r="G51" s="95"/>
      <c r="H51" s="95"/>
      <c r="I51" s="95"/>
      <c r="J51" s="6">
        <v>124.74272000000001</v>
      </c>
      <c r="K51" s="6">
        <f t="shared" si="5"/>
        <v>124.75</v>
      </c>
      <c r="L51" s="6">
        <f t="shared" si="6"/>
        <v>12.48</v>
      </c>
      <c r="M51" s="6">
        <f t="shared" si="7"/>
        <v>137.22999999999999</v>
      </c>
      <c r="O51" s="95"/>
      <c r="P51" s="95"/>
      <c r="Q51" s="95"/>
    </row>
    <row r="52" spans="1:17" ht="13.5" customHeight="1" x14ac:dyDescent="0.2">
      <c r="A52" s="10" t="s">
        <v>158</v>
      </c>
      <c r="B52" s="2" t="s">
        <v>202</v>
      </c>
      <c r="C52" s="71">
        <v>18276</v>
      </c>
      <c r="D52" s="10"/>
      <c r="E52" s="28"/>
      <c r="F52" s="95"/>
      <c r="G52" s="95"/>
      <c r="H52" s="95"/>
      <c r="I52" s="95"/>
      <c r="J52" s="6">
        <v>175.71799999999999</v>
      </c>
      <c r="K52" s="6">
        <f t="shared" si="5"/>
        <v>175.75</v>
      </c>
      <c r="L52" s="6">
        <f t="shared" si="6"/>
        <v>17.579999999999998</v>
      </c>
      <c r="M52" s="6">
        <f t="shared" si="7"/>
        <v>193.32999999999998</v>
      </c>
      <c r="O52" s="95"/>
      <c r="P52" s="95"/>
      <c r="Q52" s="95"/>
    </row>
    <row r="53" spans="1:17" ht="13.5" customHeight="1" x14ac:dyDescent="0.2">
      <c r="A53" s="10" t="s">
        <v>158</v>
      </c>
      <c r="B53" s="2" t="s">
        <v>202</v>
      </c>
      <c r="C53" s="71">
        <v>18278</v>
      </c>
      <c r="D53" s="10"/>
      <c r="E53" s="28"/>
      <c r="F53" s="95"/>
      <c r="G53" s="95"/>
      <c r="H53" s="95"/>
      <c r="I53" s="95"/>
      <c r="J53" s="6">
        <v>124.74272000000001</v>
      </c>
      <c r="K53" s="6">
        <f t="shared" si="5"/>
        <v>124.75</v>
      </c>
      <c r="L53" s="6">
        <f t="shared" si="6"/>
        <v>12.48</v>
      </c>
      <c r="M53" s="6">
        <f t="shared" si="7"/>
        <v>137.22999999999999</v>
      </c>
      <c r="O53" s="95"/>
      <c r="P53" s="95"/>
      <c r="Q53" s="95"/>
    </row>
    <row r="54" spans="1:17" ht="13.5" customHeight="1" x14ac:dyDescent="0.2">
      <c r="A54" s="10" t="s">
        <v>158</v>
      </c>
      <c r="B54" s="2" t="s">
        <v>202</v>
      </c>
      <c r="C54" s="71">
        <v>18280</v>
      </c>
      <c r="D54" s="10"/>
      <c r="E54" s="28"/>
      <c r="F54" s="95"/>
      <c r="G54" s="95"/>
      <c r="H54" s="95"/>
      <c r="I54" s="95"/>
      <c r="J54" s="6">
        <v>175.71799999999999</v>
      </c>
      <c r="K54" s="6">
        <f t="shared" si="5"/>
        <v>175.75</v>
      </c>
      <c r="L54" s="6">
        <f t="shared" si="6"/>
        <v>17.579999999999998</v>
      </c>
      <c r="M54" s="6">
        <f t="shared" si="7"/>
        <v>193.32999999999998</v>
      </c>
      <c r="O54" s="95"/>
      <c r="P54" s="95"/>
      <c r="Q54" s="95"/>
    </row>
    <row r="55" spans="1:17" ht="13.5" customHeight="1" x14ac:dyDescent="0.2">
      <c r="A55" s="10" t="s">
        <v>158</v>
      </c>
      <c r="B55" s="2" t="s">
        <v>202</v>
      </c>
      <c r="C55" s="71">
        <v>18282</v>
      </c>
      <c r="D55" s="10"/>
      <c r="E55" s="28"/>
      <c r="F55" s="95"/>
      <c r="G55" s="95"/>
      <c r="H55" s="95"/>
      <c r="I55" s="95"/>
      <c r="J55" s="6">
        <v>141.87096</v>
      </c>
      <c r="K55" s="6">
        <f t="shared" si="5"/>
        <v>141.9</v>
      </c>
      <c r="L55" s="6">
        <f t="shared" si="6"/>
        <v>14.19</v>
      </c>
      <c r="M55" s="6">
        <f t="shared" si="7"/>
        <v>156.09</v>
      </c>
      <c r="O55" s="95"/>
      <c r="P55" s="95"/>
      <c r="Q55" s="95"/>
    </row>
    <row r="56" spans="1:17" ht="13.5" customHeight="1" x14ac:dyDescent="0.2">
      <c r="A56" s="10" t="s">
        <v>158</v>
      </c>
      <c r="B56" s="2" t="s">
        <v>202</v>
      </c>
      <c r="C56" s="71">
        <v>18284</v>
      </c>
      <c r="D56" s="10"/>
      <c r="E56" s="28"/>
      <c r="F56" s="95"/>
      <c r="G56" s="95"/>
      <c r="H56" s="95"/>
      <c r="I56" s="95"/>
      <c r="J56" s="6">
        <v>207.79079999999999</v>
      </c>
      <c r="K56" s="6">
        <f t="shared" si="5"/>
        <v>207.8</v>
      </c>
      <c r="L56" s="6">
        <f t="shared" si="6"/>
        <v>20.78</v>
      </c>
      <c r="M56" s="6">
        <f t="shared" si="7"/>
        <v>228.58</v>
      </c>
      <c r="O56" s="95"/>
      <c r="P56" s="95"/>
      <c r="Q56" s="95"/>
    </row>
    <row r="57" spans="1:17" ht="13.5" customHeight="1" x14ac:dyDescent="0.2">
      <c r="A57" s="10" t="s">
        <v>158</v>
      </c>
      <c r="B57" s="2" t="s">
        <v>202</v>
      </c>
      <c r="C57" s="71">
        <v>18286</v>
      </c>
      <c r="D57" s="10"/>
      <c r="E57" s="28"/>
      <c r="F57" s="95"/>
      <c r="G57" s="95"/>
      <c r="H57" s="95"/>
      <c r="I57" s="95"/>
      <c r="J57" s="6">
        <v>207.79079999999999</v>
      </c>
      <c r="K57" s="6">
        <f t="shared" si="5"/>
        <v>207.8</v>
      </c>
      <c r="L57" s="6">
        <f t="shared" si="6"/>
        <v>20.78</v>
      </c>
      <c r="M57" s="6">
        <f t="shared" si="7"/>
        <v>228.58</v>
      </c>
      <c r="O57" s="95"/>
      <c r="P57" s="95"/>
      <c r="Q57" s="95"/>
    </row>
    <row r="58" spans="1:17" ht="13.5" customHeight="1" x14ac:dyDescent="0.2">
      <c r="A58" s="10" t="s">
        <v>158</v>
      </c>
      <c r="B58" s="2" t="s">
        <v>202</v>
      </c>
      <c r="C58" s="71">
        <v>18288</v>
      </c>
      <c r="D58" s="10"/>
      <c r="E58" s="28"/>
      <c r="F58" s="95"/>
      <c r="G58" s="95"/>
      <c r="H58" s="95"/>
      <c r="I58" s="95"/>
      <c r="J58" s="6">
        <v>207.79079999999999</v>
      </c>
      <c r="K58" s="6">
        <f t="shared" si="5"/>
        <v>207.8</v>
      </c>
      <c r="L58" s="6">
        <f t="shared" si="6"/>
        <v>20.78</v>
      </c>
      <c r="M58" s="6">
        <f t="shared" si="7"/>
        <v>228.58</v>
      </c>
      <c r="O58" s="95"/>
      <c r="P58" s="95"/>
      <c r="Q58" s="95"/>
    </row>
    <row r="59" spans="1:17" ht="13.5" customHeight="1" x14ac:dyDescent="0.2">
      <c r="A59" s="10" t="s">
        <v>158</v>
      </c>
      <c r="B59" s="2" t="s">
        <v>202</v>
      </c>
      <c r="C59" s="71">
        <v>18290</v>
      </c>
      <c r="D59" s="10"/>
      <c r="E59" s="28"/>
      <c r="F59" s="95"/>
      <c r="G59" s="95"/>
      <c r="H59" s="95"/>
      <c r="I59" s="95"/>
      <c r="J59" s="6">
        <v>351.50423999999998</v>
      </c>
      <c r="K59" s="6">
        <f t="shared" si="5"/>
        <v>351.5</v>
      </c>
      <c r="L59" s="6">
        <f t="shared" si="6"/>
        <v>35.15</v>
      </c>
      <c r="M59" s="6">
        <f t="shared" si="7"/>
        <v>386.65</v>
      </c>
      <c r="O59" s="95"/>
      <c r="P59" s="95"/>
      <c r="Q59" s="95"/>
    </row>
    <row r="60" spans="1:17" ht="13.5" customHeight="1" x14ac:dyDescent="0.2">
      <c r="A60" s="10" t="s">
        <v>158</v>
      </c>
      <c r="B60" s="2" t="s">
        <v>202</v>
      </c>
      <c r="C60" s="71">
        <v>18292</v>
      </c>
      <c r="D60" s="10"/>
      <c r="E60" s="28"/>
      <c r="F60" s="95"/>
      <c r="G60" s="95"/>
      <c r="H60" s="95"/>
      <c r="I60" s="95"/>
      <c r="J60" s="6">
        <v>175.71799999999999</v>
      </c>
      <c r="K60" s="6">
        <f t="shared" si="5"/>
        <v>175.75</v>
      </c>
      <c r="L60" s="6">
        <f t="shared" si="6"/>
        <v>17.579999999999998</v>
      </c>
      <c r="M60" s="6">
        <f t="shared" si="7"/>
        <v>193.32999999999998</v>
      </c>
      <c r="O60" s="95"/>
      <c r="P60" s="95"/>
      <c r="Q60" s="95"/>
    </row>
    <row r="61" spans="1:17" ht="13.5" customHeight="1" x14ac:dyDescent="0.2">
      <c r="A61" s="10" t="s">
        <v>158</v>
      </c>
      <c r="B61" s="2" t="s">
        <v>202</v>
      </c>
      <c r="C61" s="71">
        <v>18294</v>
      </c>
      <c r="D61" s="10"/>
      <c r="E61" s="28"/>
      <c r="F61" s="95"/>
      <c r="G61" s="95"/>
      <c r="H61" s="95"/>
      <c r="I61" s="95"/>
      <c r="J61" s="6">
        <v>247.71119999999999</v>
      </c>
      <c r="K61" s="6">
        <f t="shared" si="5"/>
        <v>247.75</v>
      </c>
      <c r="L61" s="6">
        <f t="shared" si="6"/>
        <v>24.78</v>
      </c>
      <c r="M61" s="6">
        <f t="shared" si="7"/>
        <v>272.52999999999997</v>
      </c>
      <c r="O61" s="95"/>
      <c r="P61" s="95"/>
      <c r="Q61" s="95"/>
    </row>
    <row r="62" spans="1:17" ht="13.5" customHeight="1" x14ac:dyDescent="0.2">
      <c r="A62" s="10" t="s">
        <v>158</v>
      </c>
      <c r="B62" s="2" t="s">
        <v>202</v>
      </c>
      <c r="C62" s="71">
        <v>18296</v>
      </c>
      <c r="D62" s="10"/>
      <c r="E62" s="28"/>
      <c r="F62" s="95"/>
      <c r="G62" s="95"/>
      <c r="H62" s="95"/>
      <c r="I62" s="95"/>
      <c r="J62" s="6">
        <v>211.8852</v>
      </c>
      <c r="K62" s="6">
        <f t="shared" si="5"/>
        <v>211.9</v>
      </c>
      <c r="L62" s="6">
        <f t="shared" si="6"/>
        <v>21.19</v>
      </c>
      <c r="M62" s="6">
        <f t="shared" si="7"/>
        <v>233.09</v>
      </c>
      <c r="O62" s="95"/>
      <c r="P62" s="95"/>
      <c r="Q62" s="95"/>
    </row>
    <row r="63" spans="1:17" ht="13.5" customHeight="1" x14ac:dyDescent="0.2">
      <c r="A63" s="56" t="s">
        <v>158</v>
      </c>
      <c r="B63" s="2" t="s">
        <v>202</v>
      </c>
      <c r="C63" s="71">
        <v>18297</v>
      </c>
      <c r="D63" s="10"/>
      <c r="E63" s="28"/>
      <c r="F63" s="95"/>
      <c r="G63" s="95"/>
      <c r="H63" s="95"/>
      <c r="I63" s="95"/>
      <c r="J63" s="6">
        <v>83.525760000000005</v>
      </c>
      <c r="K63" s="6">
        <f t="shared" si="5"/>
        <v>83.550000000000011</v>
      </c>
      <c r="L63" s="6">
        <f t="shared" ref="L63" si="8">ROUND((+K63*0.1),2)</f>
        <v>8.36</v>
      </c>
      <c r="M63" s="6">
        <f t="shared" ref="M63" si="9">+L63+K63</f>
        <v>91.910000000000011</v>
      </c>
      <c r="O63" s="95"/>
      <c r="P63" s="95"/>
      <c r="Q63" s="95"/>
    </row>
    <row r="64" spans="1:17" ht="13.5" customHeight="1" x14ac:dyDescent="0.2">
      <c r="A64" s="10" t="s">
        <v>158</v>
      </c>
      <c r="B64" s="2" t="s">
        <v>202</v>
      </c>
      <c r="C64" s="71">
        <v>18298</v>
      </c>
      <c r="D64" s="10"/>
      <c r="E64" s="28"/>
      <c r="F64" s="95"/>
      <c r="G64" s="95"/>
      <c r="H64" s="95"/>
      <c r="I64" s="95"/>
      <c r="J64" s="6">
        <v>247.71119999999999</v>
      </c>
      <c r="K64" s="6">
        <f t="shared" si="5"/>
        <v>247.75</v>
      </c>
      <c r="L64" s="6">
        <f t="shared" si="6"/>
        <v>24.78</v>
      </c>
      <c r="M64" s="6">
        <f t="shared" si="7"/>
        <v>272.52999999999997</v>
      </c>
      <c r="O64" s="95"/>
      <c r="P64" s="95"/>
      <c r="Q64" s="95"/>
    </row>
    <row r="65" spans="1:17" s="56" customFormat="1" ht="13.5" customHeight="1" x14ac:dyDescent="0.2">
      <c r="B65" s="43"/>
      <c r="C65" s="71"/>
      <c r="E65" s="28"/>
      <c r="J65" s="49"/>
      <c r="K65" s="49"/>
      <c r="L65" s="49"/>
      <c r="M65" s="49"/>
    </row>
    <row r="66" spans="1:17" s="56" customFormat="1" ht="13.5" customHeight="1" x14ac:dyDescent="0.2">
      <c r="B66" s="43"/>
      <c r="C66" s="71"/>
      <c r="E66" s="28"/>
      <c r="J66" s="49"/>
      <c r="K66" s="49"/>
      <c r="L66" s="49"/>
      <c r="M66" s="49"/>
    </row>
    <row r="67" spans="1:17" ht="13.5" customHeight="1" x14ac:dyDescent="0.2">
      <c r="A67" s="10" t="s">
        <v>158</v>
      </c>
      <c r="B67" s="10" t="s">
        <v>240</v>
      </c>
      <c r="C67" s="12" t="s">
        <v>753</v>
      </c>
      <c r="D67" s="13" t="s">
        <v>754</v>
      </c>
      <c r="E67" s="13">
        <v>5</v>
      </c>
      <c r="F67" s="13">
        <v>0</v>
      </c>
      <c r="G67" s="13">
        <v>0</v>
      </c>
      <c r="H67" s="13">
        <v>0</v>
      </c>
      <c r="I67" s="14">
        <f t="shared" ref="I67:I134" si="10">+E67+F67+G67+H67</f>
        <v>5</v>
      </c>
      <c r="J67" s="6">
        <f>+D$2*I67</f>
        <v>207.25</v>
      </c>
      <c r="K67" s="6">
        <f t="shared" si="5"/>
        <v>207.25</v>
      </c>
      <c r="L67" s="6">
        <f t="shared" si="2"/>
        <v>20.73</v>
      </c>
      <c r="M67" s="6">
        <f t="shared" si="3"/>
        <v>227.98</v>
      </c>
      <c r="O67" s="49">
        <f>CEILING(TRUNC((+J67*K$2)*O$3,2),0.05)</f>
        <v>335.75</v>
      </c>
      <c r="P67" s="49">
        <f>ROUND((+O67*0.1),2)</f>
        <v>33.58</v>
      </c>
      <c r="Q67" s="49">
        <f>+P67+O67</f>
        <v>369.33</v>
      </c>
    </row>
    <row r="68" spans="1:17" ht="13.5" customHeight="1" x14ac:dyDescent="0.2">
      <c r="A68" s="10" t="s">
        <v>158</v>
      </c>
      <c r="B68" s="10" t="s">
        <v>240</v>
      </c>
      <c r="C68" s="12" t="s">
        <v>755</v>
      </c>
      <c r="D68" s="13" t="s">
        <v>756</v>
      </c>
      <c r="E68" s="13">
        <v>6</v>
      </c>
      <c r="F68" s="13">
        <v>0</v>
      </c>
      <c r="G68" s="13">
        <v>0</v>
      </c>
      <c r="H68" s="13">
        <v>0</v>
      </c>
      <c r="I68" s="14">
        <f t="shared" si="10"/>
        <v>6</v>
      </c>
      <c r="J68" s="49">
        <f t="shared" ref="J68:J131" si="11">+D$2*I68</f>
        <v>248.70000000000002</v>
      </c>
      <c r="K68" s="6">
        <f t="shared" si="5"/>
        <v>248.70000000000002</v>
      </c>
      <c r="L68" s="6">
        <f t="shared" si="2"/>
        <v>24.87</v>
      </c>
      <c r="M68" s="6">
        <f t="shared" si="3"/>
        <v>273.57</v>
      </c>
      <c r="O68" s="49">
        <f t="shared" ref="O68:O83" si="12">CEILING(TRUNC((+J68*K$2)*O$3,2),0.05)</f>
        <v>402.90000000000003</v>
      </c>
      <c r="P68" s="49">
        <f t="shared" ref="P68:P83" si="13">ROUND((+O68*0.1),2)</f>
        <v>40.29</v>
      </c>
      <c r="Q68" s="49">
        <f t="shared" ref="Q68:Q83" si="14">+P68+O68</f>
        <v>443.19000000000005</v>
      </c>
    </row>
    <row r="69" spans="1:17" ht="13.5" customHeight="1" x14ac:dyDescent="0.2">
      <c r="A69" s="10" t="s">
        <v>158</v>
      </c>
      <c r="B69" s="10" t="s">
        <v>240</v>
      </c>
      <c r="C69" s="12" t="s">
        <v>757</v>
      </c>
      <c r="D69" s="13" t="s">
        <v>758</v>
      </c>
      <c r="E69" s="13">
        <v>4</v>
      </c>
      <c r="F69" s="13">
        <v>0</v>
      </c>
      <c r="G69" s="13">
        <v>0</v>
      </c>
      <c r="H69" s="13">
        <v>0</v>
      </c>
      <c r="I69" s="14">
        <f t="shared" si="10"/>
        <v>4</v>
      </c>
      <c r="J69" s="49">
        <f t="shared" si="11"/>
        <v>165.8</v>
      </c>
      <c r="K69" s="6">
        <f t="shared" si="5"/>
        <v>165.8</v>
      </c>
      <c r="L69" s="6">
        <f t="shared" si="2"/>
        <v>16.579999999999998</v>
      </c>
      <c r="M69" s="6">
        <f t="shared" si="3"/>
        <v>182.38</v>
      </c>
      <c r="O69" s="49">
        <f t="shared" si="12"/>
        <v>268.60000000000002</v>
      </c>
      <c r="P69" s="49">
        <f t="shared" si="13"/>
        <v>26.86</v>
      </c>
      <c r="Q69" s="49">
        <f t="shared" si="14"/>
        <v>295.46000000000004</v>
      </c>
    </row>
    <row r="70" spans="1:17" ht="13.5" customHeight="1" x14ac:dyDescent="0.2">
      <c r="A70" s="10" t="s">
        <v>158</v>
      </c>
      <c r="B70" s="10" t="s">
        <v>240</v>
      </c>
      <c r="C70" s="12" t="s">
        <v>759</v>
      </c>
      <c r="D70" s="13" t="s">
        <v>754</v>
      </c>
      <c r="E70" s="13">
        <v>5</v>
      </c>
      <c r="F70" s="13">
        <v>0</v>
      </c>
      <c r="G70" s="13">
        <v>0</v>
      </c>
      <c r="H70" s="13">
        <v>0</v>
      </c>
      <c r="I70" s="14">
        <f t="shared" si="10"/>
        <v>5</v>
      </c>
      <c r="J70" s="49">
        <f t="shared" si="11"/>
        <v>207.25</v>
      </c>
      <c r="K70" s="6">
        <f t="shared" si="5"/>
        <v>207.25</v>
      </c>
      <c r="L70" s="6">
        <f t="shared" si="2"/>
        <v>20.73</v>
      </c>
      <c r="M70" s="6">
        <f t="shared" si="3"/>
        <v>227.98</v>
      </c>
      <c r="O70" s="49">
        <f t="shared" si="12"/>
        <v>335.75</v>
      </c>
      <c r="P70" s="49">
        <f t="shared" si="13"/>
        <v>33.58</v>
      </c>
      <c r="Q70" s="49">
        <f t="shared" si="14"/>
        <v>369.33</v>
      </c>
    </row>
    <row r="71" spans="1:17" ht="13.5" customHeight="1" x14ac:dyDescent="0.2">
      <c r="A71" s="10" t="s">
        <v>158</v>
      </c>
      <c r="B71" s="10" t="s">
        <v>240</v>
      </c>
      <c r="C71" s="12" t="s">
        <v>760</v>
      </c>
      <c r="D71" s="13" t="s">
        <v>758</v>
      </c>
      <c r="E71" s="13">
        <v>4</v>
      </c>
      <c r="F71" s="13">
        <v>0</v>
      </c>
      <c r="G71" s="13">
        <v>0</v>
      </c>
      <c r="H71" s="13">
        <v>0</v>
      </c>
      <c r="I71" s="14">
        <f t="shared" si="10"/>
        <v>4</v>
      </c>
      <c r="J71" s="49">
        <f t="shared" si="11"/>
        <v>165.8</v>
      </c>
      <c r="K71" s="6">
        <f t="shared" si="5"/>
        <v>165.8</v>
      </c>
      <c r="L71" s="6">
        <f t="shared" si="2"/>
        <v>16.579999999999998</v>
      </c>
      <c r="M71" s="6">
        <f t="shared" si="3"/>
        <v>182.38</v>
      </c>
      <c r="O71" s="49">
        <f t="shared" si="12"/>
        <v>268.60000000000002</v>
      </c>
      <c r="P71" s="49">
        <f t="shared" si="13"/>
        <v>26.86</v>
      </c>
      <c r="Q71" s="49">
        <f t="shared" si="14"/>
        <v>295.46000000000004</v>
      </c>
    </row>
    <row r="72" spans="1:17" ht="13.5" customHeight="1" x14ac:dyDescent="0.2">
      <c r="A72" s="10" t="s">
        <v>158</v>
      </c>
      <c r="B72" s="10" t="s">
        <v>240</v>
      </c>
      <c r="C72" s="12" t="s">
        <v>761</v>
      </c>
      <c r="D72" s="13" t="s">
        <v>754</v>
      </c>
      <c r="E72" s="13">
        <v>5</v>
      </c>
      <c r="F72" s="13">
        <v>0</v>
      </c>
      <c r="G72" s="13">
        <v>0</v>
      </c>
      <c r="H72" s="13">
        <v>0</v>
      </c>
      <c r="I72" s="14">
        <f t="shared" si="10"/>
        <v>5</v>
      </c>
      <c r="J72" s="49">
        <f t="shared" si="11"/>
        <v>207.25</v>
      </c>
      <c r="K72" s="6">
        <f t="shared" si="5"/>
        <v>207.25</v>
      </c>
      <c r="L72" s="6">
        <f t="shared" si="2"/>
        <v>20.73</v>
      </c>
      <c r="M72" s="6">
        <f t="shared" si="3"/>
        <v>227.98</v>
      </c>
      <c r="O72" s="49">
        <f t="shared" si="12"/>
        <v>335.75</v>
      </c>
      <c r="P72" s="49">
        <f t="shared" si="13"/>
        <v>33.58</v>
      </c>
      <c r="Q72" s="49">
        <f t="shared" si="14"/>
        <v>369.33</v>
      </c>
    </row>
    <row r="73" spans="1:17" ht="13.5" customHeight="1" x14ac:dyDescent="0.2">
      <c r="A73" s="10" t="s">
        <v>158</v>
      </c>
      <c r="B73" s="10" t="s">
        <v>240</v>
      </c>
      <c r="C73" s="12" t="s">
        <v>762</v>
      </c>
      <c r="D73" s="13" t="s">
        <v>754</v>
      </c>
      <c r="E73" s="13">
        <v>5</v>
      </c>
      <c r="F73" s="13">
        <v>0</v>
      </c>
      <c r="G73" s="13">
        <v>0</v>
      </c>
      <c r="H73" s="13">
        <v>0</v>
      </c>
      <c r="I73" s="14">
        <f t="shared" si="10"/>
        <v>5</v>
      </c>
      <c r="J73" s="49">
        <f t="shared" si="11"/>
        <v>207.25</v>
      </c>
      <c r="K73" s="6">
        <f t="shared" si="5"/>
        <v>207.25</v>
      </c>
      <c r="L73" s="6">
        <f t="shared" si="2"/>
        <v>20.73</v>
      </c>
      <c r="M73" s="6">
        <f t="shared" si="3"/>
        <v>227.98</v>
      </c>
      <c r="O73" s="49">
        <f t="shared" si="12"/>
        <v>335.75</v>
      </c>
      <c r="P73" s="49">
        <f t="shared" si="13"/>
        <v>33.58</v>
      </c>
      <c r="Q73" s="49">
        <f t="shared" si="14"/>
        <v>369.33</v>
      </c>
    </row>
    <row r="74" spans="1:17" ht="13.5" customHeight="1" x14ac:dyDescent="0.2">
      <c r="A74" s="10" t="s">
        <v>158</v>
      </c>
      <c r="B74" s="10" t="s">
        <v>240</v>
      </c>
      <c r="C74" s="12" t="s">
        <v>763</v>
      </c>
      <c r="D74" s="13" t="s">
        <v>756</v>
      </c>
      <c r="E74" s="13">
        <v>6</v>
      </c>
      <c r="F74" s="13">
        <v>0</v>
      </c>
      <c r="G74" s="13">
        <v>0</v>
      </c>
      <c r="H74" s="13">
        <v>0</v>
      </c>
      <c r="I74" s="14">
        <f t="shared" si="10"/>
        <v>6</v>
      </c>
      <c r="J74" s="49">
        <f t="shared" si="11"/>
        <v>248.70000000000002</v>
      </c>
      <c r="K74" s="6">
        <f t="shared" si="5"/>
        <v>248.70000000000002</v>
      </c>
      <c r="L74" s="6">
        <f t="shared" si="2"/>
        <v>24.87</v>
      </c>
      <c r="M74" s="6">
        <f t="shared" si="3"/>
        <v>273.57</v>
      </c>
      <c r="O74" s="49">
        <f t="shared" si="12"/>
        <v>402.90000000000003</v>
      </c>
      <c r="P74" s="49">
        <f t="shared" si="13"/>
        <v>40.29</v>
      </c>
      <c r="Q74" s="49">
        <f t="shared" si="14"/>
        <v>443.19000000000005</v>
      </c>
    </row>
    <row r="75" spans="1:17" ht="13.5" customHeight="1" x14ac:dyDescent="0.2">
      <c r="A75" s="10" t="s">
        <v>158</v>
      </c>
      <c r="B75" s="10" t="s">
        <v>240</v>
      </c>
      <c r="C75" s="12" t="s">
        <v>764</v>
      </c>
      <c r="D75" s="13" t="s">
        <v>772</v>
      </c>
      <c r="E75" s="13">
        <v>7</v>
      </c>
      <c r="F75" s="13">
        <v>0</v>
      </c>
      <c r="G75" s="13">
        <v>0</v>
      </c>
      <c r="H75" s="13">
        <v>0</v>
      </c>
      <c r="I75" s="14">
        <f t="shared" si="10"/>
        <v>7</v>
      </c>
      <c r="J75" s="49">
        <f t="shared" si="11"/>
        <v>290.15000000000003</v>
      </c>
      <c r="K75" s="6">
        <f t="shared" si="5"/>
        <v>290.15000000000003</v>
      </c>
      <c r="L75" s="6">
        <f t="shared" si="2"/>
        <v>29.02</v>
      </c>
      <c r="M75" s="6">
        <f t="shared" si="3"/>
        <v>319.17</v>
      </c>
      <c r="O75" s="49">
        <f t="shared" si="12"/>
        <v>470.05</v>
      </c>
      <c r="P75" s="49">
        <f t="shared" si="13"/>
        <v>47.01</v>
      </c>
      <c r="Q75" s="49">
        <f t="shared" si="14"/>
        <v>517.06000000000006</v>
      </c>
    </row>
    <row r="76" spans="1:17" ht="13.5" customHeight="1" x14ac:dyDescent="0.2">
      <c r="A76" s="10" t="s">
        <v>158</v>
      </c>
      <c r="B76" s="10" t="s">
        <v>240</v>
      </c>
      <c r="C76" s="12" t="s">
        <v>766</v>
      </c>
      <c r="D76" s="13" t="s">
        <v>772</v>
      </c>
      <c r="E76" s="13">
        <v>7</v>
      </c>
      <c r="F76" s="13">
        <v>0</v>
      </c>
      <c r="G76" s="13">
        <v>0</v>
      </c>
      <c r="H76" s="13">
        <v>0</v>
      </c>
      <c r="I76" s="14">
        <f t="shared" si="10"/>
        <v>7</v>
      </c>
      <c r="J76" s="49">
        <f t="shared" si="11"/>
        <v>290.15000000000003</v>
      </c>
      <c r="K76" s="6">
        <f t="shared" si="5"/>
        <v>290.15000000000003</v>
      </c>
      <c r="L76" s="6">
        <f t="shared" si="2"/>
        <v>29.02</v>
      </c>
      <c r="M76" s="6">
        <f t="shared" si="3"/>
        <v>319.17</v>
      </c>
      <c r="O76" s="49">
        <f t="shared" si="12"/>
        <v>470.05</v>
      </c>
      <c r="P76" s="49">
        <f t="shared" si="13"/>
        <v>47.01</v>
      </c>
      <c r="Q76" s="49">
        <f t="shared" si="14"/>
        <v>517.06000000000006</v>
      </c>
    </row>
    <row r="77" spans="1:17" ht="13.5" customHeight="1" x14ac:dyDescent="0.2">
      <c r="A77" s="10" t="s">
        <v>158</v>
      </c>
      <c r="B77" s="10" t="s">
        <v>240</v>
      </c>
      <c r="C77" s="12" t="s">
        <v>767</v>
      </c>
      <c r="D77" s="13" t="s">
        <v>754</v>
      </c>
      <c r="E77" s="13">
        <v>5</v>
      </c>
      <c r="F77" s="13">
        <v>0</v>
      </c>
      <c r="G77" s="13">
        <v>0</v>
      </c>
      <c r="H77" s="13">
        <v>0</v>
      </c>
      <c r="I77" s="14">
        <f t="shared" si="10"/>
        <v>5</v>
      </c>
      <c r="J77" s="49">
        <f t="shared" si="11"/>
        <v>207.25</v>
      </c>
      <c r="K77" s="6">
        <f t="shared" si="5"/>
        <v>207.25</v>
      </c>
      <c r="L77" s="6">
        <f t="shared" si="2"/>
        <v>20.73</v>
      </c>
      <c r="M77" s="6">
        <f t="shared" si="3"/>
        <v>227.98</v>
      </c>
      <c r="O77" s="49">
        <f t="shared" si="12"/>
        <v>335.75</v>
      </c>
      <c r="P77" s="49">
        <f t="shared" si="13"/>
        <v>33.58</v>
      </c>
      <c r="Q77" s="49">
        <f t="shared" si="14"/>
        <v>369.33</v>
      </c>
    </row>
    <row r="78" spans="1:17" ht="13.5" customHeight="1" x14ac:dyDescent="0.2">
      <c r="A78" s="10" t="s">
        <v>158</v>
      </c>
      <c r="B78" s="10" t="s">
        <v>240</v>
      </c>
      <c r="C78" s="12" t="s">
        <v>768</v>
      </c>
      <c r="D78" s="13" t="s">
        <v>756</v>
      </c>
      <c r="E78" s="13">
        <v>6</v>
      </c>
      <c r="F78" s="13">
        <v>0</v>
      </c>
      <c r="G78" s="13">
        <v>0</v>
      </c>
      <c r="H78" s="13">
        <v>0</v>
      </c>
      <c r="I78" s="14">
        <f>+E78+F78+G78+H78</f>
        <v>6</v>
      </c>
      <c r="J78" s="49">
        <f t="shared" si="11"/>
        <v>248.70000000000002</v>
      </c>
      <c r="K78" s="6">
        <f t="shared" si="5"/>
        <v>248.70000000000002</v>
      </c>
      <c r="L78" s="6">
        <f t="shared" si="2"/>
        <v>24.87</v>
      </c>
      <c r="M78" s="6">
        <f>+L78+K78</f>
        <v>273.57</v>
      </c>
      <c r="O78" s="49">
        <f t="shared" si="12"/>
        <v>402.90000000000003</v>
      </c>
      <c r="P78" s="49">
        <f t="shared" si="13"/>
        <v>40.29</v>
      </c>
      <c r="Q78" s="49">
        <f t="shared" si="14"/>
        <v>443.19000000000005</v>
      </c>
    </row>
    <row r="79" spans="1:17" ht="13.5" customHeight="1" x14ac:dyDescent="0.2">
      <c r="A79" s="10" t="s">
        <v>158</v>
      </c>
      <c r="B79" s="10" t="s">
        <v>240</v>
      </c>
      <c r="C79" s="12" t="s">
        <v>769</v>
      </c>
      <c r="D79" s="13" t="s">
        <v>758</v>
      </c>
      <c r="E79" s="13">
        <v>4</v>
      </c>
      <c r="F79" s="13">
        <v>0</v>
      </c>
      <c r="G79" s="13">
        <v>0</v>
      </c>
      <c r="H79" s="13">
        <v>0</v>
      </c>
      <c r="I79" s="14">
        <f t="shared" si="10"/>
        <v>4</v>
      </c>
      <c r="J79" s="49">
        <f t="shared" si="11"/>
        <v>165.8</v>
      </c>
      <c r="K79" s="6">
        <f t="shared" si="5"/>
        <v>165.8</v>
      </c>
      <c r="L79" s="6">
        <f t="shared" si="2"/>
        <v>16.579999999999998</v>
      </c>
      <c r="M79" s="6">
        <f t="shared" si="3"/>
        <v>182.38</v>
      </c>
      <c r="O79" s="49">
        <f t="shared" si="12"/>
        <v>268.60000000000002</v>
      </c>
      <c r="P79" s="49">
        <f t="shared" si="13"/>
        <v>26.86</v>
      </c>
      <c r="Q79" s="49">
        <f t="shared" si="14"/>
        <v>295.46000000000004</v>
      </c>
    </row>
    <row r="80" spans="1:17" ht="13.5" customHeight="1" x14ac:dyDescent="0.2">
      <c r="A80" s="10" t="s">
        <v>158</v>
      </c>
      <c r="B80" s="10" t="s">
        <v>240</v>
      </c>
      <c r="C80" s="12" t="s">
        <v>770</v>
      </c>
      <c r="D80" s="13" t="s">
        <v>756</v>
      </c>
      <c r="E80" s="13">
        <v>6</v>
      </c>
      <c r="F80" s="13">
        <v>0</v>
      </c>
      <c r="G80" s="13">
        <v>0</v>
      </c>
      <c r="H80" s="13">
        <v>0</v>
      </c>
      <c r="I80" s="14">
        <f t="shared" si="10"/>
        <v>6</v>
      </c>
      <c r="J80" s="49">
        <f t="shared" si="11"/>
        <v>248.70000000000002</v>
      </c>
      <c r="K80" s="6">
        <f t="shared" si="5"/>
        <v>248.70000000000002</v>
      </c>
      <c r="L80" s="6">
        <f t="shared" si="2"/>
        <v>24.87</v>
      </c>
      <c r="M80" s="6">
        <f t="shared" si="3"/>
        <v>273.57</v>
      </c>
      <c r="O80" s="49">
        <f t="shared" si="12"/>
        <v>402.90000000000003</v>
      </c>
      <c r="P80" s="49">
        <f t="shared" si="13"/>
        <v>40.29</v>
      </c>
      <c r="Q80" s="49">
        <f t="shared" si="14"/>
        <v>443.19000000000005</v>
      </c>
    </row>
    <row r="81" spans="1:17" ht="13.5" customHeight="1" x14ac:dyDescent="0.2">
      <c r="A81" s="10" t="s">
        <v>158</v>
      </c>
      <c r="B81" s="10" t="s">
        <v>240</v>
      </c>
      <c r="C81" s="12" t="s">
        <v>771</v>
      </c>
      <c r="D81" s="13" t="s">
        <v>772</v>
      </c>
      <c r="E81" s="13">
        <v>7</v>
      </c>
      <c r="F81" s="13">
        <v>0</v>
      </c>
      <c r="G81" s="13">
        <v>0</v>
      </c>
      <c r="H81" s="13">
        <v>0</v>
      </c>
      <c r="I81" s="14">
        <f t="shared" si="10"/>
        <v>7</v>
      </c>
      <c r="J81" s="49">
        <f t="shared" si="11"/>
        <v>290.15000000000003</v>
      </c>
      <c r="K81" s="6">
        <f t="shared" si="5"/>
        <v>290.15000000000003</v>
      </c>
      <c r="L81" s="6">
        <f t="shared" si="2"/>
        <v>29.02</v>
      </c>
      <c r="M81" s="6">
        <f t="shared" si="3"/>
        <v>319.17</v>
      </c>
      <c r="O81" s="49">
        <f t="shared" si="12"/>
        <v>470.05</v>
      </c>
      <c r="P81" s="49">
        <f t="shared" si="13"/>
        <v>47.01</v>
      </c>
      <c r="Q81" s="49">
        <f t="shared" si="14"/>
        <v>517.06000000000006</v>
      </c>
    </row>
    <row r="82" spans="1:17" ht="13.5" customHeight="1" x14ac:dyDescent="0.2">
      <c r="A82" s="10" t="s">
        <v>158</v>
      </c>
      <c r="B82" s="10" t="s">
        <v>240</v>
      </c>
      <c r="C82" s="12" t="s">
        <v>773</v>
      </c>
      <c r="D82" s="13" t="s">
        <v>758</v>
      </c>
      <c r="E82" s="13">
        <v>4</v>
      </c>
      <c r="F82" s="13">
        <v>0</v>
      </c>
      <c r="G82" s="13">
        <v>0</v>
      </c>
      <c r="H82" s="13">
        <v>0</v>
      </c>
      <c r="I82" s="14">
        <f t="shared" si="10"/>
        <v>4</v>
      </c>
      <c r="J82" s="49">
        <f t="shared" si="11"/>
        <v>165.8</v>
      </c>
      <c r="K82" s="6">
        <f t="shared" si="5"/>
        <v>165.8</v>
      </c>
      <c r="L82" s="6">
        <f t="shared" si="2"/>
        <v>16.579999999999998</v>
      </c>
      <c r="M82" s="6">
        <f t="shared" si="3"/>
        <v>182.38</v>
      </c>
      <c r="O82" s="49">
        <f t="shared" si="12"/>
        <v>268.60000000000002</v>
      </c>
      <c r="P82" s="49">
        <f t="shared" si="13"/>
        <v>26.86</v>
      </c>
      <c r="Q82" s="49">
        <f t="shared" si="14"/>
        <v>295.46000000000004</v>
      </c>
    </row>
    <row r="83" spans="1:17" ht="13.5" customHeight="1" x14ac:dyDescent="0.2">
      <c r="A83" s="10" t="s">
        <v>158</v>
      </c>
      <c r="B83" s="10" t="s">
        <v>240</v>
      </c>
      <c r="C83" s="12" t="s">
        <v>774</v>
      </c>
      <c r="D83" s="13" t="s">
        <v>756</v>
      </c>
      <c r="E83" s="13">
        <v>6</v>
      </c>
      <c r="F83" s="13">
        <v>0</v>
      </c>
      <c r="G83" s="13">
        <v>0</v>
      </c>
      <c r="H83" s="13">
        <v>0</v>
      </c>
      <c r="I83" s="14">
        <f t="shared" si="10"/>
        <v>6</v>
      </c>
      <c r="J83" s="49">
        <f t="shared" si="11"/>
        <v>248.70000000000002</v>
      </c>
      <c r="K83" s="6">
        <f t="shared" si="5"/>
        <v>248.70000000000002</v>
      </c>
      <c r="L83" s="6">
        <f t="shared" si="2"/>
        <v>24.87</v>
      </c>
      <c r="M83" s="6">
        <f t="shared" si="3"/>
        <v>273.57</v>
      </c>
      <c r="O83" s="49">
        <f t="shared" si="12"/>
        <v>402.90000000000003</v>
      </c>
      <c r="P83" s="49">
        <f t="shared" si="13"/>
        <v>40.29</v>
      </c>
      <c r="Q83" s="49">
        <f t="shared" si="14"/>
        <v>443.19000000000005</v>
      </c>
    </row>
    <row r="84" spans="1:17" ht="13.5" customHeight="1" x14ac:dyDescent="0.2">
      <c r="A84" s="10" t="s">
        <v>158</v>
      </c>
      <c r="B84" s="10" t="s">
        <v>240</v>
      </c>
      <c r="C84" s="12" t="s">
        <v>775</v>
      </c>
      <c r="D84" s="13" t="s">
        <v>772</v>
      </c>
      <c r="E84" s="13">
        <v>7</v>
      </c>
      <c r="F84" s="13">
        <v>0</v>
      </c>
      <c r="G84" s="13">
        <v>0</v>
      </c>
      <c r="H84" s="13">
        <v>0</v>
      </c>
      <c r="I84" s="14">
        <f t="shared" si="10"/>
        <v>7</v>
      </c>
      <c r="J84" s="49">
        <f t="shared" si="11"/>
        <v>290.15000000000003</v>
      </c>
      <c r="K84" s="6">
        <f t="shared" si="5"/>
        <v>290.15000000000003</v>
      </c>
      <c r="L84" s="6">
        <f t="shared" si="2"/>
        <v>29.02</v>
      </c>
      <c r="M84" s="6">
        <f t="shared" si="3"/>
        <v>319.17</v>
      </c>
      <c r="O84" s="49">
        <f>CEILING(TRUNC((+J84*K$2)*O$3,2),0.05)</f>
        <v>470.05</v>
      </c>
      <c r="P84" s="49">
        <f>ROUND((+O84*0.1),2)</f>
        <v>47.01</v>
      </c>
      <c r="Q84" s="49">
        <f>+P84+O84</f>
        <v>517.06000000000006</v>
      </c>
    </row>
    <row r="85" spans="1:17" ht="13.5" customHeight="1" x14ac:dyDescent="0.2">
      <c r="A85" s="10" t="s">
        <v>158</v>
      </c>
      <c r="B85" s="10" t="s">
        <v>240</v>
      </c>
      <c r="C85" s="12" t="s">
        <v>776</v>
      </c>
      <c r="D85" s="13" t="s">
        <v>777</v>
      </c>
      <c r="E85" s="13">
        <v>9</v>
      </c>
      <c r="F85" s="13">
        <v>0</v>
      </c>
      <c r="G85" s="13">
        <v>0</v>
      </c>
      <c r="H85" s="13">
        <v>0</v>
      </c>
      <c r="I85" s="14">
        <f t="shared" si="10"/>
        <v>9</v>
      </c>
      <c r="J85" s="49">
        <f t="shared" si="11"/>
        <v>373.05</v>
      </c>
      <c r="K85" s="6">
        <f t="shared" si="5"/>
        <v>373.05</v>
      </c>
      <c r="L85" s="6">
        <f t="shared" si="2"/>
        <v>37.31</v>
      </c>
      <c r="M85" s="6">
        <f t="shared" si="3"/>
        <v>410.36</v>
      </c>
      <c r="O85" s="6">
        <f t="shared" ref="O85:O148" si="15">CEILING(TRUNC((+J85*K$2)*O$3,2),0.05)</f>
        <v>604.35</v>
      </c>
      <c r="P85" s="6">
        <f t="shared" ref="P85:P134" si="16">ROUND((+O85*0.1),2)</f>
        <v>60.44</v>
      </c>
      <c r="Q85" s="6">
        <f t="shared" ref="Q85:Q134" si="17">+P85+O85</f>
        <v>664.79</v>
      </c>
    </row>
    <row r="86" spans="1:17" ht="13.5" customHeight="1" x14ac:dyDescent="0.2">
      <c r="A86" s="10" t="s">
        <v>158</v>
      </c>
      <c r="B86" s="10" t="s">
        <v>240</v>
      </c>
      <c r="C86" s="12" t="s">
        <v>778</v>
      </c>
      <c r="D86" s="13" t="s">
        <v>779</v>
      </c>
      <c r="E86" s="13">
        <v>10</v>
      </c>
      <c r="F86" s="13">
        <v>0</v>
      </c>
      <c r="G86" s="13">
        <v>0</v>
      </c>
      <c r="H86" s="13">
        <v>0</v>
      </c>
      <c r="I86" s="14">
        <f t="shared" si="10"/>
        <v>10</v>
      </c>
      <c r="J86" s="49">
        <f t="shared" si="11"/>
        <v>414.5</v>
      </c>
      <c r="K86" s="6">
        <f t="shared" si="5"/>
        <v>414.5</v>
      </c>
      <c r="L86" s="6">
        <f t="shared" si="2"/>
        <v>41.45</v>
      </c>
      <c r="M86" s="6">
        <f t="shared" si="3"/>
        <v>455.95</v>
      </c>
      <c r="O86" s="6">
        <f t="shared" si="15"/>
        <v>671.5</v>
      </c>
      <c r="P86" s="6">
        <f t="shared" si="16"/>
        <v>67.150000000000006</v>
      </c>
      <c r="Q86" s="6">
        <f t="shared" si="17"/>
        <v>738.65</v>
      </c>
    </row>
    <row r="87" spans="1:17" ht="13.5" customHeight="1" x14ac:dyDescent="0.2">
      <c r="A87" s="10" t="s">
        <v>158</v>
      </c>
      <c r="B87" s="10" t="s">
        <v>240</v>
      </c>
      <c r="C87" s="12" t="s">
        <v>780</v>
      </c>
      <c r="D87" s="13" t="s">
        <v>754</v>
      </c>
      <c r="E87" s="13">
        <v>5</v>
      </c>
      <c r="F87" s="13">
        <v>0</v>
      </c>
      <c r="G87" s="13">
        <v>0</v>
      </c>
      <c r="H87" s="13">
        <v>0</v>
      </c>
      <c r="I87" s="14">
        <f t="shared" si="10"/>
        <v>5</v>
      </c>
      <c r="J87" s="49">
        <f t="shared" si="11"/>
        <v>207.25</v>
      </c>
      <c r="K87" s="6">
        <f t="shared" ref="K87:K150" si="18">CEILING(TRUNC(+J87*K$2,2),0.05)</f>
        <v>207.25</v>
      </c>
      <c r="L87" s="6">
        <f t="shared" si="2"/>
        <v>20.73</v>
      </c>
      <c r="M87" s="6">
        <f t="shared" si="3"/>
        <v>227.98</v>
      </c>
      <c r="O87" s="6">
        <f t="shared" si="15"/>
        <v>335.75</v>
      </c>
      <c r="P87" s="6">
        <f t="shared" si="16"/>
        <v>33.58</v>
      </c>
      <c r="Q87" s="6">
        <f t="shared" si="17"/>
        <v>369.33</v>
      </c>
    </row>
    <row r="88" spans="1:17" ht="13.5" customHeight="1" x14ac:dyDescent="0.2">
      <c r="A88" s="10" t="s">
        <v>158</v>
      </c>
      <c r="B88" s="10" t="s">
        <v>240</v>
      </c>
      <c r="C88" s="12" t="s">
        <v>781</v>
      </c>
      <c r="D88" s="13" t="s">
        <v>779</v>
      </c>
      <c r="E88" s="13">
        <v>10</v>
      </c>
      <c r="F88" s="13">
        <v>0</v>
      </c>
      <c r="G88" s="13">
        <v>0</v>
      </c>
      <c r="H88" s="13">
        <v>0</v>
      </c>
      <c r="I88" s="14">
        <f t="shared" si="10"/>
        <v>10</v>
      </c>
      <c r="J88" s="49">
        <f t="shared" si="11"/>
        <v>414.5</v>
      </c>
      <c r="K88" s="6">
        <f t="shared" si="18"/>
        <v>414.5</v>
      </c>
      <c r="L88" s="6">
        <f t="shared" si="2"/>
        <v>41.45</v>
      </c>
      <c r="M88" s="6">
        <f t="shared" si="3"/>
        <v>455.95</v>
      </c>
      <c r="O88" s="6">
        <f t="shared" si="15"/>
        <v>671.5</v>
      </c>
      <c r="P88" s="6">
        <f t="shared" si="16"/>
        <v>67.150000000000006</v>
      </c>
      <c r="Q88" s="6">
        <f t="shared" si="17"/>
        <v>738.65</v>
      </c>
    </row>
    <row r="89" spans="1:17" ht="13.5" customHeight="1" x14ac:dyDescent="0.2">
      <c r="A89" s="10" t="s">
        <v>158</v>
      </c>
      <c r="B89" s="10" t="s">
        <v>240</v>
      </c>
      <c r="C89" s="12" t="s">
        <v>782</v>
      </c>
      <c r="D89" s="13" t="s">
        <v>783</v>
      </c>
      <c r="E89" s="13">
        <v>15</v>
      </c>
      <c r="F89" s="13">
        <v>0</v>
      </c>
      <c r="G89" s="13">
        <v>0</v>
      </c>
      <c r="H89" s="13">
        <v>0</v>
      </c>
      <c r="I89" s="14">
        <f t="shared" si="10"/>
        <v>15</v>
      </c>
      <c r="J89" s="49">
        <f t="shared" si="11"/>
        <v>621.75</v>
      </c>
      <c r="K89" s="6">
        <f t="shared" si="18"/>
        <v>621.75</v>
      </c>
      <c r="L89" s="6">
        <f t="shared" si="2"/>
        <v>62.18</v>
      </c>
      <c r="M89" s="6">
        <f t="shared" si="3"/>
        <v>683.93</v>
      </c>
      <c r="O89" s="6">
        <f t="shared" si="15"/>
        <v>1007.25</v>
      </c>
      <c r="P89" s="6">
        <f t="shared" si="16"/>
        <v>100.73</v>
      </c>
      <c r="Q89" s="6">
        <f t="shared" si="17"/>
        <v>1107.98</v>
      </c>
    </row>
    <row r="90" spans="1:17" ht="13.5" customHeight="1" x14ac:dyDescent="0.2">
      <c r="A90" s="10" t="s">
        <v>158</v>
      </c>
      <c r="B90" s="10" t="s">
        <v>240</v>
      </c>
      <c r="C90" s="12" t="s">
        <v>784</v>
      </c>
      <c r="D90" s="13" t="s">
        <v>754</v>
      </c>
      <c r="E90" s="13">
        <v>5</v>
      </c>
      <c r="F90" s="13">
        <v>0</v>
      </c>
      <c r="G90" s="13">
        <v>0</v>
      </c>
      <c r="H90" s="13">
        <v>0</v>
      </c>
      <c r="I90" s="14">
        <f t="shared" si="10"/>
        <v>5</v>
      </c>
      <c r="J90" s="49">
        <f t="shared" si="11"/>
        <v>207.25</v>
      </c>
      <c r="K90" s="6">
        <f t="shared" si="18"/>
        <v>207.25</v>
      </c>
      <c r="L90" s="6">
        <f t="shared" si="2"/>
        <v>20.73</v>
      </c>
      <c r="M90" s="6">
        <f t="shared" si="3"/>
        <v>227.98</v>
      </c>
      <c r="O90" s="6">
        <f t="shared" si="15"/>
        <v>335.75</v>
      </c>
      <c r="P90" s="6">
        <f t="shared" si="16"/>
        <v>33.58</v>
      </c>
      <c r="Q90" s="6">
        <f t="shared" si="17"/>
        <v>369.33</v>
      </c>
    </row>
    <row r="91" spans="1:17" ht="13.5" customHeight="1" x14ac:dyDescent="0.2">
      <c r="A91" s="10" t="s">
        <v>158</v>
      </c>
      <c r="B91" s="10" t="s">
        <v>240</v>
      </c>
      <c r="C91" s="12" t="s">
        <v>785</v>
      </c>
      <c r="D91" s="13" t="s">
        <v>777</v>
      </c>
      <c r="E91" s="13">
        <v>9</v>
      </c>
      <c r="F91" s="13">
        <v>0</v>
      </c>
      <c r="G91" s="13">
        <v>0</v>
      </c>
      <c r="H91" s="13">
        <v>0</v>
      </c>
      <c r="I91" s="14">
        <f t="shared" si="10"/>
        <v>9</v>
      </c>
      <c r="J91" s="49">
        <f t="shared" si="11"/>
        <v>373.05</v>
      </c>
      <c r="K91" s="6">
        <f t="shared" si="18"/>
        <v>373.05</v>
      </c>
      <c r="L91" s="6">
        <f t="shared" si="2"/>
        <v>37.31</v>
      </c>
      <c r="M91" s="6">
        <f t="shared" si="3"/>
        <v>410.36</v>
      </c>
      <c r="O91" s="6">
        <f t="shared" si="15"/>
        <v>604.35</v>
      </c>
      <c r="P91" s="6">
        <f t="shared" si="16"/>
        <v>60.44</v>
      </c>
      <c r="Q91" s="6">
        <f t="shared" si="17"/>
        <v>664.79</v>
      </c>
    </row>
    <row r="92" spans="1:17" ht="13.5" customHeight="1" x14ac:dyDescent="0.2">
      <c r="A92" s="10" t="s">
        <v>158</v>
      </c>
      <c r="B92" s="10" t="s">
        <v>240</v>
      </c>
      <c r="C92" s="12" t="s">
        <v>786</v>
      </c>
      <c r="D92" s="13" t="s">
        <v>787</v>
      </c>
      <c r="E92" s="13">
        <v>20</v>
      </c>
      <c r="F92" s="13">
        <v>0</v>
      </c>
      <c r="G92" s="13">
        <v>0</v>
      </c>
      <c r="H92" s="13">
        <v>0</v>
      </c>
      <c r="I92" s="14">
        <f t="shared" si="10"/>
        <v>20</v>
      </c>
      <c r="J92" s="49">
        <f t="shared" si="11"/>
        <v>829</v>
      </c>
      <c r="K92" s="6">
        <f t="shared" si="18"/>
        <v>829</v>
      </c>
      <c r="L92" s="6">
        <f t="shared" si="2"/>
        <v>82.9</v>
      </c>
      <c r="M92" s="6">
        <f t="shared" si="3"/>
        <v>911.9</v>
      </c>
      <c r="O92" s="6">
        <f t="shared" si="15"/>
        <v>1343</v>
      </c>
      <c r="P92" s="6">
        <f t="shared" si="16"/>
        <v>134.30000000000001</v>
      </c>
      <c r="Q92" s="6">
        <f t="shared" si="17"/>
        <v>1477.3</v>
      </c>
    </row>
    <row r="93" spans="1:17" ht="13.5" customHeight="1" x14ac:dyDescent="0.2">
      <c r="A93" s="10" t="s">
        <v>158</v>
      </c>
      <c r="B93" s="10" t="s">
        <v>240</v>
      </c>
      <c r="C93" s="12" t="s">
        <v>788</v>
      </c>
      <c r="D93" s="13" t="s">
        <v>779</v>
      </c>
      <c r="E93" s="13">
        <v>10</v>
      </c>
      <c r="F93" s="13">
        <v>0</v>
      </c>
      <c r="G93" s="13">
        <v>0</v>
      </c>
      <c r="H93" s="13">
        <v>0</v>
      </c>
      <c r="I93" s="14">
        <f t="shared" si="10"/>
        <v>10</v>
      </c>
      <c r="J93" s="49">
        <f t="shared" si="11"/>
        <v>414.5</v>
      </c>
      <c r="K93" s="6">
        <f t="shared" si="18"/>
        <v>414.5</v>
      </c>
      <c r="L93" s="6">
        <f t="shared" si="2"/>
        <v>41.45</v>
      </c>
      <c r="M93" s="6">
        <f t="shared" si="3"/>
        <v>455.95</v>
      </c>
      <c r="O93" s="6">
        <f t="shared" si="15"/>
        <v>671.5</v>
      </c>
      <c r="P93" s="6">
        <f t="shared" si="16"/>
        <v>67.150000000000006</v>
      </c>
      <c r="Q93" s="6">
        <f t="shared" si="17"/>
        <v>738.65</v>
      </c>
    </row>
    <row r="94" spans="1:17" ht="13.5" customHeight="1" x14ac:dyDescent="0.2">
      <c r="A94" s="10" t="s">
        <v>158</v>
      </c>
      <c r="B94" s="10" t="s">
        <v>240</v>
      </c>
      <c r="C94" s="12" t="s">
        <v>789</v>
      </c>
      <c r="D94" s="13" t="s">
        <v>756</v>
      </c>
      <c r="E94" s="13">
        <v>6</v>
      </c>
      <c r="F94" s="13">
        <v>0</v>
      </c>
      <c r="G94" s="13">
        <v>0</v>
      </c>
      <c r="H94" s="13">
        <v>0</v>
      </c>
      <c r="I94" s="14">
        <f t="shared" si="10"/>
        <v>6</v>
      </c>
      <c r="J94" s="49">
        <f t="shared" si="11"/>
        <v>248.70000000000002</v>
      </c>
      <c r="K94" s="6">
        <f t="shared" si="18"/>
        <v>248.70000000000002</v>
      </c>
      <c r="L94" s="6">
        <f t="shared" si="2"/>
        <v>24.87</v>
      </c>
      <c r="M94" s="6">
        <f t="shared" si="3"/>
        <v>273.57</v>
      </c>
      <c r="O94" s="6">
        <f t="shared" si="15"/>
        <v>402.90000000000003</v>
      </c>
      <c r="P94" s="6">
        <f t="shared" si="16"/>
        <v>40.29</v>
      </c>
      <c r="Q94" s="6">
        <f t="shared" si="17"/>
        <v>443.19000000000005</v>
      </c>
    </row>
    <row r="95" spans="1:17" ht="13.5" customHeight="1" x14ac:dyDescent="0.2">
      <c r="A95" s="10" t="s">
        <v>158</v>
      </c>
      <c r="B95" s="10" t="s">
        <v>240</v>
      </c>
      <c r="C95" s="12" t="s">
        <v>790</v>
      </c>
      <c r="D95" s="13" t="s">
        <v>791</v>
      </c>
      <c r="E95" s="13">
        <v>12</v>
      </c>
      <c r="F95" s="13">
        <v>0</v>
      </c>
      <c r="G95" s="13">
        <v>0</v>
      </c>
      <c r="H95" s="13">
        <v>0</v>
      </c>
      <c r="I95" s="14">
        <f t="shared" si="10"/>
        <v>12</v>
      </c>
      <c r="J95" s="49">
        <f t="shared" si="11"/>
        <v>497.40000000000003</v>
      </c>
      <c r="K95" s="6">
        <f t="shared" si="18"/>
        <v>497.40000000000003</v>
      </c>
      <c r="L95" s="6">
        <f t="shared" si="2"/>
        <v>49.74</v>
      </c>
      <c r="M95" s="6">
        <f t="shared" si="3"/>
        <v>547.14</v>
      </c>
      <c r="O95" s="6">
        <f t="shared" si="15"/>
        <v>805.80000000000007</v>
      </c>
      <c r="P95" s="6">
        <f t="shared" si="16"/>
        <v>80.58</v>
      </c>
      <c r="Q95" s="6">
        <f t="shared" si="17"/>
        <v>886.38000000000011</v>
      </c>
    </row>
    <row r="96" spans="1:17" ht="13.5" customHeight="1" x14ac:dyDescent="0.2">
      <c r="A96" s="10" t="s">
        <v>158</v>
      </c>
      <c r="B96" s="10" t="s">
        <v>240</v>
      </c>
      <c r="C96" s="12" t="s">
        <v>792</v>
      </c>
      <c r="D96" s="13" t="s">
        <v>791</v>
      </c>
      <c r="E96" s="13">
        <v>12</v>
      </c>
      <c r="F96" s="13">
        <v>0</v>
      </c>
      <c r="G96" s="13">
        <v>0</v>
      </c>
      <c r="H96" s="13">
        <v>0</v>
      </c>
      <c r="I96" s="14">
        <f>+E96+F96+G96+H96</f>
        <v>12</v>
      </c>
      <c r="J96" s="49">
        <f t="shared" si="11"/>
        <v>497.40000000000003</v>
      </c>
      <c r="K96" s="6">
        <f t="shared" si="18"/>
        <v>497.40000000000003</v>
      </c>
      <c r="L96" s="6">
        <f t="shared" si="2"/>
        <v>49.74</v>
      </c>
      <c r="M96" s="6">
        <f>+L96+K96</f>
        <v>547.14</v>
      </c>
      <c r="O96" s="6">
        <f t="shared" si="15"/>
        <v>805.80000000000007</v>
      </c>
      <c r="P96" s="6">
        <f t="shared" si="16"/>
        <v>80.58</v>
      </c>
      <c r="Q96" s="6">
        <f>+P96+O96</f>
        <v>886.38000000000011</v>
      </c>
    </row>
    <row r="97" spans="1:17" ht="13.5" customHeight="1" x14ac:dyDescent="0.2">
      <c r="A97" s="10" t="s">
        <v>158</v>
      </c>
      <c r="B97" s="10" t="s">
        <v>242</v>
      </c>
      <c r="C97" s="12" t="s">
        <v>793</v>
      </c>
      <c r="D97" s="13" t="s">
        <v>754</v>
      </c>
      <c r="E97" s="13">
        <v>5</v>
      </c>
      <c r="F97" s="13">
        <v>0</v>
      </c>
      <c r="G97" s="13">
        <v>0</v>
      </c>
      <c r="H97" s="13">
        <v>0</v>
      </c>
      <c r="I97" s="14">
        <f t="shared" si="10"/>
        <v>5</v>
      </c>
      <c r="J97" s="49">
        <f t="shared" si="11"/>
        <v>207.25</v>
      </c>
      <c r="K97" s="6">
        <f t="shared" si="18"/>
        <v>207.25</v>
      </c>
      <c r="L97" s="6">
        <f t="shared" si="2"/>
        <v>20.73</v>
      </c>
      <c r="M97" s="6">
        <f t="shared" si="3"/>
        <v>227.98</v>
      </c>
      <c r="O97" s="6">
        <f t="shared" si="15"/>
        <v>335.75</v>
      </c>
      <c r="P97" s="6">
        <f t="shared" si="16"/>
        <v>33.58</v>
      </c>
      <c r="Q97" s="6">
        <f t="shared" si="17"/>
        <v>369.33</v>
      </c>
    </row>
    <row r="98" spans="1:17" ht="13.5" customHeight="1" x14ac:dyDescent="0.2">
      <c r="A98" s="10" t="s">
        <v>158</v>
      </c>
      <c r="B98" s="10" t="s">
        <v>242</v>
      </c>
      <c r="C98" s="12" t="s">
        <v>794</v>
      </c>
      <c r="D98" s="13" t="s">
        <v>783</v>
      </c>
      <c r="E98" s="13">
        <v>15</v>
      </c>
      <c r="F98" s="13">
        <v>0</v>
      </c>
      <c r="G98" s="13">
        <v>0</v>
      </c>
      <c r="H98" s="13">
        <v>0</v>
      </c>
      <c r="I98" s="14">
        <f t="shared" si="10"/>
        <v>15</v>
      </c>
      <c r="J98" s="49">
        <f t="shared" si="11"/>
        <v>621.75</v>
      </c>
      <c r="K98" s="6">
        <f t="shared" si="18"/>
        <v>621.75</v>
      </c>
      <c r="L98" s="6">
        <f t="shared" si="2"/>
        <v>62.18</v>
      </c>
      <c r="M98" s="6">
        <f t="shared" si="3"/>
        <v>683.93</v>
      </c>
      <c r="O98" s="6">
        <f t="shared" si="15"/>
        <v>1007.25</v>
      </c>
      <c r="P98" s="6">
        <f t="shared" si="16"/>
        <v>100.73</v>
      </c>
      <c r="Q98" s="6">
        <f t="shared" si="17"/>
        <v>1107.98</v>
      </c>
    </row>
    <row r="99" spans="1:17" ht="13.5" customHeight="1" x14ac:dyDescent="0.2">
      <c r="A99" s="10" t="s">
        <v>158</v>
      </c>
      <c r="B99" s="10" t="s">
        <v>242</v>
      </c>
      <c r="C99" s="12" t="s">
        <v>795</v>
      </c>
      <c r="D99" s="13" t="s">
        <v>756</v>
      </c>
      <c r="E99" s="13">
        <v>6</v>
      </c>
      <c r="F99" s="13">
        <v>0</v>
      </c>
      <c r="G99" s="13">
        <v>0</v>
      </c>
      <c r="H99" s="13">
        <v>0</v>
      </c>
      <c r="I99" s="14">
        <f t="shared" si="10"/>
        <v>6</v>
      </c>
      <c r="J99" s="49">
        <f t="shared" si="11"/>
        <v>248.70000000000002</v>
      </c>
      <c r="K99" s="6">
        <f t="shared" si="18"/>
        <v>248.70000000000002</v>
      </c>
      <c r="L99" s="6">
        <f t="shared" si="2"/>
        <v>24.87</v>
      </c>
      <c r="M99" s="6">
        <f t="shared" si="3"/>
        <v>273.57</v>
      </c>
      <c r="O99" s="6">
        <f t="shared" si="15"/>
        <v>402.90000000000003</v>
      </c>
      <c r="P99" s="6">
        <f t="shared" si="16"/>
        <v>40.29</v>
      </c>
      <c r="Q99" s="6">
        <f t="shared" si="17"/>
        <v>443.19000000000005</v>
      </c>
    </row>
    <row r="100" spans="1:17" ht="13.5" customHeight="1" x14ac:dyDescent="0.2">
      <c r="A100" s="10" t="s">
        <v>158</v>
      </c>
      <c r="B100" s="10" t="s">
        <v>242</v>
      </c>
      <c r="C100" s="12" t="s">
        <v>796</v>
      </c>
      <c r="D100" s="13" t="s">
        <v>779</v>
      </c>
      <c r="E100" s="13">
        <v>10</v>
      </c>
      <c r="F100" s="13">
        <v>0</v>
      </c>
      <c r="G100" s="13">
        <v>0</v>
      </c>
      <c r="H100" s="13">
        <v>0</v>
      </c>
      <c r="I100" s="14">
        <f t="shared" si="10"/>
        <v>10</v>
      </c>
      <c r="J100" s="49">
        <f t="shared" si="11"/>
        <v>414.5</v>
      </c>
      <c r="K100" s="6">
        <f t="shared" si="18"/>
        <v>414.5</v>
      </c>
      <c r="L100" s="6">
        <f t="shared" si="2"/>
        <v>41.45</v>
      </c>
      <c r="M100" s="6">
        <f t="shared" si="3"/>
        <v>455.95</v>
      </c>
      <c r="O100" s="6">
        <f t="shared" si="15"/>
        <v>671.5</v>
      </c>
      <c r="P100" s="6">
        <f t="shared" si="16"/>
        <v>67.150000000000006</v>
      </c>
      <c r="Q100" s="6">
        <f t="shared" si="17"/>
        <v>738.65</v>
      </c>
    </row>
    <row r="101" spans="1:17" ht="13.5" customHeight="1" x14ac:dyDescent="0.2">
      <c r="A101" s="10" t="s">
        <v>158</v>
      </c>
      <c r="B101" s="10" t="s">
        <v>242</v>
      </c>
      <c r="C101" s="12" t="s">
        <v>797</v>
      </c>
      <c r="D101" s="13" t="s">
        <v>765</v>
      </c>
      <c r="E101" s="13">
        <v>8</v>
      </c>
      <c r="F101" s="13">
        <v>0</v>
      </c>
      <c r="G101" s="13">
        <v>0</v>
      </c>
      <c r="H101" s="13">
        <v>0</v>
      </c>
      <c r="I101" s="14">
        <f t="shared" si="10"/>
        <v>8</v>
      </c>
      <c r="J101" s="49">
        <f t="shared" si="11"/>
        <v>331.6</v>
      </c>
      <c r="K101" s="6">
        <f t="shared" si="18"/>
        <v>331.6</v>
      </c>
      <c r="L101" s="6">
        <f t="shared" si="2"/>
        <v>33.159999999999997</v>
      </c>
      <c r="M101" s="6">
        <f t="shared" si="3"/>
        <v>364.76</v>
      </c>
      <c r="O101" s="6">
        <f t="shared" si="15"/>
        <v>537.20000000000005</v>
      </c>
      <c r="P101" s="6">
        <f t="shared" si="16"/>
        <v>53.72</v>
      </c>
      <c r="Q101" s="6">
        <f t="shared" si="17"/>
        <v>590.92000000000007</v>
      </c>
    </row>
    <row r="102" spans="1:17" ht="13.5" customHeight="1" x14ac:dyDescent="0.2">
      <c r="A102" s="10" t="s">
        <v>158</v>
      </c>
      <c r="B102" s="10" t="s">
        <v>242</v>
      </c>
      <c r="C102" s="12" t="s">
        <v>798</v>
      </c>
      <c r="D102" s="13" t="s">
        <v>779</v>
      </c>
      <c r="E102" s="13">
        <v>10</v>
      </c>
      <c r="F102" s="13">
        <v>0</v>
      </c>
      <c r="G102" s="13">
        <v>0</v>
      </c>
      <c r="H102" s="13">
        <v>0</v>
      </c>
      <c r="I102" s="14">
        <f t="shared" si="10"/>
        <v>10</v>
      </c>
      <c r="J102" s="49">
        <f t="shared" si="11"/>
        <v>414.5</v>
      </c>
      <c r="K102" s="6">
        <f t="shared" si="18"/>
        <v>414.5</v>
      </c>
      <c r="L102" s="6">
        <f t="shared" si="2"/>
        <v>41.45</v>
      </c>
      <c r="M102" s="6">
        <f t="shared" si="3"/>
        <v>455.95</v>
      </c>
      <c r="O102" s="6">
        <f t="shared" si="15"/>
        <v>671.5</v>
      </c>
      <c r="P102" s="6">
        <f t="shared" si="16"/>
        <v>67.150000000000006</v>
      </c>
      <c r="Q102" s="6">
        <f t="shared" si="17"/>
        <v>738.65</v>
      </c>
    </row>
    <row r="103" spans="1:17" ht="13.5" customHeight="1" x14ac:dyDescent="0.2">
      <c r="A103" s="10" t="s">
        <v>158</v>
      </c>
      <c r="B103" s="10" t="s">
        <v>242</v>
      </c>
      <c r="C103" s="12" t="s">
        <v>799</v>
      </c>
      <c r="D103" s="13" t="s">
        <v>754</v>
      </c>
      <c r="E103" s="13">
        <v>5</v>
      </c>
      <c r="F103" s="13">
        <v>0</v>
      </c>
      <c r="G103" s="13">
        <v>0</v>
      </c>
      <c r="H103" s="13">
        <v>0</v>
      </c>
      <c r="I103" s="14">
        <f t="shared" si="10"/>
        <v>5</v>
      </c>
      <c r="J103" s="49">
        <f t="shared" si="11"/>
        <v>207.25</v>
      </c>
      <c r="K103" s="6">
        <f t="shared" si="18"/>
        <v>207.25</v>
      </c>
      <c r="L103" s="6">
        <f t="shared" si="2"/>
        <v>20.73</v>
      </c>
      <c r="M103" s="6">
        <f t="shared" si="3"/>
        <v>227.98</v>
      </c>
      <c r="O103" s="6">
        <f t="shared" si="15"/>
        <v>335.75</v>
      </c>
      <c r="P103" s="6">
        <f t="shared" si="16"/>
        <v>33.58</v>
      </c>
      <c r="Q103" s="6">
        <f t="shared" si="17"/>
        <v>369.33</v>
      </c>
    </row>
    <row r="104" spans="1:17" ht="13.5" customHeight="1" x14ac:dyDescent="0.2">
      <c r="A104" s="10" t="s">
        <v>158</v>
      </c>
      <c r="B104" s="10" t="s">
        <v>242</v>
      </c>
      <c r="C104" s="12" t="s">
        <v>800</v>
      </c>
      <c r="D104" s="13" t="s">
        <v>791</v>
      </c>
      <c r="E104" s="13">
        <v>12</v>
      </c>
      <c r="F104" s="13">
        <v>0</v>
      </c>
      <c r="G104" s="13">
        <v>0</v>
      </c>
      <c r="H104" s="13">
        <v>0</v>
      </c>
      <c r="I104" s="14">
        <f t="shared" si="10"/>
        <v>12</v>
      </c>
      <c r="J104" s="49">
        <f t="shared" si="11"/>
        <v>497.40000000000003</v>
      </c>
      <c r="K104" s="6">
        <f t="shared" si="18"/>
        <v>497.40000000000003</v>
      </c>
      <c r="L104" s="6">
        <f t="shared" si="2"/>
        <v>49.74</v>
      </c>
      <c r="M104" s="6">
        <f t="shared" si="3"/>
        <v>547.14</v>
      </c>
      <c r="O104" s="6">
        <f t="shared" si="15"/>
        <v>805.80000000000007</v>
      </c>
      <c r="P104" s="6">
        <f t="shared" si="16"/>
        <v>80.58</v>
      </c>
      <c r="Q104" s="6">
        <f t="shared" si="17"/>
        <v>886.38000000000011</v>
      </c>
    </row>
    <row r="105" spans="1:17" ht="13.5" customHeight="1" x14ac:dyDescent="0.2">
      <c r="A105" s="10" t="s">
        <v>158</v>
      </c>
      <c r="B105" s="10" t="s">
        <v>244</v>
      </c>
      <c r="C105" s="12" t="s">
        <v>801</v>
      </c>
      <c r="D105" s="13" t="s">
        <v>802</v>
      </c>
      <c r="E105" s="13">
        <v>3</v>
      </c>
      <c r="F105" s="13">
        <v>0</v>
      </c>
      <c r="G105" s="13">
        <v>0</v>
      </c>
      <c r="H105" s="13">
        <v>0</v>
      </c>
      <c r="I105" s="14">
        <f t="shared" si="10"/>
        <v>3</v>
      </c>
      <c r="J105" s="49">
        <f t="shared" si="11"/>
        <v>124.35000000000001</v>
      </c>
      <c r="K105" s="6">
        <f t="shared" si="18"/>
        <v>124.35000000000001</v>
      </c>
      <c r="L105" s="6">
        <f t="shared" si="2"/>
        <v>12.44</v>
      </c>
      <c r="M105" s="6">
        <f t="shared" si="3"/>
        <v>136.79000000000002</v>
      </c>
      <c r="O105" s="6">
        <f t="shared" si="15"/>
        <v>201.45000000000002</v>
      </c>
      <c r="P105" s="6">
        <f t="shared" si="16"/>
        <v>20.149999999999999</v>
      </c>
      <c r="Q105" s="6">
        <f t="shared" si="17"/>
        <v>221.60000000000002</v>
      </c>
    </row>
    <row r="106" spans="1:17" ht="13.5" customHeight="1" x14ac:dyDescent="0.2">
      <c r="A106" s="10" t="s">
        <v>158</v>
      </c>
      <c r="B106" s="10" t="s">
        <v>244</v>
      </c>
      <c r="C106" s="12" t="s">
        <v>803</v>
      </c>
      <c r="D106" s="13" t="s">
        <v>758</v>
      </c>
      <c r="E106" s="13">
        <v>4</v>
      </c>
      <c r="F106" s="13">
        <v>0</v>
      </c>
      <c r="G106" s="13">
        <v>0</v>
      </c>
      <c r="H106" s="13">
        <v>0</v>
      </c>
      <c r="I106" s="14">
        <f t="shared" si="10"/>
        <v>4</v>
      </c>
      <c r="J106" s="49">
        <f t="shared" si="11"/>
        <v>165.8</v>
      </c>
      <c r="K106" s="6">
        <f t="shared" si="18"/>
        <v>165.8</v>
      </c>
      <c r="L106" s="6">
        <f t="shared" si="2"/>
        <v>16.579999999999998</v>
      </c>
      <c r="M106" s="6">
        <f t="shared" si="3"/>
        <v>182.38</v>
      </c>
      <c r="O106" s="6">
        <f t="shared" si="15"/>
        <v>268.60000000000002</v>
      </c>
      <c r="P106" s="6">
        <f t="shared" si="16"/>
        <v>26.86</v>
      </c>
      <c r="Q106" s="6">
        <f t="shared" si="17"/>
        <v>295.46000000000004</v>
      </c>
    </row>
    <row r="107" spans="1:17" ht="13.5" customHeight="1" x14ac:dyDescent="0.2">
      <c r="A107" s="10" t="s">
        <v>158</v>
      </c>
      <c r="B107" s="10" t="s">
        <v>244</v>
      </c>
      <c r="C107" s="12" t="s">
        <v>804</v>
      </c>
      <c r="D107" s="13" t="s">
        <v>754</v>
      </c>
      <c r="E107" s="13">
        <v>5</v>
      </c>
      <c r="F107" s="13">
        <v>0</v>
      </c>
      <c r="G107" s="13">
        <v>0</v>
      </c>
      <c r="H107" s="13">
        <v>0</v>
      </c>
      <c r="I107" s="14">
        <f t="shared" si="10"/>
        <v>5</v>
      </c>
      <c r="J107" s="49">
        <f t="shared" si="11"/>
        <v>207.25</v>
      </c>
      <c r="K107" s="6">
        <f t="shared" si="18"/>
        <v>207.25</v>
      </c>
      <c r="L107" s="6">
        <f t="shared" si="2"/>
        <v>20.73</v>
      </c>
      <c r="M107" s="6">
        <f t="shared" si="3"/>
        <v>227.98</v>
      </c>
      <c r="O107" s="6">
        <f t="shared" si="15"/>
        <v>335.75</v>
      </c>
      <c r="P107" s="6">
        <f t="shared" si="16"/>
        <v>33.58</v>
      </c>
      <c r="Q107" s="6">
        <f t="shared" si="17"/>
        <v>369.33</v>
      </c>
    </row>
    <row r="108" spans="1:17" ht="13.5" customHeight="1" x14ac:dyDescent="0.2">
      <c r="A108" s="10" t="s">
        <v>158</v>
      </c>
      <c r="B108" s="10" t="s">
        <v>244</v>
      </c>
      <c r="C108" s="12" t="s">
        <v>805</v>
      </c>
      <c r="D108" s="13" t="s">
        <v>754</v>
      </c>
      <c r="E108" s="13">
        <v>5</v>
      </c>
      <c r="F108" s="13">
        <v>0</v>
      </c>
      <c r="G108" s="13">
        <v>0</v>
      </c>
      <c r="H108" s="13">
        <v>0</v>
      </c>
      <c r="I108" s="14">
        <f t="shared" si="10"/>
        <v>5</v>
      </c>
      <c r="J108" s="49">
        <f t="shared" si="11"/>
        <v>207.25</v>
      </c>
      <c r="K108" s="6">
        <f t="shared" si="18"/>
        <v>207.25</v>
      </c>
      <c r="L108" s="6">
        <f t="shared" si="2"/>
        <v>20.73</v>
      </c>
      <c r="M108" s="6">
        <f t="shared" si="3"/>
        <v>227.98</v>
      </c>
      <c r="O108" s="6">
        <f t="shared" si="15"/>
        <v>335.75</v>
      </c>
      <c r="P108" s="6">
        <f t="shared" si="16"/>
        <v>33.58</v>
      </c>
      <c r="Q108" s="6">
        <f t="shared" si="17"/>
        <v>369.33</v>
      </c>
    </row>
    <row r="109" spans="1:17" ht="13.5" customHeight="1" x14ac:dyDescent="0.2">
      <c r="A109" s="10" t="s">
        <v>158</v>
      </c>
      <c r="B109" s="10" t="s">
        <v>244</v>
      </c>
      <c r="C109" s="12" t="s">
        <v>806</v>
      </c>
      <c r="D109" s="13" t="s">
        <v>756</v>
      </c>
      <c r="E109" s="13">
        <v>6</v>
      </c>
      <c r="F109" s="13">
        <v>0</v>
      </c>
      <c r="G109" s="13">
        <v>0</v>
      </c>
      <c r="H109" s="13">
        <v>0</v>
      </c>
      <c r="I109" s="14">
        <f t="shared" si="10"/>
        <v>6</v>
      </c>
      <c r="J109" s="49">
        <f t="shared" si="11"/>
        <v>248.70000000000002</v>
      </c>
      <c r="K109" s="6">
        <f t="shared" si="18"/>
        <v>248.70000000000002</v>
      </c>
      <c r="L109" s="6">
        <f t="shared" si="2"/>
        <v>24.87</v>
      </c>
      <c r="M109" s="6">
        <f t="shared" si="3"/>
        <v>273.57</v>
      </c>
      <c r="O109" s="6">
        <f t="shared" si="15"/>
        <v>402.90000000000003</v>
      </c>
      <c r="P109" s="6">
        <f t="shared" si="16"/>
        <v>40.29</v>
      </c>
      <c r="Q109" s="6">
        <f t="shared" si="17"/>
        <v>443.19000000000005</v>
      </c>
    </row>
    <row r="110" spans="1:17" ht="13.5" customHeight="1" x14ac:dyDescent="0.2">
      <c r="A110" s="10" t="s">
        <v>158</v>
      </c>
      <c r="B110" s="10" t="s">
        <v>244</v>
      </c>
      <c r="C110" s="12" t="s">
        <v>807</v>
      </c>
      <c r="D110" s="13" t="s">
        <v>765</v>
      </c>
      <c r="E110" s="13">
        <v>8</v>
      </c>
      <c r="F110" s="13">
        <v>0</v>
      </c>
      <c r="G110" s="13">
        <v>0</v>
      </c>
      <c r="H110" s="13">
        <v>0</v>
      </c>
      <c r="I110" s="14">
        <f t="shared" si="10"/>
        <v>8</v>
      </c>
      <c r="J110" s="49">
        <f t="shared" si="11"/>
        <v>331.6</v>
      </c>
      <c r="K110" s="6">
        <f t="shared" si="18"/>
        <v>331.6</v>
      </c>
      <c r="L110" s="6">
        <f t="shared" si="2"/>
        <v>33.159999999999997</v>
      </c>
      <c r="M110" s="6">
        <f t="shared" si="3"/>
        <v>364.76</v>
      </c>
      <c r="O110" s="6">
        <f t="shared" si="15"/>
        <v>537.20000000000005</v>
      </c>
      <c r="P110" s="6">
        <f t="shared" si="16"/>
        <v>53.72</v>
      </c>
      <c r="Q110" s="6">
        <f t="shared" si="17"/>
        <v>590.92000000000007</v>
      </c>
    </row>
    <row r="111" spans="1:17" ht="13.5" customHeight="1" x14ac:dyDescent="0.2">
      <c r="A111" s="10" t="s">
        <v>158</v>
      </c>
      <c r="B111" s="10" t="s">
        <v>244</v>
      </c>
      <c r="C111" s="12" t="s">
        <v>808</v>
      </c>
      <c r="D111" s="13" t="s">
        <v>809</v>
      </c>
      <c r="E111" s="13">
        <v>13</v>
      </c>
      <c r="F111" s="13">
        <v>0</v>
      </c>
      <c r="G111" s="13">
        <v>0</v>
      </c>
      <c r="H111" s="13">
        <v>0</v>
      </c>
      <c r="I111" s="14">
        <f t="shared" si="10"/>
        <v>13</v>
      </c>
      <c r="J111" s="49">
        <f t="shared" si="11"/>
        <v>538.85</v>
      </c>
      <c r="K111" s="6">
        <f t="shared" si="18"/>
        <v>538.85</v>
      </c>
      <c r="L111" s="6">
        <f t="shared" si="2"/>
        <v>53.89</v>
      </c>
      <c r="M111" s="6">
        <f t="shared" si="3"/>
        <v>592.74</v>
      </c>
      <c r="O111" s="6">
        <f t="shared" si="15"/>
        <v>872.95</v>
      </c>
      <c r="P111" s="6">
        <f t="shared" si="16"/>
        <v>87.3</v>
      </c>
      <c r="Q111" s="6">
        <f t="shared" si="17"/>
        <v>960.25</v>
      </c>
    </row>
    <row r="112" spans="1:17" ht="13.5" customHeight="1" x14ac:dyDescent="0.2">
      <c r="A112" s="10" t="s">
        <v>158</v>
      </c>
      <c r="B112" s="10" t="s">
        <v>244</v>
      </c>
      <c r="C112" s="12" t="s">
        <v>810</v>
      </c>
      <c r="D112" s="13" t="s">
        <v>758</v>
      </c>
      <c r="E112" s="13">
        <v>4</v>
      </c>
      <c r="F112" s="13">
        <v>0</v>
      </c>
      <c r="G112" s="13">
        <v>0</v>
      </c>
      <c r="H112" s="13">
        <v>0</v>
      </c>
      <c r="I112" s="14">
        <f t="shared" si="10"/>
        <v>4</v>
      </c>
      <c r="J112" s="49">
        <f t="shared" si="11"/>
        <v>165.8</v>
      </c>
      <c r="K112" s="6">
        <f t="shared" si="18"/>
        <v>165.8</v>
      </c>
      <c r="L112" s="6">
        <f t="shared" si="2"/>
        <v>16.579999999999998</v>
      </c>
      <c r="M112" s="6">
        <f t="shared" si="3"/>
        <v>182.38</v>
      </c>
      <c r="O112" s="6">
        <f t="shared" si="15"/>
        <v>268.60000000000002</v>
      </c>
      <c r="P112" s="6">
        <f t="shared" si="16"/>
        <v>26.86</v>
      </c>
      <c r="Q112" s="6">
        <f t="shared" si="17"/>
        <v>295.46000000000004</v>
      </c>
    </row>
    <row r="113" spans="1:17" ht="13.5" customHeight="1" x14ac:dyDescent="0.2">
      <c r="A113" s="10" t="s">
        <v>158</v>
      </c>
      <c r="B113" s="10" t="s">
        <v>244</v>
      </c>
      <c r="C113" s="12" t="s">
        <v>811</v>
      </c>
      <c r="D113" s="13" t="s">
        <v>754</v>
      </c>
      <c r="E113" s="13">
        <v>5</v>
      </c>
      <c r="F113" s="13">
        <v>0</v>
      </c>
      <c r="G113" s="13">
        <v>0</v>
      </c>
      <c r="H113" s="13">
        <v>0</v>
      </c>
      <c r="I113" s="14">
        <f t="shared" si="10"/>
        <v>5</v>
      </c>
      <c r="J113" s="49">
        <f t="shared" si="11"/>
        <v>207.25</v>
      </c>
      <c r="K113" s="6">
        <f t="shared" si="18"/>
        <v>207.25</v>
      </c>
      <c r="L113" s="6">
        <f t="shared" si="2"/>
        <v>20.73</v>
      </c>
      <c r="M113" s="6">
        <f t="shared" si="3"/>
        <v>227.98</v>
      </c>
      <c r="O113" s="6">
        <f t="shared" si="15"/>
        <v>335.75</v>
      </c>
      <c r="P113" s="6">
        <f t="shared" si="16"/>
        <v>33.58</v>
      </c>
      <c r="Q113" s="6">
        <f t="shared" si="17"/>
        <v>369.33</v>
      </c>
    </row>
    <row r="114" spans="1:17" ht="13.5" customHeight="1" x14ac:dyDescent="0.2">
      <c r="A114" s="10" t="s">
        <v>158</v>
      </c>
      <c r="B114" s="10" t="s">
        <v>244</v>
      </c>
      <c r="C114" s="12" t="s">
        <v>812</v>
      </c>
      <c r="D114" s="13" t="s">
        <v>758</v>
      </c>
      <c r="E114" s="13">
        <v>4</v>
      </c>
      <c r="F114" s="13">
        <v>0</v>
      </c>
      <c r="G114" s="13">
        <v>0</v>
      </c>
      <c r="H114" s="13">
        <v>0</v>
      </c>
      <c r="I114" s="14">
        <f t="shared" si="10"/>
        <v>4</v>
      </c>
      <c r="J114" s="49">
        <f t="shared" si="11"/>
        <v>165.8</v>
      </c>
      <c r="K114" s="6">
        <f t="shared" si="18"/>
        <v>165.8</v>
      </c>
      <c r="L114" s="6">
        <f t="shared" si="2"/>
        <v>16.579999999999998</v>
      </c>
      <c r="M114" s="6">
        <f t="shared" si="3"/>
        <v>182.38</v>
      </c>
      <c r="O114" s="6">
        <f t="shared" si="15"/>
        <v>268.60000000000002</v>
      </c>
      <c r="P114" s="6">
        <f t="shared" si="16"/>
        <v>26.86</v>
      </c>
      <c r="Q114" s="6">
        <f t="shared" si="17"/>
        <v>295.46000000000004</v>
      </c>
    </row>
    <row r="115" spans="1:17" ht="13.5" customHeight="1" x14ac:dyDescent="0.2">
      <c r="A115" s="10" t="s">
        <v>158</v>
      </c>
      <c r="B115" s="10" t="s">
        <v>244</v>
      </c>
      <c r="C115" s="12" t="s">
        <v>813</v>
      </c>
      <c r="D115" s="13" t="s">
        <v>754</v>
      </c>
      <c r="E115" s="13">
        <v>5</v>
      </c>
      <c r="F115" s="13">
        <v>0</v>
      </c>
      <c r="G115" s="13">
        <v>0</v>
      </c>
      <c r="H115" s="13">
        <v>0</v>
      </c>
      <c r="I115" s="14">
        <f t="shared" si="10"/>
        <v>5</v>
      </c>
      <c r="J115" s="49">
        <f t="shared" si="11"/>
        <v>207.25</v>
      </c>
      <c r="K115" s="6">
        <f t="shared" si="18"/>
        <v>207.25</v>
      </c>
      <c r="L115" s="6">
        <f t="shared" si="2"/>
        <v>20.73</v>
      </c>
      <c r="M115" s="6">
        <f t="shared" si="3"/>
        <v>227.98</v>
      </c>
      <c r="O115" s="6">
        <f t="shared" si="15"/>
        <v>335.75</v>
      </c>
      <c r="P115" s="6">
        <f t="shared" si="16"/>
        <v>33.58</v>
      </c>
      <c r="Q115" s="6">
        <f t="shared" si="17"/>
        <v>369.33</v>
      </c>
    </row>
    <row r="116" spans="1:17" ht="13.5" customHeight="1" x14ac:dyDescent="0.2">
      <c r="A116" s="10" t="s">
        <v>158</v>
      </c>
      <c r="B116" s="10" t="s">
        <v>244</v>
      </c>
      <c r="C116" s="12" t="s">
        <v>814</v>
      </c>
      <c r="D116" s="13" t="s">
        <v>756</v>
      </c>
      <c r="E116" s="13">
        <v>6</v>
      </c>
      <c r="F116" s="13">
        <v>0</v>
      </c>
      <c r="G116" s="13">
        <v>0</v>
      </c>
      <c r="H116" s="13">
        <v>0</v>
      </c>
      <c r="I116" s="14">
        <f t="shared" si="10"/>
        <v>6</v>
      </c>
      <c r="J116" s="49">
        <f t="shared" si="11"/>
        <v>248.70000000000002</v>
      </c>
      <c r="K116" s="6">
        <f t="shared" si="18"/>
        <v>248.70000000000002</v>
      </c>
      <c r="L116" s="6">
        <f t="shared" si="2"/>
        <v>24.87</v>
      </c>
      <c r="M116" s="6">
        <f t="shared" si="3"/>
        <v>273.57</v>
      </c>
      <c r="O116" s="6">
        <f t="shared" si="15"/>
        <v>402.90000000000003</v>
      </c>
      <c r="P116" s="6">
        <f t="shared" si="16"/>
        <v>40.29</v>
      </c>
      <c r="Q116" s="6">
        <f t="shared" si="17"/>
        <v>443.19000000000005</v>
      </c>
    </row>
    <row r="117" spans="1:17" ht="13.5" customHeight="1" x14ac:dyDescent="0.2">
      <c r="A117" s="10" t="s">
        <v>158</v>
      </c>
      <c r="B117" s="10" t="s">
        <v>244</v>
      </c>
      <c r="C117" s="12" t="s">
        <v>815</v>
      </c>
      <c r="D117" s="13" t="s">
        <v>756</v>
      </c>
      <c r="E117" s="13">
        <v>6</v>
      </c>
      <c r="F117" s="13">
        <v>0</v>
      </c>
      <c r="G117" s="13">
        <v>0</v>
      </c>
      <c r="H117" s="13">
        <v>0</v>
      </c>
      <c r="I117" s="14">
        <f t="shared" si="10"/>
        <v>6</v>
      </c>
      <c r="J117" s="49">
        <f t="shared" si="11"/>
        <v>248.70000000000002</v>
      </c>
      <c r="K117" s="6">
        <f t="shared" si="18"/>
        <v>248.70000000000002</v>
      </c>
      <c r="L117" s="6">
        <f t="shared" si="2"/>
        <v>24.87</v>
      </c>
      <c r="M117" s="6">
        <f t="shared" si="3"/>
        <v>273.57</v>
      </c>
      <c r="O117" s="6">
        <f t="shared" si="15"/>
        <v>402.90000000000003</v>
      </c>
      <c r="P117" s="6">
        <f t="shared" si="16"/>
        <v>40.29</v>
      </c>
      <c r="Q117" s="6">
        <f t="shared" si="17"/>
        <v>443.19000000000005</v>
      </c>
    </row>
    <row r="118" spans="1:17" ht="13.5" customHeight="1" x14ac:dyDescent="0.2">
      <c r="A118" s="10" t="s">
        <v>158</v>
      </c>
      <c r="B118" s="10" t="s">
        <v>244</v>
      </c>
      <c r="C118" s="12" t="s">
        <v>816</v>
      </c>
      <c r="D118" s="13" t="s">
        <v>779</v>
      </c>
      <c r="E118" s="13">
        <v>10</v>
      </c>
      <c r="F118" s="13">
        <v>0</v>
      </c>
      <c r="G118" s="13">
        <v>0</v>
      </c>
      <c r="H118" s="13">
        <v>0</v>
      </c>
      <c r="I118" s="14">
        <f t="shared" si="10"/>
        <v>10</v>
      </c>
      <c r="J118" s="49">
        <f t="shared" si="11"/>
        <v>414.5</v>
      </c>
      <c r="K118" s="6">
        <f t="shared" si="18"/>
        <v>414.5</v>
      </c>
      <c r="L118" s="6">
        <f t="shared" si="2"/>
        <v>41.45</v>
      </c>
      <c r="M118" s="6">
        <f t="shared" si="3"/>
        <v>455.95</v>
      </c>
      <c r="O118" s="6">
        <f t="shared" si="15"/>
        <v>671.5</v>
      </c>
      <c r="P118" s="6">
        <f t="shared" si="16"/>
        <v>67.150000000000006</v>
      </c>
      <c r="Q118" s="6">
        <f t="shared" si="17"/>
        <v>738.65</v>
      </c>
    </row>
    <row r="119" spans="1:17" ht="13.5" customHeight="1" x14ac:dyDescent="0.2">
      <c r="A119" s="10" t="s">
        <v>158</v>
      </c>
      <c r="B119" s="10" t="s">
        <v>244</v>
      </c>
      <c r="C119" s="12" t="s">
        <v>817</v>
      </c>
      <c r="D119" s="13" t="s">
        <v>809</v>
      </c>
      <c r="E119" s="13">
        <v>13</v>
      </c>
      <c r="F119" s="13">
        <v>0</v>
      </c>
      <c r="G119" s="13">
        <v>0</v>
      </c>
      <c r="H119" s="13">
        <v>0</v>
      </c>
      <c r="I119" s="14">
        <f t="shared" si="10"/>
        <v>13</v>
      </c>
      <c r="J119" s="49">
        <f t="shared" si="11"/>
        <v>538.85</v>
      </c>
      <c r="K119" s="6">
        <f t="shared" si="18"/>
        <v>538.85</v>
      </c>
      <c r="L119" s="6">
        <f t="shared" si="2"/>
        <v>53.89</v>
      </c>
      <c r="M119" s="6">
        <f t="shared" si="3"/>
        <v>592.74</v>
      </c>
      <c r="O119" s="6">
        <f t="shared" si="15"/>
        <v>872.95</v>
      </c>
      <c r="P119" s="6">
        <f t="shared" si="16"/>
        <v>87.3</v>
      </c>
      <c r="Q119" s="6">
        <f t="shared" si="17"/>
        <v>960.25</v>
      </c>
    </row>
    <row r="120" spans="1:17" ht="13.5" customHeight="1" x14ac:dyDescent="0.2">
      <c r="A120" s="10" t="s">
        <v>158</v>
      </c>
      <c r="B120" s="10" t="s">
        <v>244</v>
      </c>
      <c r="C120" s="12" t="s">
        <v>818</v>
      </c>
      <c r="D120" s="13" t="s">
        <v>779</v>
      </c>
      <c r="E120" s="13">
        <v>10</v>
      </c>
      <c r="F120" s="13">
        <v>0</v>
      </c>
      <c r="G120" s="13">
        <v>0</v>
      </c>
      <c r="H120" s="13">
        <v>0</v>
      </c>
      <c r="I120" s="14">
        <f>+E120+F120+G120+H120</f>
        <v>10</v>
      </c>
      <c r="J120" s="49">
        <f t="shared" si="11"/>
        <v>414.5</v>
      </c>
      <c r="K120" s="6">
        <f t="shared" si="18"/>
        <v>414.5</v>
      </c>
      <c r="L120" s="6">
        <f t="shared" ref="L120:L186" si="19">ROUND((+K120*0.1),2)</f>
        <v>41.45</v>
      </c>
      <c r="M120" s="6">
        <f>+L120+K120</f>
        <v>455.95</v>
      </c>
      <c r="O120" s="6">
        <f t="shared" si="15"/>
        <v>671.5</v>
      </c>
      <c r="P120" s="6">
        <f t="shared" si="16"/>
        <v>67.150000000000006</v>
      </c>
      <c r="Q120" s="6">
        <f t="shared" si="17"/>
        <v>738.65</v>
      </c>
    </row>
    <row r="121" spans="1:17" ht="13.5" customHeight="1" x14ac:dyDescent="0.2">
      <c r="A121" s="10" t="s">
        <v>158</v>
      </c>
      <c r="B121" s="10" t="s">
        <v>246</v>
      </c>
      <c r="C121" s="12" t="s">
        <v>819</v>
      </c>
      <c r="D121" s="13" t="s">
        <v>783</v>
      </c>
      <c r="E121" s="13">
        <v>15</v>
      </c>
      <c r="F121" s="13">
        <v>0</v>
      </c>
      <c r="G121" s="13">
        <v>0</v>
      </c>
      <c r="H121" s="13">
        <v>0</v>
      </c>
      <c r="I121" s="14">
        <f t="shared" si="10"/>
        <v>15</v>
      </c>
      <c r="J121" s="49">
        <f t="shared" si="11"/>
        <v>621.75</v>
      </c>
      <c r="K121" s="6">
        <f t="shared" si="18"/>
        <v>621.75</v>
      </c>
      <c r="L121" s="6">
        <f t="shared" si="19"/>
        <v>62.18</v>
      </c>
      <c r="M121" s="6">
        <f t="shared" ref="M121:M187" si="20">+L121+K121</f>
        <v>683.93</v>
      </c>
      <c r="O121" s="6">
        <f t="shared" si="15"/>
        <v>1007.25</v>
      </c>
      <c r="P121" s="6">
        <f t="shared" si="16"/>
        <v>100.73</v>
      </c>
      <c r="Q121" s="6">
        <f t="shared" si="17"/>
        <v>1107.98</v>
      </c>
    </row>
    <row r="122" spans="1:17" ht="13.5" customHeight="1" x14ac:dyDescent="0.2">
      <c r="A122" s="10" t="s">
        <v>158</v>
      </c>
      <c r="B122" s="10" t="s">
        <v>246</v>
      </c>
      <c r="C122" s="12" t="s">
        <v>820</v>
      </c>
      <c r="D122" s="13" t="s">
        <v>756</v>
      </c>
      <c r="E122" s="13">
        <v>6</v>
      </c>
      <c r="F122" s="13">
        <v>0</v>
      </c>
      <c r="G122" s="13">
        <v>0</v>
      </c>
      <c r="H122" s="13">
        <v>0</v>
      </c>
      <c r="I122" s="14">
        <f t="shared" si="10"/>
        <v>6</v>
      </c>
      <c r="J122" s="49">
        <f t="shared" si="11"/>
        <v>248.70000000000002</v>
      </c>
      <c r="K122" s="6">
        <f t="shared" si="18"/>
        <v>248.70000000000002</v>
      </c>
      <c r="L122" s="6">
        <f t="shared" si="19"/>
        <v>24.87</v>
      </c>
      <c r="M122" s="6">
        <f t="shared" si="20"/>
        <v>273.57</v>
      </c>
      <c r="O122" s="6">
        <f t="shared" si="15"/>
        <v>402.90000000000003</v>
      </c>
      <c r="P122" s="6">
        <f t="shared" si="16"/>
        <v>40.29</v>
      </c>
      <c r="Q122" s="6">
        <f t="shared" si="17"/>
        <v>443.19000000000005</v>
      </c>
    </row>
    <row r="123" spans="1:17" ht="13.5" customHeight="1" x14ac:dyDescent="0.2">
      <c r="A123" s="10" t="s">
        <v>158</v>
      </c>
      <c r="B123" s="10" t="s">
        <v>246</v>
      </c>
      <c r="C123" s="12" t="s">
        <v>821</v>
      </c>
      <c r="D123" s="13" t="s">
        <v>758</v>
      </c>
      <c r="E123" s="13">
        <v>4</v>
      </c>
      <c r="F123" s="13">
        <v>0</v>
      </c>
      <c r="G123" s="13">
        <v>0</v>
      </c>
      <c r="H123" s="13">
        <v>0</v>
      </c>
      <c r="I123" s="14">
        <f t="shared" si="10"/>
        <v>4</v>
      </c>
      <c r="J123" s="49">
        <f t="shared" si="11"/>
        <v>165.8</v>
      </c>
      <c r="K123" s="6">
        <f t="shared" si="18"/>
        <v>165.8</v>
      </c>
      <c r="L123" s="6">
        <f t="shared" si="19"/>
        <v>16.579999999999998</v>
      </c>
      <c r="M123" s="6">
        <f t="shared" si="20"/>
        <v>182.38</v>
      </c>
      <c r="O123" s="6">
        <f t="shared" si="15"/>
        <v>268.60000000000002</v>
      </c>
      <c r="P123" s="6">
        <f t="shared" si="16"/>
        <v>26.86</v>
      </c>
      <c r="Q123" s="6">
        <f t="shared" si="17"/>
        <v>295.46000000000004</v>
      </c>
    </row>
    <row r="124" spans="1:17" ht="13.5" customHeight="1" x14ac:dyDescent="0.2">
      <c r="A124" s="10" t="s">
        <v>158</v>
      </c>
      <c r="B124" s="10" t="s">
        <v>246</v>
      </c>
      <c r="C124" s="12" t="s">
        <v>822</v>
      </c>
      <c r="D124" s="13" t="s">
        <v>758</v>
      </c>
      <c r="E124" s="13">
        <v>4</v>
      </c>
      <c r="F124" s="13">
        <v>0</v>
      </c>
      <c r="G124" s="13">
        <v>0</v>
      </c>
      <c r="H124" s="13">
        <v>0</v>
      </c>
      <c r="I124" s="14">
        <f t="shared" si="10"/>
        <v>4</v>
      </c>
      <c r="J124" s="49">
        <f t="shared" si="11"/>
        <v>165.8</v>
      </c>
      <c r="K124" s="6">
        <f t="shared" si="18"/>
        <v>165.8</v>
      </c>
      <c r="L124" s="6">
        <f t="shared" si="19"/>
        <v>16.579999999999998</v>
      </c>
      <c r="M124" s="6">
        <f t="shared" si="20"/>
        <v>182.38</v>
      </c>
      <c r="O124" s="6">
        <f t="shared" si="15"/>
        <v>268.60000000000002</v>
      </c>
      <c r="P124" s="6">
        <f t="shared" si="16"/>
        <v>26.86</v>
      </c>
      <c r="Q124" s="6">
        <f t="shared" si="17"/>
        <v>295.46000000000004</v>
      </c>
    </row>
    <row r="125" spans="1:17" ht="13.5" customHeight="1" x14ac:dyDescent="0.2">
      <c r="A125" s="10" t="s">
        <v>158</v>
      </c>
      <c r="B125" s="10" t="s">
        <v>246</v>
      </c>
      <c r="C125" s="12" t="s">
        <v>823</v>
      </c>
      <c r="D125" s="13" t="s">
        <v>779</v>
      </c>
      <c r="E125" s="13">
        <v>10</v>
      </c>
      <c r="F125" s="13">
        <v>0</v>
      </c>
      <c r="G125" s="13">
        <v>0</v>
      </c>
      <c r="H125" s="13">
        <v>0</v>
      </c>
      <c r="I125" s="14">
        <f t="shared" si="10"/>
        <v>10</v>
      </c>
      <c r="J125" s="49">
        <f t="shared" si="11"/>
        <v>414.5</v>
      </c>
      <c r="K125" s="6">
        <f t="shared" si="18"/>
        <v>414.5</v>
      </c>
      <c r="L125" s="6">
        <f t="shared" si="19"/>
        <v>41.45</v>
      </c>
      <c r="M125" s="6">
        <f t="shared" si="20"/>
        <v>455.95</v>
      </c>
      <c r="O125" s="6">
        <f t="shared" si="15"/>
        <v>671.5</v>
      </c>
      <c r="P125" s="6">
        <f t="shared" si="16"/>
        <v>67.150000000000006</v>
      </c>
      <c r="Q125" s="6">
        <f t="shared" si="17"/>
        <v>738.65</v>
      </c>
    </row>
    <row r="126" spans="1:17" ht="13.5" customHeight="1" x14ac:dyDescent="0.2">
      <c r="A126" s="10" t="s">
        <v>158</v>
      </c>
      <c r="B126" s="10" t="s">
        <v>246</v>
      </c>
      <c r="C126" s="12" t="s">
        <v>824</v>
      </c>
      <c r="D126" s="13" t="s">
        <v>765</v>
      </c>
      <c r="E126" s="13">
        <v>8</v>
      </c>
      <c r="F126" s="13">
        <v>0</v>
      </c>
      <c r="G126" s="13">
        <v>0</v>
      </c>
      <c r="H126" s="13">
        <v>0</v>
      </c>
      <c r="I126" s="14">
        <f t="shared" si="10"/>
        <v>8</v>
      </c>
      <c r="J126" s="49">
        <f t="shared" si="11"/>
        <v>331.6</v>
      </c>
      <c r="K126" s="6">
        <f t="shared" si="18"/>
        <v>331.6</v>
      </c>
      <c r="L126" s="6">
        <f t="shared" si="19"/>
        <v>33.159999999999997</v>
      </c>
      <c r="M126" s="6">
        <f t="shared" si="20"/>
        <v>364.76</v>
      </c>
      <c r="O126" s="6">
        <f t="shared" si="15"/>
        <v>537.20000000000005</v>
      </c>
      <c r="P126" s="6">
        <f t="shared" si="16"/>
        <v>53.72</v>
      </c>
      <c r="Q126" s="6">
        <f t="shared" si="17"/>
        <v>590.92000000000007</v>
      </c>
    </row>
    <row r="127" spans="1:17" ht="13.5" customHeight="1" x14ac:dyDescent="0.2">
      <c r="A127" s="10" t="s">
        <v>158</v>
      </c>
      <c r="B127" s="10" t="s">
        <v>246</v>
      </c>
      <c r="C127" s="12" t="s">
        <v>825</v>
      </c>
      <c r="D127" s="13" t="s">
        <v>809</v>
      </c>
      <c r="E127" s="13">
        <v>13</v>
      </c>
      <c r="F127" s="13">
        <v>0</v>
      </c>
      <c r="G127" s="13">
        <v>0</v>
      </c>
      <c r="H127" s="13">
        <v>0</v>
      </c>
      <c r="I127" s="14">
        <f t="shared" si="10"/>
        <v>13</v>
      </c>
      <c r="J127" s="49">
        <f t="shared" si="11"/>
        <v>538.85</v>
      </c>
      <c r="K127" s="6">
        <f t="shared" si="18"/>
        <v>538.85</v>
      </c>
      <c r="L127" s="6">
        <f t="shared" si="19"/>
        <v>53.89</v>
      </c>
      <c r="M127" s="6">
        <f t="shared" si="20"/>
        <v>592.74</v>
      </c>
      <c r="O127" s="6">
        <f t="shared" si="15"/>
        <v>872.95</v>
      </c>
      <c r="P127" s="6">
        <f t="shared" si="16"/>
        <v>87.3</v>
      </c>
      <c r="Q127" s="6">
        <f t="shared" si="17"/>
        <v>960.25</v>
      </c>
    </row>
    <row r="128" spans="1:17" ht="13.5" customHeight="1" x14ac:dyDescent="0.2">
      <c r="A128" s="10" t="s">
        <v>158</v>
      </c>
      <c r="B128" s="10" t="s">
        <v>246</v>
      </c>
      <c r="C128" s="12" t="s">
        <v>826</v>
      </c>
      <c r="D128" s="13" t="s">
        <v>783</v>
      </c>
      <c r="E128" s="13">
        <v>15</v>
      </c>
      <c r="F128" s="13">
        <v>0</v>
      </c>
      <c r="G128" s="13">
        <v>0</v>
      </c>
      <c r="H128" s="13">
        <v>0</v>
      </c>
      <c r="I128" s="14">
        <f t="shared" si="10"/>
        <v>15</v>
      </c>
      <c r="J128" s="49">
        <f t="shared" si="11"/>
        <v>621.75</v>
      </c>
      <c r="K128" s="6">
        <f t="shared" si="18"/>
        <v>621.75</v>
      </c>
      <c r="L128" s="6">
        <f t="shared" si="19"/>
        <v>62.18</v>
      </c>
      <c r="M128" s="6">
        <f t="shared" si="20"/>
        <v>683.93</v>
      </c>
      <c r="O128" s="6">
        <f t="shared" si="15"/>
        <v>1007.25</v>
      </c>
      <c r="P128" s="6">
        <f t="shared" si="16"/>
        <v>100.73</v>
      </c>
      <c r="Q128" s="6">
        <f t="shared" si="17"/>
        <v>1107.98</v>
      </c>
    </row>
    <row r="129" spans="1:17" ht="13.5" customHeight="1" x14ac:dyDescent="0.2">
      <c r="A129" s="10" t="s">
        <v>158</v>
      </c>
      <c r="B129" s="10" t="s">
        <v>246</v>
      </c>
      <c r="C129" s="12" t="s">
        <v>827</v>
      </c>
      <c r="D129" s="13" t="s">
        <v>783</v>
      </c>
      <c r="E129" s="13">
        <v>15</v>
      </c>
      <c r="F129" s="13">
        <v>0</v>
      </c>
      <c r="G129" s="13">
        <v>0</v>
      </c>
      <c r="H129" s="13">
        <v>0</v>
      </c>
      <c r="I129" s="14">
        <f t="shared" si="10"/>
        <v>15</v>
      </c>
      <c r="J129" s="49">
        <f t="shared" si="11"/>
        <v>621.75</v>
      </c>
      <c r="K129" s="6">
        <f t="shared" si="18"/>
        <v>621.75</v>
      </c>
      <c r="L129" s="6">
        <f t="shared" si="19"/>
        <v>62.18</v>
      </c>
      <c r="M129" s="6">
        <f t="shared" si="20"/>
        <v>683.93</v>
      </c>
      <c r="O129" s="6">
        <f t="shared" si="15"/>
        <v>1007.25</v>
      </c>
      <c r="P129" s="6">
        <f t="shared" si="16"/>
        <v>100.73</v>
      </c>
      <c r="Q129" s="6">
        <f t="shared" si="17"/>
        <v>1107.98</v>
      </c>
    </row>
    <row r="130" spans="1:17" ht="13.5" customHeight="1" x14ac:dyDescent="0.2">
      <c r="A130" s="10" t="s">
        <v>158</v>
      </c>
      <c r="B130" s="10" t="s">
        <v>246</v>
      </c>
      <c r="C130" s="12" t="s">
        <v>828</v>
      </c>
      <c r="D130" s="13" t="s">
        <v>783</v>
      </c>
      <c r="E130" s="13">
        <v>15</v>
      </c>
      <c r="F130" s="13">
        <v>0</v>
      </c>
      <c r="G130" s="13">
        <v>0</v>
      </c>
      <c r="H130" s="13">
        <v>0</v>
      </c>
      <c r="I130" s="14">
        <f t="shared" si="10"/>
        <v>15</v>
      </c>
      <c r="J130" s="49">
        <f t="shared" si="11"/>
        <v>621.75</v>
      </c>
      <c r="K130" s="6">
        <f t="shared" si="18"/>
        <v>621.75</v>
      </c>
      <c r="L130" s="6">
        <f t="shared" si="19"/>
        <v>62.18</v>
      </c>
      <c r="M130" s="6">
        <f t="shared" si="20"/>
        <v>683.93</v>
      </c>
      <c r="O130" s="6">
        <f t="shared" si="15"/>
        <v>1007.25</v>
      </c>
      <c r="P130" s="6">
        <f t="shared" si="16"/>
        <v>100.73</v>
      </c>
      <c r="Q130" s="6">
        <f t="shared" si="17"/>
        <v>1107.98</v>
      </c>
    </row>
    <row r="131" spans="1:17" ht="13.5" customHeight="1" x14ac:dyDescent="0.2">
      <c r="A131" s="10" t="s">
        <v>158</v>
      </c>
      <c r="B131" s="10" t="s">
        <v>246</v>
      </c>
      <c r="C131" s="12" t="s">
        <v>829</v>
      </c>
      <c r="D131" s="13" t="s">
        <v>787</v>
      </c>
      <c r="E131" s="13">
        <v>20</v>
      </c>
      <c r="F131" s="13">
        <v>0</v>
      </c>
      <c r="G131" s="13">
        <v>0</v>
      </c>
      <c r="H131" s="13">
        <v>0</v>
      </c>
      <c r="I131" s="14">
        <f t="shared" si="10"/>
        <v>20</v>
      </c>
      <c r="J131" s="49">
        <f t="shared" si="11"/>
        <v>829</v>
      </c>
      <c r="K131" s="6">
        <f t="shared" si="18"/>
        <v>829</v>
      </c>
      <c r="L131" s="6">
        <f t="shared" si="19"/>
        <v>82.9</v>
      </c>
      <c r="M131" s="6">
        <f t="shared" si="20"/>
        <v>911.9</v>
      </c>
      <c r="O131" s="6">
        <f t="shared" si="15"/>
        <v>1343</v>
      </c>
      <c r="P131" s="6">
        <f t="shared" si="16"/>
        <v>134.30000000000001</v>
      </c>
      <c r="Q131" s="6">
        <f t="shared" si="17"/>
        <v>1477.3</v>
      </c>
    </row>
    <row r="132" spans="1:17" ht="13.5" customHeight="1" x14ac:dyDescent="0.2">
      <c r="A132" s="10" t="s">
        <v>158</v>
      </c>
      <c r="B132" s="10" t="s">
        <v>248</v>
      </c>
      <c r="C132" s="12" t="s">
        <v>830</v>
      </c>
      <c r="D132" s="13" t="s">
        <v>779</v>
      </c>
      <c r="E132" s="13">
        <v>10</v>
      </c>
      <c r="F132" s="13">
        <v>0</v>
      </c>
      <c r="G132" s="13">
        <v>0</v>
      </c>
      <c r="H132" s="13">
        <v>0</v>
      </c>
      <c r="I132" s="14">
        <f t="shared" si="10"/>
        <v>10</v>
      </c>
      <c r="J132" s="49">
        <f t="shared" ref="J132:J195" si="21">+D$2*I132</f>
        <v>414.5</v>
      </c>
      <c r="K132" s="6">
        <f t="shared" si="18"/>
        <v>414.5</v>
      </c>
      <c r="L132" s="6">
        <f t="shared" si="19"/>
        <v>41.45</v>
      </c>
      <c r="M132" s="6">
        <f t="shared" si="20"/>
        <v>455.95</v>
      </c>
      <c r="O132" s="6">
        <f t="shared" si="15"/>
        <v>671.5</v>
      </c>
      <c r="P132" s="6">
        <f t="shared" si="16"/>
        <v>67.150000000000006</v>
      </c>
      <c r="Q132" s="6">
        <f t="shared" si="17"/>
        <v>738.65</v>
      </c>
    </row>
    <row r="133" spans="1:17" ht="13.5" customHeight="1" x14ac:dyDescent="0.2">
      <c r="A133" s="10" t="s">
        <v>158</v>
      </c>
      <c r="B133" s="10" t="s">
        <v>248</v>
      </c>
      <c r="C133" s="12" t="s">
        <v>831</v>
      </c>
      <c r="D133" s="13" t="s">
        <v>809</v>
      </c>
      <c r="E133" s="13">
        <v>13</v>
      </c>
      <c r="F133" s="13">
        <v>0</v>
      </c>
      <c r="G133" s="13">
        <v>0</v>
      </c>
      <c r="H133" s="13">
        <v>0</v>
      </c>
      <c r="I133" s="14">
        <f t="shared" si="10"/>
        <v>13</v>
      </c>
      <c r="J133" s="49">
        <f t="shared" si="21"/>
        <v>538.85</v>
      </c>
      <c r="K133" s="6">
        <f t="shared" si="18"/>
        <v>538.85</v>
      </c>
      <c r="L133" s="6">
        <f t="shared" si="19"/>
        <v>53.89</v>
      </c>
      <c r="M133" s="6">
        <f t="shared" si="20"/>
        <v>592.74</v>
      </c>
      <c r="O133" s="6">
        <f t="shared" si="15"/>
        <v>872.95</v>
      </c>
      <c r="P133" s="6">
        <f t="shared" si="16"/>
        <v>87.3</v>
      </c>
      <c r="Q133" s="6">
        <f t="shared" si="17"/>
        <v>960.25</v>
      </c>
    </row>
    <row r="134" spans="1:17" ht="13.5" customHeight="1" x14ac:dyDescent="0.2">
      <c r="A134" s="10" t="s">
        <v>158</v>
      </c>
      <c r="B134" s="10" t="s">
        <v>248</v>
      </c>
      <c r="C134" s="12" t="s">
        <v>832</v>
      </c>
      <c r="D134" s="13" t="s">
        <v>779</v>
      </c>
      <c r="E134" s="13">
        <v>10</v>
      </c>
      <c r="F134" s="13">
        <v>0</v>
      </c>
      <c r="G134" s="13">
        <v>0</v>
      </c>
      <c r="H134" s="13">
        <v>0</v>
      </c>
      <c r="I134" s="14">
        <f t="shared" si="10"/>
        <v>10</v>
      </c>
      <c r="J134" s="49">
        <f t="shared" si="21"/>
        <v>414.5</v>
      </c>
      <c r="K134" s="6">
        <f t="shared" si="18"/>
        <v>414.5</v>
      </c>
      <c r="L134" s="6">
        <f t="shared" si="19"/>
        <v>41.45</v>
      </c>
      <c r="M134" s="6">
        <f t="shared" si="20"/>
        <v>455.95</v>
      </c>
      <c r="O134" s="6">
        <f t="shared" si="15"/>
        <v>671.5</v>
      </c>
      <c r="P134" s="6">
        <f t="shared" si="16"/>
        <v>67.150000000000006</v>
      </c>
      <c r="Q134" s="6">
        <f t="shared" si="17"/>
        <v>738.65</v>
      </c>
    </row>
    <row r="135" spans="1:17" ht="13.5" customHeight="1" x14ac:dyDescent="0.2">
      <c r="A135" s="10" t="s">
        <v>158</v>
      </c>
      <c r="B135" s="10" t="s">
        <v>248</v>
      </c>
      <c r="C135" s="12" t="s">
        <v>833</v>
      </c>
      <c r="D135" s="13" t="s">
        <v>809</v>
      </c>
      <c r="E135" s="13">
        <v>13</v>
      </c>
      <c r="F135" s="13">
        <v>0</v>
      </c>
      <c r="G135" s="13">
        <v>0</v>
      </c>
      <c r="H135" s="13">
        <v>0</v>
      </c>
      <c r="I135" s="14">
        <f t="shared" ref="I135:I204" si="22">+E135+F135+G135+H135</f>
        <v>13</v>
      </c>
      <c r="J135" s="49">
        <f t="shared" si="21"/>
        <v>538.85</v>
      </c>
      <c r="K135" s="6">
        <f t="shared" si="18"/>
        <v>538.85</v>
      </c>
      <c r="L135" s="6">
        <f t="shared" si="19"/>
        <v>53.89</v>
      </c>
      <c r="M135" s="6">
        <f t="shared" si="20"/>
        <v>592.74</v>
      </c>
      <c r="O135" s="6">
        <f t="shared" si="15"/>
        <v>872.95</v>
      </c>
      <c r="P135" s="6">
        <f t="shared" ref="P135:P204" si="23">ROUND((+O135*0.1),2)</f>
        <v>87.3</v>
      </c>
      <c r="Q135" s="6">
        <f t="shared" ref="Q135:Q204" si="24">+P135+O135</f>
        <v>960.25</v>
      </c>
    </row>
    <row r="136" spans="1:17" ht="13.5" customHeight="1" x14ac:dyDescent="0.2">
      <c r="A136" s="10" t="s">
        <v>158</v>
      </c>
      <c r="B136" s="10" t="s">
        <v>248</v>
      </c>
      <c r="C136" s="12" t="s">
        <v>834</v>
      </c>
      <c r="D136" s="13" t="s">
        <v>765</v>
      </c>
      <c r="E136" s="13">
        <v>8</v>
      </c>
      <c r="F136" s="13">
        <v>0</v>
      </c>
      <c r="G136" s="13">
        <v>0</v>
      </c>
      <c r="H136" s="13">
        <v>0</v>
      </c>
      <c r="I136" s="14">
        <f t="shared" si="22"/>
        <v>8</v>
      </c>
      <c r="J136" s="49">
        <f t="shared" si="21"/>
        <v>331.6</v>
      </c>
      <c r="K136" s="6">
        <f t="shared" si="18"/>
        <v>331.6</v>
      </c>
      <c r="L136" s="6">
        <f t="shared" si="19"/>
        <v>33.159999999999997</v>
      </c>
      <c r="M136" s="6">
        <f t="shared" si="20"/>
        <v>364.76</v>
      </c>
      <c r="O136" s="6">
        <f t="shared" si="15"/>
        <v>537.20000000000005</v>
      </c>
      <c r="P136" s="6">
        <f t="shared" si="23"/>
        <v>53.72</v>
      </c>
      <c r="Q136" s="6">
        <f t="shared" si="24"/>
        <v>590.92000000000007</v>
      </c>
    </row>
    <row r="137" spans="1:17" ht="13.5" customHeight="1" x14ac:dyDescent="0.2">
      <c r="A137" s="10" t="s">
        <v>158</v>
      </c>
      <c r="B137" s="10" t="s">
        <v>248</v>
      </c>
      <c r="C137" s="12" t="s">
        <v>835</v>
      </c>
      <c r="D137" s="13" t="s">
        <v>772</v>
      </c>
      <c r="E137" s="13">
        <v>7</v>
      </c>
      <c r="F137" s="13">
        <v>0</v>
      </c>
      <c r="G137" s="13">
        <v>0</v>
      </c>
      <c r="H137" s="13">
        <v>0</v>
      </c>
      <c r="I137" s="14">
        <f t="shared" si="22"/>
        <v>7</v>
      </c>
      <c r="J137" s="49">
        <f t="shared" si="21"/>
        <v>290.15000000000003</v>
      </c>
      <c r="K137" s="6">
        <f t="shared" si="18"/>
        <v>290.15000000000003</v>
      </c>
      <c r="L137" s="6">
        <f t="shared" si="19"/>
        <v>29.02</v>
      </c>
      <c r="M137" s="6">
        <f t="shared" si="20"/>
        <v>319.17</v>
      </c>
      <c r="O137" s="6">
        <f t="shared" si="15"/>
        <v>470.05</v>
      </c>
      <c r="P137" s="6">
        <f t="shared" si="23"/>
        <v>47.01</v>
      </c>
      <c r="Q137" s="6">
        <f t="shared" si="24"/>
        <v>517.06000000000006</v>
      </c>
    </row>
    <row r="138" spans="1:17" ht="13.5" customHeight="1" x14ac:dyDescent="0.2">
      <c r="A138" s="10" t="s">
        <v>158</v>
      </c>
      <c r="B138" s="10" t="s">
        <v>248</v>
      </c>
      <c r="C138" s="12" t="s">
        <v>836</v>
      </c>
      <c r="D138" s="13" t="s">
        <v>779</v>
      </c>
      <c r="E138" s="13">
        <v>10</v>
      </c>
      <c r="F138" s="13">
        <v>0</v>
      </c>
      <c r="G138" s="13">
        <v>0</v>
      </c>
      <c r="H138" s="13">
        <v>0</v>
      </c>
      <c r="I138" s="14">
        <f t="shared" si="22"/>
        <v>10</v>
      </c>
      <c r="J138" s="49">
        <f t="shared" si="21"/>
        <v>414.5</v>
      </c>
      <c r="K138" s="6">
        <f t="shared" si="18"/>
        <v>414.5</v>
      </c>
      <c r="L138" s="6">
        <f t="shared" si="19"/>
        <v>41.45</v>
      </c>
      <c r="M138" s="6">
        <f t="shared" si="20"/>
        <v>455.95</v>
      </c>
      <c r="O138" s="6">
        <f t="shared" si="15"/>
        <v>671.5</v>
      </c>
      <c r="P138" s="6">
        <f t="shared" si="23"/>
        <v>67.150000000000006</v>
      </c>
      <c r="Q138" s="6">
        <f t="shared" si="24"/>
        <v>738.65</v>
      </c>
    </row>
    <row r="139" spans="1:17" ht="13.5" customHeight="1" x14ac:dyDescent="0.2">
      <c r="A139" s="10" t="s">
        <v>158</v>
      </c>
      <c r="B139" s="10" t="s">
        <v>248</v>
      </c>
      <c r="C139" s="12" t="s">
        <v>837</v>
      </c>
      <c r="D139" s="13" t="s">
        <v>809</v>
      </c>
      <c r="E139" s="13">
        <v>13</v>
      </c>
      <c r="F139" s="13">
        <v>0</v>
      </c>
      <c r="G139" s="13">
        <v>0</v>
      </c>
      <c r="H139" s="13">
        <v>0</v>
      </c>
      <c r="I139" s="14">
        <f t="shared" si="22"/>
        <v>13</v>
      </c>
      <c r="J139" s="49">
        <f t="shared" si="21"/>
        <v>538.85</v>
      </c>
      <c r="K139" s="6">
        <f t="shared" si="18"/>
        <v>538.85</v>
      </c>
      <c r="L139" s="6">
        <f t="shared" si="19"/>
        <v>53.89</v>
      </c>
      <c r="M139" s="6">
        <f t="shared" si="20"/>
        <v>592.74</v>
      </c>
      <c r="O139" s="6">
        <f t="shared" si="15"/>
        <v>872.95</v>
      </c>
      <c r="P139" s="6">
        <f t="shared" si="23"/>
        <v>87.3</v>
      </c>
      <c r="Q139" s="6">
        <f t="shared" si="24"/>
        <v>960.25</v>
      </c>
    </row>
    <row r="140" spans="1:17" ht="13.5" customHeight="1" x14ac:dyDescent="0.2">
      <c r="A140" s="10" t="s">
        <v>158</v>
      </c>
      <c r="B140" s="10" t="s">
        <v>248</v>
      </c>
      <c r="C140" s="12" t="s">
        <v>838</v>
      </c>
      <c r="D140" s="13" t="s">
        <v>802</v>
      </c>
      <c r="E140" s="13">
        <v>3</v>
      </c>
      <c r="F140" s="13">
        <v>0</v>
      </c>
      <c r="G140" s="13">
        <v>0</v>
      </c>
      <c r="H140" s="13">
        <v>0</v>
      </c>
      <c r="I140" s="14">
        <f t="shared" si="22"/>
        <v>3</v>
      </c>
      <c r="J140" s="49">
        <f t="shared" si="21"/>
        <v>124.35000000000001</v>
      </c>
      <c r="K140" s="6">
        <f t="shared" si="18"/>
        <v>124.35000000000001</v>
      </c>
      <c r="L140" s="6">
        <f t="shared" si="19"/>
        <v>12.44</v>
      </c>
      <c r="M140" s="6">
        <f t="shared" si="20"/>
        <v>136.79000000000002</v>
      </c>
      <c r="O140" s="6">
        <f t="shared" si="15"/>
        <v>201.45000000000002</v>
      </c>
      <c r="P140" s="6">
        <f t="shared" si="23"/>
        <v>20.149999999999999</v>
      </c>
      <c r="Q140" s="6">
        <f t="shared" si="24"/>
        <v>221.60000000000002</v>
      </c>
    </row>
    <row r="141" spans="1:17" ht="13.5" customHeight="1" x14ac:dyDescent="0.2">
      <c r="A141" s="10" t="s">
        <v>158</v>
      </c>
      <c r="B141" s="10" t="s">
        <v>248</v>
      </c>
      <c r="C141" s="12" t="s">
        <v>839</v>
      </c>
      <c r="D141" s="13" t="s">
        <v>754</v>
      </c>
      <c r="E141" s="13">
        <v>5</v>
      </c>
      <c r="F141" s="13">
        <v>0</v>
      </c>
      <c r="G141" s="13">
        <v>0</v>
      </c>
      <c r="H141" s="13">
        <v>0</v>
      </c>
      <c r="I141" s="14">
        <f t="shared" si="22"/>
        <v>5</v>
      </c>
      <c r="J141" s="49">
        <f t="shared" si="21"/>
        <v>207.25</v>
      </c>
      <c r="K141" s="6">
        <f t="shared" si="18"/>
        <v>207.25</v>
      </c>
      <c r="L141" s="6">
        <f t="shared" si="19"/>
        <v>20.73</v>
      </c>
      <c r="M141" s="6">
        <f t="shared" si="20"/>
        <v>227.98</v>
      </c>
      <c r="O141" s="6">
        <f t="shared" si="15"/>
        <v>335.75</v>
      </c>
      <c r="P141" s="6">
        <f t="shared" si="23"/>
        <v>33.58</v>
      </c>
      <c r="Q141" s="6">
        <f t="shared" si="24"/>
        <v>369.33</v>
      </c>
    </row>
    <row r="142" spans="1:17" ht="13.5" customHeight="1" x14ac:dyDescent="0.2">
      <c r="A142" s="10" t="s">
        <v>158</v>
      </c>
      <c r="B142" s="10" t="s">
        <v>250</v>
      </c>
      <c r="C142" s="12" t="s">
        <v>840</v>
      </c>
      <c r="D142" s="13" t="s">
        <v>802</v>
      </c>
      <c r="E142" s="13">
        <v>3</v>
      </c>
      <c r="F142" s="13">
        <v>0</v>
      </c>
      <c r="G142" s="13">
        <v>0</v>
      </c>
      <c r="H142" s="13">
        <v>0</v>
      </c>
      <c r="I142" s="14">
        <f t="shared" si="22"/>
        <v>3</v>
      </c>
      <c r="J142" s="49">
        <f t="shared" si="21"/>
        <v>124.35000000000001</v>
      </c>
      <c r="K142" s="6">
        <f t="shared" si="18"/>
        <v>124.35000000000001</v>
      </c>
      <c r="L142" s="6">
        <f t="shared" si="19"/>
        <v>12.44</v>
      </c>
      <c r="M142" s="6">
        <f t="shared" si="20"/>
        <v>136.79000000000002</v>
      </c>
      <c r="O142" s="6">
        <f t="shared" si="15"/>
        <v>201.45000000000002</v>
      </c>
      <c r="P142" s="6">
        <f t="shared" si="23"/>
        <v>20.149999999999999</v>
      </c>
      <c r="Q142" s="6">
        <f t="shared" si="24"/>
        <v>221.60000000000002</v>
      </c>
    </row>
    <row r="143" spans="1:17" ht="13.5" customHeight="1" x14ac:dyDescent="0.2">
      <c r="A143" s="10" t="s">
        <v>158</v>
      </c>
      <c r="B143" s="10" t="s">
        <v>250</v>
      </c>
      <c r="C143" s="12" t="s">
        <v>841</v>
      </c>
      <c r="D143" s="13" t="s">
        <v>758</v>
      </c>
      <c r="E143" s="13">
        <v>4</v>
      </c>
      <c r="F143" s="13">
        <v>0</v>
      </c>
      <c r="G143" s="13">
        <v>0</v>
      </c>
      <c r="H143" s="13">
        <v>0</v>
      </c>
      <c r="I143" s="14">
        <f t="shared" si="22"/>
        <v>4</v>
      </c>
      <c r="J143" s="49">
        <f t="shared" si="21"/>
        <v>165.8</v>
      </c>
      <c r="K143" s="6">
        <f t="shared" si="18"/>
        <v>165.8</v>
      </c>
      <c r="L143" s="6">
        <f t="shared" si="19"/>
        <v>16.579999999999998</v>
      </c>
      <c r="M143" s="6">
        <f t="shared" si="20"/>
        <v>182.38</v>
      </c>
      <c r="O143" s="6">
        <f t="shared" si="15"/>
        <v>268.60000000000002</v>
      </c>
      <c r="P143" s="6">
        <f t="shared" si="23"/>
        <v>26.86</v>
      </c>
      <c r="Q143" s="6">
        <f t="shared" si="24"/>
        <v>295.46000000000004</v>
      </c>
    </row>
    <row r="144" spans="1:17" ht="13.5" customHeight="1" x14ac:dyDescent="0.2">
      <c r="A144" s="10" t="s">
        <v>158</v>
      </c>
      <c r="B144" s="10" t="s">
        <v>250</v>
      </c>
      <c r="C144" s="12" t="s">
        <v>842</v>
      </c>
      <c r="D144" s="13" t="s">
        <v>758</v>
      </c>
      <c r="E144" s="13">
        <v>4</v>
      </c>
      <c r="F144" s="13">
        <v>0</v>
      </c>
      <c r="G144" s="13">
        <v>0</v>
      </c>
      <c r="H144" s="13">
        <v>0</v>
      </c>
      <c r="I144" s="14">
        <f>+E144+F144+G144+H144</f>
        <v>4</v>
      </c>
      <c r="J144" s="49">
        <f t="shared" si="21"/>
        <v>165.8</v>
      </c>
      <c r="K144" s="6">
        <f t="shared" si="18"/>
        <v>165.8</v>
      </c>
      <c r="L144" s="6">
        <f t="shared" si="19"/>
        <v>16.579999999999998</v>
      </c>
      <c r="M144" s="6">
        <f>+L144+K144</f>
        <v>182.38</v>
      </c>
      <c r="O144" s="6">
        <f t="shared" si="15"/>
        <v>268.60000000000002</v>
      </c>
      <c r="P144" s="6">
        <f t="shared" si="23"/>
        <v>26.86</v>
      </c>
      <c r="Q144" s="6">
        <f t="shared" si="24"/>
        <v>295.46000000000004</v>
      </c>
    </row>
    <row r="145" spans="1:17" ht="13.5" customHeight="1" x14ac:dyDescent="0.2">
      <c r="A145" s="10" t="s">
        <v>158</v>
      </c>
      <c r="B145" s="10" t="s">
        <v>250</v>
      </c>
      <c r="C145" s="12" t="s">
        <v>843</v>
      </c>
      <c r="D145" s="13" t="s">
        <v>779</v>
      </c>
      <c r="E145" s="13">
        <v>10</v>
      </c>
      <c r="F145" s="13">
        <v>0</v>
      </c>
      <c r="G145" s="13">
        <v>0</v>
      </c>
      <c r="H145" s="13">
        <v>0</v>
      </c>
      <c r="I145" s="14">
        <f>+E145+F145+G145+H145</f>
        <v>10</v>
      </c>
      <c r="J145" s="49">
        <f t="shared" si="21"/>
        <v>414.5</v>
      </c>
      <c r="K145" s="6">
        <f t="shared" si="18"/>
        <v>414.5</v>
      </c>
      <c r="L145" s="6">
        <f t="shared" si="19"/>
        <v>41.45</v>
      </c>
      <c r="M145" s="6">
        <f>+L145+K145</f>
        <v>455.95</v>
      </c>
      <c r="O145" s="6">
        <f t="shared" si="15"/>
        <v>671.5</v>
      </c>
      <c r="P145" s="6">
        <f t="shared" si="23"/>
        <v>67.150000000000006</v>
      </c>
      <c r="Q145" s="6">
        <f t="shared" si="24"/>
        <v>738.65</v>
      </c>
    </row>
    <row r="146" spans="1:17" ht="13.5" customHeight="1" x14ac:dyDescent="0.2">
      <c r="A146" s="10" t="s">
        <v>158</v>
      </c>
      <c r="B146" s="10" t="s">
        <v>250</v>
      </c>
      <c r="C146" s="12" t="s">
        <v>844</v>
      </c>
      <c r="D146" s="13" t="s">
        <v>772</v>
      </c>
      <c r="E146" s="13">
        <v>7</v>
      </c>
      <c r="F146" s="13">
        <v>0</v>
      </c>
      <c r="G146" s="13">
        <v>0</v>
      </c>
      <c r="H146" s="13">
        <v>0</v>
      </c>
      <c r="I146" s="14">
        <f t="shared" si="22"/>
        <v>7</v>
      </c>
      <c r="J146" s="49">
        <f t="shared" si="21"/>
        <v>290.15000000000003</v>
      </c>
      <c r="K146" s="6">
        <f t="shared" si="18"/>
        <v>290.15000000000003</v>
      </c>
      <c r="L146" s="6">
        <f t="shared" si="19"/>
        <v>29.02</v>
      </c>
      <c r="M146" s="6">
        <f t="shared" si="20"/>
        <v>319.17</v>
      </c>
      <c r="O146" s="6">
        <f t="shared" si="15"/>
        <v>470.05</v>
      </c>
      <c r="P146" s="6">
        <f t="shared" si="23"/>
        <v>47.01</v>
      </c>
      <c r="Q146" s="6">
        <f t="shared" si="24"/>
        <v>517.06000000000006</v>
      </c>
    </row>
    <row r="147" spans="1:17" ht="13.5" customHeight="1" x14ac:dyDescent="0.2">
      <c r="A147" s="10" t="s">
        <v>158</v>
      </c>
      <c r="B147" s="10" t="s">
        <v>250</v>
      </c>
      <c r="C147" s="12" t="s">
        <v>845</v>
      </c>
      <c r="D147" s="13" t="s">
        <v>754</v>
      </c>
      <c r="E147" s="13">
        <v>5</v>
      </c>
      <c r="F147" s="13">
        <v>0</v>
      </c>
      <c r="G147" s="13">
        <v>0</v>
      </c>
      <c r="H147" s="13">
        <v>0</v>
      </c>
      <c r="I147" s="14">
        <f t="shared" si="22"/>
        <v>5</v>
      </c>
      <c r="J147" s="49">
        <f t="shared" si="21"/>
        <v>207.25</v>
      </c>
      <c r="K147" s="6">
        <f t="shared" si="18"/>
        <v>207.25</v>
      </c>
      <c r="L147" s="6">
        <f t="shared" si="19"/>
        <v>20.73</v>
      </c>
      <c r="M147" s="6">
        <f t="shared" si="20"/>
        <v>227.98</v>
      </c>
      <c r="O147" s="6">
        <f t="shared" si="15"/>
        <v>335.75</v>
      </c>
      <c r="P147" s="6">
        <f t="shared" si="23"/>
        <v>33.58</v>
      </c>
      <c r="Q147" s="6">
        <f t="shared" si="24"/>
        <v>369.33</v>
      </c>
    </row>
    <row r="148" spans="1:17" ht="13.5" customHeight="1" x14ac:dyDescent="0.2">
      <c r="A148" s="10" t="s">
        <v>158</v>
      </c>
      <c r="B148" s="10" t="s">
        <v>250</v>
      </c>
      <c r="C148" s="12" t="s">
        <v>846</v>
      </c>
      <c r="D148" s="13" t="s">
        <v>754</v>
      </c>
      <c r="E148" s="13">
        <v>5</v>
      </c>
      <c r="F148" s="13">
        <v>0</v>
      </c>
      <c r="G148" s="13">
        <v>0</v>
      </c>
      <c r="H148" s="13">
        <v>0</v>
      </c>
      <c r="I148" s="14">
        <f t="shared" si="22"/>
        <v>5</v>
      </c>
      <c r="J148" s="49">
        <f t="shared" si="21"/>
        <v>207.25</v>
      </c>
      <c r="K148" s="6">
        <f t="shared" si="18"/>
        <v>207.25</v>
      </c>
      <c r="L148" s="6">
        <f t="shared" si="19"/>
        <v>20.73</v>
      </c>
      <c r="M148" s="6">
        <f t="shared" si="20"/>
        <v>227.98</v>
      </c>
      <c r="O148" s="6">
        <f t="shared" si="15"/>
        <v>335.75</v>
      </c>
      <c r="P148" s="6">
        <f t="shared" si="23"/>
        <v>33.58</v>
      </c>
      <c r="Q148" s="6">
        <f t="shared" si="24"/>
        <v>369.33</v>
      </c>
    </row>
    <row r="149" spans="1:17" ht="13.5" customHeight="1" x14ac:dyDescent="0.2">
      <c r="A149" s="10" t="s">
        <v>158</v>
      </c>
      <c r="B149" s="10" t="s">
        <v>250</v>
      </c>
      <c r="C149" s="12" t="s">
        <v>847</v>
      </c>
      <c r="D149" s="13" t="s">
        <v>772</v>
      </c>
      <c r="E149" s="13">
        <v>7</v>
      </c>
      <c r="F149" s="13">
        <v>0</v>
      </c>
      <c r="G149" s="13">
        <v>0</v>
      </c>
      <c r="H149" s="13">
        <v>0</v>
      </c>
      <c r="I149" s="14">
        <f t="shared" si="22"/>
        <v>7</v>
      </c>
      <c r="J149" s="49">
        <f t="shared" si="21"/>
        <v>290.15000000000003</v>
      </c>
      <c r="K149" s="6">
        <f t="shared" si="18"/>
        <v>290.15000000000003</v>
      </c>
      <c r="L149" s="6">
        <f t="shared" si="19"/>
        <v>29.02</v>
      </c>
      <c r="M149" s="6">
        <f t="shared" si="20"/>
        <v>319.17</v>
      </c>
      <c r="O149" s="6">
        <f t="shared" ref="O149:O212" si="25">CEILING(TRUNC((+J149*K$2)*O$3,2),0.05)</f>
        <v>470.05</v>
      </c>
      <c r="P149" s="6">
        <f t="shared" si="23"/>
        <v>47.01</v>
      </c>
      <c r="Q149" s="6">
        <f t="shared" si="24"/>
        <v>517.06000000000006</v>
      </c>
    </row>
    <row r="150" spans="1:17" ht="13.5" customHeight="1" x14ac:dyDescent="0.2">
      <c r="A150" s="10" t="s">
        <v>158</v>
      </c>
      <c r="B150" s="10" t="s">
        <v>250</v>
      </c>
      <c r="C150" s="12" t="s">
        <v>848</v>
      </c>
      <c r="D150" s="13" t="s">
        <v>754</v>
      </c>
      <c r="E150" s="13">
        <v>5</v>
      </c>
      <c r="F150" s="13">
        <v>0</v>
      </c>
      <c r="G150" s="13">
        <v>0</v>
      </c>
      <c r="H150" s="13">
        <v>0</v>
      </c>
      <c r="I150" s="14">
        <f t="shared" si="22"/>
        <v>5</v>
      </c>
      <c r="J150" s="49">
        <f t="shared" si="21"/>
        <v>207.25</v>
      </c>
      <c r="K150" s="6">
        <f t="shared" si="18"/>
        <v>207.25</v>
      </c>
      <c r="L150" s="6">
        <f t="shared" si="19"/>
        <v>20.73</v>
      </c>
      <c r="M150" s="6">
        <f t="shared" si="20"/>
        <v>227.98</v>
      </c>
      <c r="O150" s="6">
        <f t="shared" si="25"/>
        <v>335.75</v>
      </c>
      <c r="P150" s="6">
        <f t="shared" si="23"/>
        <v>33.58</v>
      </c>
      <c r="Q150" s="6">
        <f t="shared" si="24"/>
        <v>369.33</v>
      </c>
    </row>
    <row r="151" spans="1:17" ht="13.5" customHeight="1" x14ac:dyDescent="0.2">
      <c r="A151" s="10" t="s">
        <v>158</v>
      </c>
      <c r="B151" s="10" t="s">
        <v>250</v>
      </c>
      <c r="C151" s="12" t="s">
        <v>849</v>
      </c>
      <c r="D151" s="13" t="s">
        <v>756</v>
      </c>
      <c r="E151" s="13">
        <v>6</v>
      </c>
      <c r="F151" s="13">
        <v>0</v>
      </c>
      <c r="G151" s="13">
        <v>0</v>
      </c>
      <c r="H151" s="13">
        <v>0</v>
      </c>
      <c r="I151" s="14">
        <f t="shared" si="22"/>
        <v>6</v>
      </c>
      <c r="J151" s="49">
        <f t="shared" si="21"/>
        <v>248.70000000000002</v>
      </c>
      <c r="K151" s="6">
        <f t="shared" ref="K151:K214" si="26">CEILING(TRUNC(+J151*K$2,2),0.05)</f>
        <v>248.70000000000002</v>
      </c>
      <c r="L151" s="6">
        <f t="shared" si="19"/>
        <v>24.87</v>
      </c>
      <c r="M151" s="6">
        <f t="shared" si="20"/>
        <v>273.57</v>
      </c>
      <c r="O151" s="6">
        <f t="shared" si="25"/>
        <v>402.90000000000003</v>
      </c>
      <c r="P151" s="6">
        <f t="shared" si="23"/>
        <v>40.29</v>
      </c>
      <c r="Q151" s="6">
        <f t="shared" si="24"/>
        <v>443.19000000000005</v>
      </c>
    </row>
    <row r="152" spans="1:17" ht="13.5" customHeight="1" x14ac:dyDescent="0.2">
      <c r="A152" s="10" t="s">
        <v>158</v>
      </c>
      <c r="B152" s="10" t="s">
        <v>250</v>
      </c>
      <c r="C152" s="12" t="s">
        <v>850</v>
      </c>
      <c r="D152" s="13" t="s">
        <v>772</v>
      </c>
      <c r="E152" s="13">
        <v>7</v>
      </c>
      <c r="F152" s="13">
        <v>0</v>
      </c>
      <c r="G152" s="13">
        <v>0</v>
      </c>
      <c r="H152" s="13">
        <v>0</v>
      </c>
      <c r="I152" s="14">
        <f t="shared" si="22"/>
        <v>7</v>
      </c>
      <c r="J152" s="49">
        <f t="shared" si="21"/>
        <v>290.15000000000003</v>
      </c>
      <c r="K152" s="6">
        <f t="shared" si="26"/>
        <v>290.15000000000003</v>
      </c>
      <c r="L152" s="6">
        <f t="shared" si="19"/>
        <v>29.02</v>
      </c>
      <c r="M152" s="6">
        <f t="shared" si="20"/>
        <v>319.17</v>
      </c>
      <c r="O152" s="6">
        <f t="shared" si="25"/>
        <v>470.05</v>
      </c>
      <c r="P152" s="6">
        <f t="shared" si="23"/>
        <v>47.01</v>
      </c>
      <c r="Q152" s="6">
        <f t="shared" si="24"/>
        <v>517.06000000000006</v>
      </c>
    </row>
    <row r="153" spans="1:17" ht="13.5" customHeight="1" x14ac:dyDescent="0.2">
      <c r="A153" s="10" t="s">
        <v>158</v>
      </c>
      <c r="B153" s="10" t="s">
        <v>250</v>
      </c>
      <c r="C153" s="12" t="s">
        <v>851</v>
      </c>
      <c r="D153" s="13" t="s">
        <v>777</v>
      </c>
      <c r="E153" s="13">
        <v>9</v>
      </c>
      <c r="F153" s="13">
        <v>0</v>
      </c>
      <c r="G153" s="13">
        <v>0</v>
      </c>
      <c r="H153" s="13">
        <v>0</v>
      </c>
      <c r="I153" s="14">
        <f t="shared" si="22"/>
        <v>9</v>
      </c>
      <c r="J153" s="49">
        <f t="shared" si="21"/>
        <v>373.05</v>
      </c>
      <c r="K153" s="6">
        <f t="shared" si="26"/>
        <v>373.05</v>
      </c>
      <c r="L153" s="6">
        <f t="shared" si="19"/>
        <v>37.31</v>
      </c>
      <c r="M153" s="6">
        <f t="shared" si="20"/>
        <v>410.36</v>
      </c>
      <c r="O153" s="6">
        <f t="shared" si="25"/>
        <v>604.35</v>
      </c>
      <c r="P153" s="6">
        <f t="shared" si="23"/>
        <v>60.44</v>
      </c>
      <c r="Q153" s="6">
        <f t="shared" si="24"/>
        <v>664.79</v>
      </c>
    </row>
    <row r="154" spans="1:17" ht="13.5" customHeight="1" x14ac:dyDescent="0.2">
      <c r="A154" s="10" t="s">
        <v>158</v>
      </c>
      <c r="B154" s="10" t="s">
        <v>250</v>
      </c>
      <c r="C154" s="12" t="s">
        <v>852</v>
      </c>
      <c r="D154" s="13" t="s">
        <v>783</v>
      </c>
      <c r="E154" s="13">
        <v>15</v>
      </c>
      <c r="F154" s="13">
        <v>0</v>
      </c>
      <c r="G154" s="13">
        <v>0</v>
      </c>
      <c r="H154" s="13">
        <v>0</v>
      </c>
      <c r="I154" s="14">
        <f t="shared" si="22"/>
        <v>15</v>
      </c>
      <c r="J154" s="49">
        <f t="shared" si="21"/>
        <v>621.75</v>
      </c>
      <c r="K154" s="6">
        <f t="shared" si="26"/>
        <v>621.75</v>
      </c>
      <c r="L154" s="6">
        <f t="shared" si="19"/>
        <v>62.18</v>
      </c>
      <c r="M154" s="6">
        <f t="shared" si="20"/>
        <v>683.93</v>
      </c>
      <c r="O154" s="6">
        <f t="shared" si="25"/>
        <v>1007.25</v>
      </c>
      <c r="P154" s="6">
        <f t="shared" si="23"/>
        <v>100.73</v>
      </c>
      <c r="Q154" s="6">
        <f t="shared" si="24"/>
        <v>1107.98</v>
      </c>
    </row>
    <row r="155" spans="1:17" ht="13.5" customHeight="1" x14ac:dyDescent="0.2">
      <c r="A155" s="10" t="s">
        <v>158</v>
      </c>
      <c r="B155" s="10" t="s">
        <v>250</v>
      </c>
      <c r="C155" s="12" t="s">
        <v>853</v>
      </c>
      <c r="D155" s="13" t="s">
        <v>765</v>
      </c>
      <c r="E155" s="13">
        <v>8</v>
      </c>
      <c r="F155" s="13">
        <v>0</v>
      </c>
      <c r="G155" s="13">
        <v>0</v>
      </c>
      <c r="H155" s="13">
        <v>0</v>
      </c>
      <c r="I155" s="14">
        <f t="shared" si="22"/>
        <v>8</v>
      </c>
      <c r="J155" s="49">
        <f t="shared" si="21"/>
        <v>331.6</v>
      </c>
      <c r="K155" s="6">
        <f t="shared" si="26"/>
        <v>331.6</v>
      </c>
      <c r="L155" s="6">
        <f t="shared" si="19"/>
        <v>33.159999999999997</v>
      </c>
      <c r="M155" s="6">
        <f t="shared" si="20"/>
        <v>364.76</v>
      </c>
      <c r="O155" s="6">
        <f t="shared" si="25"/>
        <v>537.20000000000005</v>
      </c>
      <c r="P155" s="6">
        <f t="shared" si="23"/>
        <v>53.72</v>
      </c>
      <c r="Q155" s="6">
        <f t="shared" si="24"/>
        <v>590.92000000000007</v>
      </c>
    </row>
    <row r="156" spans="1:17" ht="13.5" customHeight="1" x14ac:dyDescent="0.2">
      <c r="A156" s="10" t="s">
        <v>158</v>
      </c>
      <c r="B156" s="10" t="s">
        <v>250</v>
      </c>
      <c r="C156" s="12" t="s">
        <v>854</v>
      </c>
      <c r="D156" s="13" t="s">
        <v>779</v>
      </c>
      <c r="E156" s="13">
        <v>10</v>
      </c>
      <c r="F156" s="13">
        <v>0</v>
      </c>
      <c r="G156" s="13">
        <v>0</v>
      </c>
      <c r="H156" s="13">
        <v>0</v>
      </c>
      <c r="I156" s="14">
        <f t="shared" si="22"/>
        <v>10</v>
      </c>
      <c r="J156" s="49">
        <f t="shared" si="21"/>
        <v>414.5</v>
      </c>
      <c r="K156" s="6">
        <f t="shared" si="26"/>
        <v>414.5</v>
      </c>
      <c r="L156" s="6">
        <f t="shared" si="19"/>
        <v>41.45</v>
      </c>
      <c r="M156" s="6">
        <f t="shared" si="20"/>
        <v>455.95</v>
      </c>
      <c r="O156" s="6">
        <f t="shared" si="25"/>
        <v>671.5</v>
      </c>
      <c r="P156" s="6">
        <f t="shared" si="23"/>
        <v>67.150000000000006</v>
      </c>
      <c r="Q156" s="6">
        <f t="shared" si="24"/>
        <v>738.65</v>
      </c>
    </row>
    <row r="157" spans="1:17" ht="13.5" customHeight="1" x14ac:dyDescent="0.2">
      <c r="A157" s="10" t="s">
        <v>158</v>
      </c>
      <c r="B157" s="10" t="s">
        <v>250</v>
      </c>
      <c r="C157" s="12" t="s">
        <v>855</v>
      </c>
      <c r="D157" s="13" t="s">
        <v>809</v>
      </c>
      <c r="E157" s="13">
        <v>13</v>
      </c>
      <c r="F157" s="13">
        <v>0</v>
      </c>
      <c r="G157" s="13">
        <v>0</v>
      </c>
      <c r="H157" s="13">
        <v>0</v>
      </c>
      <c r="I157" s="14">
        <f t="shared" si="22"/>
        <v>13</v>
      </c>
      <c r="J157" s="49">
        <f t="shared" si="21"/>
        <v>538.85</v>
      </c>
      <c r="K157" s="6">
        <f t="shared" si="26"/>
        <v>538.85</v>
      </c>
      <c r="L157" s="6">
        <f t="shared" si="19"/>
        <v>53.89</v>
      </c>
      <c r="M157" s="6">
        <f t="shared" si="20"/>
        <v>592.74</v>
      </c>
      <c r="O157" s="6">
        <f t="shared" si="25"/>
        <v>872.95</v>
      </c>
      <c r="P157" s="6">
        <f t="shared" si="23"/>
        <v>87.3</v>
      </c>
      <c r="Q157" s="6">
        <f t="shared" si="24"/>
        <v>960.25</v>
      </c>
    </row>
    <row r="158" spans="1:17" ht="13.5" customHeight="1" x14ac:dyDescent="0.2">
      <c r="A158" s="10" t="s">
        <v>158</v>
      </c>
      <c r="B158" s="10" t="s">
        <v>250</v>
      </c>
      <c r="C158" s="12" t="s">
        <v>856</v>
      </c>
      <c r="D158" s="13" t="s">
        <v>783</v>
      </c>
      <c r="E158" s="13">
        <v>15</v>
      </c>
      <c r="F158" s="13">
        <v>0</v>
      </c>
      <c r="G158" s="13">
        <v>0</v>
      </c>
      <c r="H158" s="13">
        <v>0</v>
      </c>
      <c r="I158" s="14">
        <f t="shared" si="22"/>
        <v>15</v>
      </c>
      <c r="J158" s="49">
        <f t="shared" si="21"/>
        <v>621.75</v>
      </c>
      <c r="K158" s="6">
        <f t="shared" si="26"/>
        <v>621.75</v>
      </c>
      <c r="L158" s="6">
        <f t="shared" si="19"/>
        <v>62.18</v>
      </c>
      <c r="M158" s="6">
        <f t="shared" si="20"/>
        <v>683.93</v>
      </c>
      <c r="O158" s="6">
        <f t="shared" si="25"/>
        <v>1007.25</v>
      </c>
      <c r="P158" s="6">
        <f t="shared" si="23"/>
        <v>100.73</v>
      </c>
      <c r="Q158" s="6">
        <f t="shared" si="24"/>
        <v>1107.98</v>
      </c>
    </row>
    <row r="159" spans="1:17" ht="13.5" customHeight="1" x14ac:dyDescent="0.2">
      <c r="A159" s="10" t="s">
        <v>158</v>
      </c>
      <c r="B159" s="10" t="s">
        <v>250</v>
      </c>
      <c r="C159" s="12" t="s">
        <v>857</v>
      </c>
      <c r="D159" s="13" t="s">
        <v>791</v>
      </c>
      <c r="E159" s="13">
        <v>12</v>
      </c>
      <c r="F159" s="13">
        <v>0</v>
      </c>
      <c r="G159" s="13">
        <v>0</v>
      </c>
      <c r="H159" s="13">
        <v>0</v>
      </c>
      <c r="I159" s="14">
        <f t="shared" si="22"/>
        <v>12</v>
      </c>
      <c r="J159" s="49">
        <f t="shared" si="21"/>
        <v>497.40000000000003</v>
      </c>
      <c r="K159" s="6">
        <f t="shared" si="26"/>
        <v>497.40000000000003</v>
      </c>
      <c r="L159" s="6">
        <f t="shared" si="19"/>
        <v>49.74</v>
      </c>
      <c r="M159" s="6">
        <f t="shared" si="20"/>
        <v>547.14</v>
      </c>
      <c r="O159" s="6">
        <f t="shared" si="25"/>
        <v>805.80000000000007</v>
      </c>
      <c r="P159" s="6">
        <f t="shared" si="23"/>
        <v>80.58</v>
      </c>
      <c r="Q159" s="6">
        <f t="shared" si="24"/>
        <v>886.38000000000011</v>
      </c>
    </row>
    <row r="160" spans="1:17" ht="13.5" customHeight="1" x14ac:dyDescent="0.2">
      <c r="A160" s="10" t="s">
        <v>158</v>
      </c>
      <c r="B160" s="10" t="s">
        <v>250</v>
      </c>
      <c r="C160" s="12" t="s">
        <v>858</v>
      </c>
      <c r="D160" s="13" t="s">
        <v>779</v>
      </c>
      <c r="E160" s="13">
        <v>10</v>
      </c>
      <c r="F160" s="13">
        <v>0</v>
      </c>
      <c r="G160" s="13">
        <v>0</v>
      </c>
      <c r="H160" s="13">
        <v>0</v>
      </c>
      <c r="I160" s="14">
        <f t="shared" si="22"/>
        <v>10</v>
      </c>
      <c r="J160" s="49">
        <f t="shared" si="21"/>
        <v>414.5</v>
      </c>
      <c r="K160" s="6">
        <f t="shared" si="26"/>
        <v>414.5</v>
      </c>
      <c r="L160" s="6">
        <f t="shared" si="19"/>
        <v>41.45</v>
      </c>
      <c r="M160" s="6">
        <f t="shared" si="20"/>
        <v>455.95</v>
      </c>
      <c r="O160" s="6">
        <f t="shared" si="25"/>
        <v>671.5</v>
      </c>
      <c r="P160" s="6">
        <f t="shared" si="23"/>
        <v>67.150000000000006</v>
      </c>
      <c r="Q160" s="6">
        <f t="shared" si="24"/>
        <v>738.65</v>
      </c>
    </row>
    <row r="161" spans="1:17" ht="13.5" customHeight="1" x14ac:dyDescent="0.2">
      <c r="A161" s="10" t="s">
        <v>158</v>
      </c>
      <c r="B161" s="10" t="s">
        <v>250</v>
      </c>
      <c r="C161" s="12" t="s">
        <v>859</v>
      </c>
      <c r="D161" s="30" t="s">
        <v>756</v>
      </c>
      <c r="E161" s="13">
        <v>6</v>
      </c>
      <c r="F161" s="13">
        <v>0</v>
      </c>
      <c r="G161" s="13">
        <v>0</v>
      </c>
      <c r="H161" s="13">
        <v>0</v>
      </c>
      <c r="I161" s="14">
        <f t="shared" si="22"/>
        <v>6</v>
      </c>
      <c r="J161" s="49">
        <f t="shared" si="21"/>
        <v>248.70000000000002</v>
      </c>
      <c r="K161" s="6">
        <f t="shared" si="26"/>
        <v>248.70000000000002</v>
      </c>
      <c r="L161" s="6">
        <f t="shared" si="19"/>
        <v>24.87</v>
      </c>
      <c r="M161" s="6">
        <f t="shared" si="20"/>
        <v>273.57</v>
      </c>
      <c r="O161" s="6">
        <f t="shared" si="25"/>
        <v>402.90000000000003</v>
      </c>
      <c r="P161" s="6">
        <f t="shared" si="23"/>
        <v>40.29</v>
      </c>
      <c r="Q161" s="6">
        <f t="shared" si="24"/>
        <v>443.19000000000005</v>
      </c>
    </row>
    <row r="162" spans="1:17" ht="13.5" customHeight="1" x14ac:dyDescent="0.2">
      <c r="A162" s="10" t="s">
        <v>158</v>
      </c>
      <c r="B162" s="10" t="s">
        <v>252</v>
      </c>
      <c r="C162" s="12" t="s">
        <v>860</v>
      </c>
      <c r="D162" s="13" t="s">
        <v>802</v>
      </c>
      <c r="E162" s="13">
        <v>3</v>
      </c>
      <c r="F162" s="13">
        <v>0</v>
      </c>
      <c r="G162" s="13">
        <v>0</v>
      </c>
      <c r="H162" s="13">
        <v>0</v>
      </c>
      <c r="I162" s="14">
        <f t="shared" si="22"/>
        <v>3</v>
      </c>
      <c r="J162" s="49">
        <f t="shared" si="21"/>
        <v>124.35000000000001</v>
      </c>
      <c r="K162" s="6">
        <f t="shared" si="26"/>
        <v>124.35000000000001</v>
      </c>
      <c r="L162" s="6">
        <f t="shared" si="19"/>
        <v>12.44</v>
      </c>
      <c r="M162" s="6">
        <f t="shared" si="20"/>
        <v>136.79000000000002</v>
      </c>
      <c r="O162" s="6">
        <f t="shared" si="25"/>
        <v>201.45000000000002</v>
      </c>
      <c r="P162" s="6">
        <f t="shared" si="23"/>
        <v>20.149999999999999</v>
      </c>
      <c r="Q162" s="6">
        <f t="shared" si="24"/>
        <v>221.60000000000002</v>
      </c>
    </row>
    <row r="163" spans="1:17" ht="13.5" customHeight="1" x14ac:dyDescent="0.2">
      <c r="A163" s="10" t="s">
        <v>158</v>
      </c>
      <c r="B163" s="10" t="s">
        <v>252</v>
      </c>
      <c r="C163" s="12" t="s">
        <v>861</v>
      </c>
      <c r="D163" s="13" t="s">
        <v>754</v>
      </c>
      <c r="E163" s="13">
        <v>5</v>
      </c>
      <c r="F163" s="13">
        <v>0</v>
      </c>
      <c r="G163" s="13">
        <v>0</v>
      </c>
      <c r="H163" s="13">
        <v>0</v>
      </c>
      <c r="I163" s="14">
        <f t="shared" si="22"/>
        <v>5</v>
      </c>
      <c r="J163" s="49">
        <f t="shared" si="21"/>
        <v>207.25</v>
      </c>
      <c r="K163" s="6">
        <f t="shared" si="26"/>
        <v>207.25</v>
      </c>
      <c r="L163" s="6">
        <f t="shared" si="19"/>
        <v>20.73</v>
      </c>
      <c r="M163" s="6">
        <f t="shared" si="20"/>
        <v>227.98</v>
      </c>
      <c r="O163" s="6">
        <f t="shared" si="25"/>
        <v>335.75</v>
      </c>
      <c r="P163" s="6">
        <f t="shared" si="23"/>
        <v>33.58</v>
      </c>
      <c r="Q163" s="6">
        <f t="shared" si="24"/>
        <v>369.33</v>
      </c>
    </row>
    <row r="164" spans="1:17" ht="13.5" customHeight="1" x14ac:dyDescent="0.2">
      <c r="A164" s="10" t="s">
        <v>158</v>
      </c>
      <c r="B164" s="10" t="s">
        <v>252</v>
      </c>
      <c r="C164" s="12" t="s">
        <v>862</v>
      </c>
      <c r="D164" s="13" t="s">
        <v>758</v>
      </c>
      <c r="E164" s="13">
        <v>4</v>
      </c>
      <c r="F164" s="13">
        <v>0</v>
      </c>
      <c r="G164" s="13">
        <v>0</v>
      </c>
      <c r="H164" s="13">
        <v>0</v>
      </c>
      <c r="I164" s="14">
        <f>+E164+F164+G164+H164</f>
        <v>4</v>
      </c>
      <c r="J164" s="49">
        <f t="shared" si="21"/>
        <v>165.8</v>
      </c>
      <c r="K164" s="6">
        <f t="shared" si="26"/>
        <v>165.8</v>
      </c>
      <c r="L164" s="6">
        <f t="shared" si="19"/>
        <v>16.579999999999998</v>
      </c>
      <c r="M164" s="6">
        <f>+L164+K164</f>
        <v>182.38</v>
      </c>
      <c r="O164" s="6">
        <f t="shared" si="25"/>
        <v>268.60000000000002</v>
      </c>
      <c r="P164" s="6">
        <f t="shared" si="23"/>
        <v>26.86</v>
      </c>
      <c r="Q164" s="6">
        <f t="shared" si="24"/>
        <v>295.46000000000004</v>
      </c>
    </row>
    <row r="165" spans="1:17" ht="13.5" customHeight="1" x14ac:dyDescent="0.2">
      <c r="A165" s="10" t="s">
        <v>158</v>
      </c>
      <c r="B165" s="10" t="s">
        <v>252</v>
      </c>
      <c r="C165" s="12" t="s">
        <v>863</v>
      </c>
      <c r="D165" s="13" t="s">
        <v>779</v>
      </c>
      <c r="E165" s="13">
        <v>10</v>
      </c>
      <c r="F165" s="13">
        <v>0</v>
      </c>
      <c r="G165" s="13">
        <v>0</v>
      </c>
      <c r="H165" s="13">
        <v>0</v>
      </c>
      <c r="I165" s="14">
        <f>+E165+F165+G165+H165</f>
        <v>10</v>
      </c>
      <c r="J165" s="49">
        <f t="shared" si="21"/>
        <v>414.5</v>
      </c>
      <c r="K165" s="6">
        <f t="shared" si="26"/>
        <v>414.5</v>
      </c>
      <c r="L165" s="6">
        <f t="shared" si="19"/>
        <v>41.45</v>
      </c>
      <c r="M165" s="6">
        <f>+L165+K165</f>
        <v>455.95</v>
      </c>
      <c r="O165" s="6">
        <f t="shared" si="25"/>
        <v>671.5</v>
      </c>
      <c r="P165" s="6">
        <f t="shared" si="23"/>
        <v>67.150000000000006</v>
      </c>
      <c r="Q165" s="6">
        <f>+P165+O165</f>
        <v>738.65</v>
      </c>
    </row>
    <row r="166" spans="1:17" ht="13.5" customHeight="1" x14ac:dyDescent="0.2">
      <c r="A166" s="10" t="s">
        <v>158</v>
      </c>
      <c r="B166" s="10" t="s">
        <v>252</v>
      </c>
      <c r="C166" s="12" t="s">
        <v>864</v>
      </c>
      <c r="D166" s="13" t="s">
        <v>772</v>
      </c>
      <c r="E166" s="13">
        <v>7</v>
      </c>
      <c r="F166" s="13">
        <v>0</v>
      </c>
      <c r="G166" s="13">
        <v>0</v>
      </c>
      <c r="H166" s="13">
        <v>0</v>
      </c>
      <c r="I166" s="14">
        <f t="shared" si="22"/>
        <v>7</v>
      </c>
      <c r="J166" s="49">
        <f t="shared" si="21"/>
        <v>290.15000000000003</v>
      </c>
      <c r="K166" s="6">
        <f t="shared" si="26"/>
        <v>290.15000000000003</v>
      </c>
      <c r="L166" s="6">
        <f t="shared" si="19"/>
        <v>29.02</v>
      </c>
      <c r="M166" s="6">
        <f t="shared" si="20"/>
        <v>319.17</v>
      </c>
      <c r="O166" s="6">
        <f t="shared" si="25"/>
        <v>470.05</v>
      </c>
      <c r="P166" s="6">
        <f t="shared" si="23"/>
        <v>47.01</v>
      </c>
      <c r="Q166" s="6">
        <f t="shared" si="24"/>
        <v>517.06000000000006</v>
      </c>
    </row>
    <row r="167" spans="1:17" ht="13.5" customHeight="1" x14ac:dyDescent="0.2">
      <c r="A167" s="10" t="s">
        <v>158</v>
      </c>
      <c r="B167" s="10" t="s">
        <v>252</v>
      </c>
      <c r="C167" s="12" t="s">
        <v>865</v>
      </c>
      <c r="D167" s="13" t="s">
        <v>758</v>
      </c>
      <c r="E167" s="13">
        <v>4</v>
      </c>
      <c r="F167" s="13">
        <v>0</v>
      </c>
      <c r="G167" s="13">
        <v>0</v>
      </c>
      <c r="H167" s="13">
        <v>0</v>
      </c>
      <c r="I167" s="14">
        <f t="shared" si="22"/>
        <v>4</v>
      </c>
      <c r="J167" s="49">
        <f t="shared" si="21"/>
        <v>165.8</v>
      </c>
      <c r="K167" s="6">
        <f t="shared" si="26"/>
        <v>165.8</v>
      </c>
      <c r="L167" s="6">
        <f t="shared" si="19"/>
        <v>16.579999999999998</v>
      </c>
      <c r="M167" s="6">
        <f t="shared" si="20"/>
        <v>182.38</v>
      </c>
      <c r="O167" s="6">
        <f t="shared" si="25"/>
        <v>268.60000000000002</v>
      </c>
      <c r="P167" s="6">
        <f t="shared" si="23"/>
        <v>26.86</v>
      </c>
      <c r="Q167" s="6">
        <f t="shared" si="24"/>
        <v>295.46000000000004</v>
      </c>
    </row>
    <row r="168" spans="1:17" ht="13.5" customHeight="1" x14ac:dyDescent="0.2">
      <c r="A168" s="10" t="s">
        <v>158</v>
      </c>
      <c r="B168" s="10" t="s">
        <v>252</v>
      </c>
      <c r="C168" s="12" t="s">
        <v>866</v>
      </c>
      <c r="D168" s="13" t="s">
        <v>756</v>
      </c>
      <c r="E168" s="13">
        <v>6</v>
      </c>
      <c r="F168" s="13">
        <v>0</v>
      </c>
      <c r="G168" s="13">
        <v>0</v>
      </c>
      <c r="H168" s="13">
        <v>0</v>
      </c>
      <c r="I168" s="14">
        <f t="shared" si="22"/>
        <v>6</v>
      </c>
      <c r="J168" s="49">
        <f t="shared" si="21"/>
        <v>248.70000000000002</v>
      </c>
      <c r="K168" s="6">
        <f t="shared" si="26"/>
        <v>248.70000000000002</v>
      </c>
      <c r="L168" s="6">
        <f t="shared" si="19"/>
        <v>24.87</v>
      </c>
      <c r="M168" s="6">
        <f t="shared" si="20"/>
        <v>273.57</v>
      </c>
      <c r="O168" s="6">
        <f t="shared" si="25"/>
        <v>402.90000000000003</v>
      </c>
      <c r="P168" s="6">
        <f t="shared" si="23"/>
        <v>40.29</v>
      </c>
      <c r="Q168" s="6">
        <f t="shared" si="24"/>
        <v>443.19000000000005</v>
      </c>
    </row>
    <row r="169" spans="1:17" ht="13.5" customHeight="1" x14ac:dyDescent="0.2">
      <c r="A169" s="10" t="s">
        <v>158</v>
      </c>
      <c r="B169" s="10" t="s">
        <v>252</v>
      </c>
      <c r="C169" s="12" t="s">
        <v>867</v>
      </c>
      <c r="D169" s="13" t="s">
        <v>754</v>
      </c>
      <c r="E169" s="13">
        <v>5</v>
      </c>
      <c r="F169" s="13">
        <v>0</v>
      </c>
      <c r="G169" s="13">
        <v>0</v>
      </c>
      <c r="H169" s="13">
        <v>0</v>
      </c>
      <c r="I169" s="14">
        <f t="shared" si="22"/>
        <v>5</v>
      </c>
      <c r="J169" s="49">
        <f t="shared" si="21"/>
        <v>207.25</v>
      </c>
      <c r="K169" s="6">
        <f t="shared" si="26"/>
        <v>207.25</v>
      </c>
      <c r="L169" s="6">
        <f t="shared" si="19"/>
        <v>20.73</v>
      </c>
      <c r="M169" s="6">
        <f t="shared" si="20"/>
        <v>227.98</v>
      </c>
      <c r="O169" s="6">
        <f t="shared" si="25"/>
        <v>335.75</v>
      </c>
      <c r="P169" s="6">
        <f t="shared" si="23"/>
        <v>33.58</v>
      </c>
      <c r="Q169" s="6">
        <f t="shared" si="24"/>
        <v>369.33</v>
      </c>
    </row>
    <row r="170" spans="1:17" ht="13.5" customHeight="1" x14ac:dyDescent="0.2">
      <c r="A170" s="10" t="s">
        <v>158</v>
      </c>
      <c r="B170" s="10" t="s">
        <v>252</v>
      </c>
      <c r="C170" s="12" t="s">
        <v>868</v>
      </c>
      <c r="D170" s="13" t="s">
        <v>758</v>
      </c>
      <c r="E170" s="13">
        <v>4</v>
      </c>
      <c r="F170" s="13">
        <v>0</v>
      </c>
      <c r="G170" s="13">
        <v>0</v>
      </c>
      <c r="H170" s="13">
        <v>0</v>
      </c>
      <c r="I170" s="14">
        <f t="shared" si="22"/>
        <v>4</v>
      </c>
      <c r="J170" s="49">
        <f t="shared" si="21"/>
        <v>165.8</v>
      </c>
      <c r="K170" s="6">
        <f t="shared" si="26"/>
        <v>165.8</v>
      </c>
      <c r="L170" s="6">
        <f t="shared" si="19"/>
        <v>16.579999999999998</v>
      </c>
      <c r="M170" s="6">
        <f t="shared" si="20"/>
        <v>182.38</v>
      </c>
      <c r="O170" s="6">
        <f t="shared" si="25"/>
        <v>268.60000000000002</v>
      </c>
      <c r="P170" s="6">
        <f t="shared" si="23"/>
        <v>26.86</v>
      </c>
      <c r="Q170" s="6">
        <f t="shared" si="24"/>
        <v>295.46000000000004</v>
      </c>
    </row>
    <row r="171" spans="1:17" ht="13.5" customHeight="1" x14ac:dyDescent="0.2">
      <c r="A171" s="10" t="s">
        <v>158</v>
      </c>
      <c r="B171" s="10" t="s">
        <v>252</v>
      </c>
      <c r="C171" s="12" t="s">
        <v>869</v>
      </c>
      <c r="D171" s="13" t="s">
        <v>756</v>
      </c>
      <c r="E171" s="13">
        <v>6</v>
      </c>
      <c r="F171" s="13">
        <v>0</v>
      </c>
      <c r="G171" s="13">
        <v>0</v>
      </c>
      <c r="H171" s="13">
        <v>0</v>
      </c>
      <c r="I171" s="14">
        <f t="shared" si="22"/>
        <v>6</v>
      </c>
      <c r="J171" s="49">
        <f t="shared" si="21"/>
        <v>248.70000000000002</v>
      </c>
      <c r="K171" s="6">
        <f t="shared" si="26"/>
        <v>248.70000000000002</v>
      </c>
      <c r="L171" s="6">
        <f t="shared" si="19"/>
        <v>24.87</v>
      </c>
      <c r="M171" s="6">
        <f t="shared" si="20"/>
        <v>273.57</v>
      </c>
      <c r="O171" s="6">
        <f t="shared" si="25"/>
        <v>402.90000000000003</v>
      </c>
      <c r="P171" s="6">
        <f t="shared" si="23"/>
        <v>40.29</v>
      </c>
      <c r="Q171" s="6">
        <f t="shared" si="24"/>
        <v>443.19000000000005</v>
      </c>
    </row>
    <row r="172" spans="1:17" ht="13.5" customHeight="1" x14ac:dyDescent="0.2">
      <c r="A172" s="10" t="s">
        <v>158</v>
      </c>
      <c r="B172" s="10" t="s">
        <v>252</v>
      </c>
      <c r="C172" s="12" t="s">
        <v>870</v>
      </c>
      <c r="D172" s="13" t="s">
        <v>756</v>
      </c>
      <c r="E172" s="13">
        <v>6</v>
      </c>
      <c r="F172" s="13">
        <v>0</v>
      </c>
      <c r="G172" s="13">
        <v>0</v>
      </c>
      <c r="H172" s="13">
        <v>0</v>
      </c>
      <c r="I172" s="14">
        <f t="shared" si="22"/>
        <v>6</v>
      </c>
      <c r="J172" s="49">
        <f t="shared" si="21"/>
        <v>248.70000000000002</v>
      </c>
      <c r="K172" s="6">
        <f t="shared" si="26"/>
        <v>248.70000000000002</v>
      </c>
      <c r="L172" s="6">
        <f t="shared" si="19"/>
        <v>24.87</v>
      </c>
      <c r="M172" s="6">
        <f t="shared" si="20"/>
        <v>273.57</v>
      </c>
      <c r="O172" s="6">
        <f t="shared" si="25"/>
        <v>402.90000000000003</v>
      </c>
      <c r="P172" s="6">
        <f t="shared" si="23"/>
        <v>40.29</v>
      </c>
      <c r="Q172" s="6">
        <f t="shared" si="24"/>
        <v>443.19000000000005</v>
      </c>
    </row>
    <row r="173" spans="1:17" ht="13.5" customHeight="1" x14ac:dyDescent="0.2">
      <c r="A173" s="10" t="s">
        <v>158</v>
      </c>
      <c r="B173" s="10" t="s">
        <v>252</v>
      </c>
      <c r="C173" s="12" t="s">
        <v>871</v>
      </c>
      <c r="D173" s="13" t="s">
        <v>765</v>
      </c>
      <c r="E173" s="13">
        <v>8</v>
      </c>
      <c r="F173" s="13">
        <v>0</v>
      </c>
      <c r="G173" s="13">
        <v>0</v>
      </c>
      <c r="H173" s="13">
        <v>0</v>
      </c>
      <c r="I173" s="14">
        <f t="shared" si="22"/>
        <v>8</v>
      </c>
      <c r="J173" s="49">
        <f t="shared" si="21"/>
        <v>331.6</v>
      </c>
      <c r="K173" s="6">
        <f t="shared" si="26"/>
        <v>331.6</v>
      </c>
      <c r="L173" s="6">
        <f t="shared" si="19"/>
        <v>33.159999999999997</v>
      </c>
      <c r="M173" s="6">
        <f t="shared" si="20"/>
        <v>364.76</v>
      </c>
      <c r="O173" s="6">
        <f t="shared" si="25"/>
        <v>537.20000000000005</v>
      </c>
      <c r="P173" s="6">
        <f t="shared" si="23"/>
        <v>53.72</v>
      </c>
      <c r="Q173" s="6">
        <f t="shared" si="24"/>
        <v>590.92000000000007</v>
      </c>
    </row>
    <row r="174" spans="1:17" ht="13.5" customHeight="1" x14ac:dyDescent="0.2">
      <c r="A174" s="10" t="s">
        <v>158</v>
      </c>
      <c r="B174" s="10" t="s">
        <v>252</v>
      </c>
      <c r="C174" s="12" t="s">
        <v>872</v>
      </c>
      <c r="D174" s="13" t="s">
        <v>758</v>
      </c>
      <c r="E174" s="13">
        <v>4</v>
      </c>
      <c r="F174" s="13">
        <v>0</v>
      </c>
      <c r="G174" s="13">
        <v>0</v>
      </c>
      <c r="H174" s="13">
        <v>0</v>
      </c>
      <c r="I174" s="14">
        <f t="shared" si="22"/>
        <v>4</v>
      </c>
      <c r="J174" s="49">
        <f t="shared" si="21"/>
        <v>165.8</v>
      </c>
      <c r="K174" s="6">
        <f t="shared" si="26"/>
        <v>165.8</v>
      </c>
      <c r="L174" s="6">
        <f t="shared" si="19"/>
        <v>16.579999999999998</v>
      </c>
      <c r="M174" s="6">
        <f t="shared" si="20"/>
        <v>182.38</v>
      </c>
      <c r="O174" s="6">
        <f t="shared" si="25"/>
        <v>268.60000000000002</v>
      </c>
      <c r="P174" s="6">
        <f t="shared" si="23"/>
        <v>26.86</v>
      </c>
      <c r="Q174" s="6">
        <f t="shared" si="24"/>
        <v>295.46000000000004</v>
      </c>
    </row>
    <row r="175" spans="1:17" ht="13.5" customHeight="1" x14ac:dyDescent="0.2">
      <c r="A175" s="10" t="s">
        <v>158</v>
      </c>
      <c r="B175" s="10" t="s">
        <v>252</v>
      </c>
      <c r="C175" s="12" t="s">
        <v>873</v>
      </c>
      <c r="D175" s="13" t="s">
        <v>779</v>
      </c>
      <c r="E175" s="13">
        <v>10</v>
      </c>
      <c r="F175" s="13">
        <v>0</v>
      </c>
      <c r="G175" s="13">
        <v>0</v>
      </c>
      <c r="H175" s="13">
        <v>0</v>
      </c>
      <c r="I175" s="14">
        <f t="shared" si="22"/>
        <v>10</v>
      </c>
      <c r="J175" s="49">
        <f t="shared" si="21"/>
        <v>414.5</v>
      </c>
      <c r="K175" s="6">
        <f t="shared" si="26"/>
        <v>414.5</v>
      </c>
      <c r="L175" s="6">
        <f t="shared" si="19"/>
        <v>41.45</v>
      </c>
      <c r="M175" s="6">
        <f t="shared" si="20"/>
        <v>455.95</v>
      </c>
      <c r="O175" s="6">
        <f t="shared" si="25"/>
        <v>671.5</v>
      </c>
      <c r="P175" s="6">
        <f t="shared" si="23"/>
        <v>67.150000000000006</v>
      </c>
      <c r="Q175" s="6">
        <f t="shared" si="24"/>
        <v>738.65</v>
      </c>
    </row>
    <row r="176" spans="1:17" ht="13.5" customHeight="1" x14ac:dyDescent="0.2">
      <c r="A176" s="10" t="s">
        <v>158</v>
      </c>
      <c r="B176" s="10" t="s">
        <v>252</v>
      </c>
      <c r="C176" s="12" t="s">
        <v>874</v>
      </c>
      <c r="D176" s="13" t="s">
        <v>779</v>
      </c>
      <c r="E176" s="13">
        <v>10</v>
      </c>
      <c r="F176" s="13">
        <v>0</v>
      </c>
      <c r="G176" s="13">
        <v>0</v>
      </c>
      <c r="H176" s="13">
        <v>0</v>
      </c>
      <c r="I176" s="14">
        <f t="shared" si="22"/>
        <v>10</v>
      </c>
      <c r="J176" s="49">
        <f t="shared" si="21"/>
        <v>414.5</v>
      </c>
      <c r="K176" s="6">
        <f t="shared" si="26"/>
        <v>414.5</v>
      </c>
      <c r="L176" s="6">
        <f t="shared" si="19"/>
        <v>41.45</v>
      </c>
      <c r="M176" s="6">
        <f t="shared" si="20"/>
        <v>455.95</v>
      </c>
      <c r="O176" s="6">
        <f t="shared" si="25"/>
        <v>671.5</v>
      </c>
      <c r="P176" s="6">
        <f t="shared" si="23"/>
        <v>67.150000000000006</v>
      </c>
      <c r="Q176" s="6">
        <f t="shared" si="24"/>
        <v>738.65</v>
      </c>
    </row>
    <row r="177" spans="1:17" ht="13.5" customHeight="1" x14ac:dyDescent="0.2">
      <c r="A177" s="10" t="s">
        <v>158</v>
      </c>
      <c r="B177" s="10" t="s">
        <v>252</v>
      </c>
      <c r="C177" s="12" t="s">
        <v>875</v>
      </c>
      <c r="D177" s="13" t="s">
        <v>779</v>
      </c>
      <c r="E177" s="13">
        <v>10</v>
      </c>
      <c r="F177" s="13">
        <v>0</v>
      </c>
      <c r="G177" s="13">
        <v>0</v>
      </c>
      <c r="H177" s="13">
        <v>0</v>
      </c>
      <c r="I177" s="14">
        <f t="shared" si="22"/>
        <v>10</v>
      </c>
      <c r="J177" s="49">
        <f t="shared" si="21"/>
        <v>414.5</v>
      </c>
      <c r="K177" s="6">
        <f t="shared" si="26"/>
        <v>414.5</v>
      </c>
      <c r="L177" s="6">
        <f t="shared" si="19"/>
        <v>41.45</v>
      </c>
      <c r="M177" s="6">
        <f t="shared" si="20"/>
        <v>455.95</v>
      </c>
      <c r="O177" s="6">
        <f t="shared" si="25"/>
        <v>671.5</v>
      </c>
      <c r="P177" s="6">
        <f t="shared" si="23"/>
        <v>67.150000000000006</v>
      </c>
      <c r="Q177" s="6">
        <f t="shared" si="24"/>
        <v>738.65</v>
      </c>
    </row>
    <row r="178" spans="1:17" ht="13.5" customHeight="1" x14ac:dyDescent="0.2">
      <c r="A178" s="10" t="s">
        <v>158</v>
      </c>
      <c r="B178" s="10" t="s">
        <v>252</v>
      </c>
      <c r="C178" s="12" t="s">
        <v>876</v>
      </c>
      <c r="D178" s="13" t="s">
        <v>779</v>
      </c>
      <c r="E178" s="13">
        <v>10</v>
      </c>
      <c r="F178" s="13">
        <v>0</v>
      </c>
      <c r="G178" s="13">
        <v>0</v>
      </c>
      <c r="H178" s="13">
        <v>0</v>
      </c>
      <c r="I178" s="14">
        <f>+E178+F178+G178+H178</f>
        <v>10</v>
      </c>
      <c r="J178" s="49">
        <f t="shared" si="21"/>
        <v>414.5</v>
      </c>
      <c r="K178" s="6">
        <f t="shared" si="26"/>
        <v>414.5</v>
      </c>
      <c r="L178" s="6">
        <f t="shared" si="19"/>
        <v>41.45</v>
      </c>
      <c r="M178" s="6">
        <f>+L178+K178</f>
        <v>455.95</v>
      </c>
      <c r="O178" s="6">
        <f t="shared" si="25"/>
        <v>671.5</v>
      </c>
      <c r="P178" s="6">
        <f t="shared" si="23"/>
        <v>67.150000000000006</v>
      </c>
      <c r="Q178" s="6">
        <f t="shared" si="24"/>
        <v>738.65</v>
      </c>
    </row>
    <row r="179" spans="1:17" ht="13.5" customHeight="1" x14ac:dyDescent="0.2">
      <c r="A179" s="10" t="s">
        <v>158</v>
      </c>
      <c r="B179" s="10" t="s">
        <v>252</v>
      </c>
      <c r="C179" s="12" t="s">
        <v>877</v>
      </c>
      <c r="D179" s="13" t="s">
        <v>779</v>
      </c>
      <c r="E179" s="13">
        <v>10</v>
      </c>
      <c r="F179" s="13">
        <v>0</v>
      </c>
      <c r="G179" s="13">
        <v>0</v>
      </c>
      <c r="H179" s="13">
        <v>0</v>
      </c>
      <c r="I179" s="14">
        <f t="shared" si="22"/>
        <v>10</v>
      </c>
      <c r="J179" s="49">
        <f t="shared" si="21"/>
        <v>414.5</v>
      </c>
      <c r="K179" s="6">
        <f t="shared" si="26"/>
        <v>414.5</v>
      </c>
      <c r="L179" s="6">
        <f t="shared" si="19"/>
        <v>41.45</v>
      </c>
      <c r="M179" s="6">
        <f t="shared" si="20"/>
        <v>455.95</v>
      </c>
      <c r="O179" s="6">
        <f t="shared" si="25"/>
        <v>671.5</v>
      </c>
      <c r="P179" s="6">
        <f t="shared" si="23"/>
        <v>67.150000000000006</v>
      </c>
      <c r="Q179" s="6">
        <f t="shared" si="24"/>
        <v>738.65</v>
      </c>
    </row>
    <row r="180" spans="1:17" s="56" customFormat="1" ht="13.5" customHeight="1" x14ac:dyDescent="0.2">
      <c r="A180" s="56" t="s">
        <v>158</v>
      </c>
      <c r="B180" s="56" t="s">
        <v>252</v>
      </c>
      <c r="C180" s="12" t="s">
        <v>878</v>
      </c>
      <c r="D180" s="13" t="s">
        <v>791</v>
      </c>
      <c r="E180" s="13">
        <v>12</v>
      </c>
      <c r="F180" s="13">
        <v>0</v>
      </c>
      <c r="G180" s="13">
        <v>0</v>
      </c>
      <c r="H180" s="13">
        <v>0</v>
      </c>
      <c r="I180" s="14">
        <f t="shared" si="22"/>
        <v>12</v>
      </c>
      <c r="J180" s="49">
        <f t="shared" si="21"/>
        <v>497.40000000000003</v>
      </c>
      <c r="K180" s="49">
        <f t="shared" si="26"/>
        <v>497.40000000000003</v>
      </c>
      <c r="L180" s="49">
        <f t="shared" si="19"/>
        <v>49.74</v>
      </c>
      <c r="M180" s="49">
        <f t="shared" si="20"/>
        <v>547.14</v>
      </c>
      <c r="O180" s="49">
        <f t="shared" si="25"/>
        <v>805.80000000000007</v>
      </c>
      <c r="P180" s="49">
        <f t="shared" si="23"/>
        <v>80.58</v>
      </c>
      <c r="Q180" s="49">
        <f t="shared" si="24"/>
        <v>886.38000000000011</v>
      </c>
    </row>
    <row r="181" spans="1:17" ht="13.5" customHeight="1" x14ac:dyDescent="0.2">
      <c r="A181" s="10" t="s">
        <v>158</v>
      </c>
      <c r="B181" s="10" t="s">
        <v>252</v>
      </c>
      <c r="C181" s="12" t="s">
        <v>879</v>
      </c>
      <c r="D181" s="13" t="s">
        <v>783</v>
      </c>
      <c r="E181" s="13">
        <v>15</v>
      </c>
      <c r="F181" s="13">
        <v>0</v>
      </c>
      <c r="G181" s="13">
        <v>0</v>
      </c>
      <c r="H181" s="13">
        <v>0</v>
      </c>
      <c r="I181" s="14">
        <f t="shared" si="22"/>
        <v>15</v>
      </c>
      <c r="J181" s="49">
        <f t="shared" si="21"/>
        <v>621.75</v>
      </c>
      <c r="K181" s="6">
        <f t="shared" si="26"/>
        <v>621.75</v>
      </c>
      <c r="L181" s="6">
        <f t="shared" si="19"/>
        <v>62.18</v>
      </c>
      <c r="M181" s="6">
        <f t="shared" si="20"/>
        <v>683.93</v>
      </c>
      <c r="O181" s="6">
        <f t="shared" si="25"/>
        <v>1007.25</v>
      </c>
      <c r="P181" s="6">
        <f t="shared" si="23"/>
        <v>100.73</v>
      </c>
      <c r="Q181" s="6">
        <f t="shared" si="24"/>
        <v>1107.98</v>
      </c>
    </row>
    <row r="182" spans="1:17" ht="13.5" customHeight="1" x14ac:dyDescent="0.2">
      <c r="A182" s="10" t="s">
        <v>158</v>
      </c>
      <c r="B182" s="10" t="s">
        <v>252</v>
      </c>
      <c r="C182" s="12" t="s">
        <v>880</v>
      </c>
      <c r="D182" s="13" t="s">
        <v>756</v>
      </c>
      <c r="E182" s="13">
        <v>6</v>
      </c>
      <c r="F182" s="13">
        <v>0</v>
      </c>
      <c r="G182" s="13">
        <v>0</v>
      </c>
      <c r="H182" s="13">
        <v>0</v>
      </c>
      <c r="I182" s="14">
        <f t="shared" si="22"/>
        <v>6</v>
      </c>
      <c r="J182" s="49">
        <f t="shared" si="21"/>
        <v>248.70000000000002</v>
      </c>
      <c r="K182" s="6">
        <f t="shared" si="26"/>
        <v>248.70000000000002</v>
      </c>
      <c r="L182" s="6">
        <f t="shared" si="19"/>
        <v>24.87</v>
      </c>
      <c r="M182" s="6">
        <f t="shared" si="20"/>
        <v>273.57</v>
      </c>
      <c r="O182" s="6">
        <f t="shared" si="25"/>
        <v>402.90000000000003</v>
      </c>
      <c r="P182" s="6">
        <f t="shared" si="23"/>
        <v>40.29</v>
      </c>
      <c r="Q182" s="6">
        <f t="shared" si="24"/>
        <v>443.19000000000005</v>
      </c>
    </row>
    <row r="183" spans="1:17" ht="13.5" customHeight="1" x14ac:dyDescent="0.2">
      <c r="A183" s="10" t="s">
        <v>158</v>
      </c>
      <c r="B183" s="10" t="s">
        <v>252</v>
      </c>
      <c r="C183" s="12" t="s">
        <v>881</v>
      </c>
      <c r="D183" s="13" t="s">
        <v>772</v>
      </c>
      <c r="E183" s="13">
        <v>7</v>
      </c>
      <c r="F183" s="13">
        <v>0</v>
      </c>
      <c r="G183" s="13">
        <v>0</v>
      </c>
      <c r="H183" s="13">
        <v>0</v>
      </c>
      <c r="I183" s="14">
        <f t="shared" si="22"/>
        <v>7</v>
      </c>
      <c r="J183" s="49">
        <f t="shared" si="21"/>
        <v>290.15000000000003</v>
      </c>
      <c r="K183" s="6">
        <f t="shared" si="26"/>
        <v>290.15000000000003</v>
      </c>
      <c r="L183" s="6">
        <f t="shared" si="19"/>
        <v>29.02</v>
      </c>
      <c r="M183" s="6">
        <f t="shared" si="20"/>
        <v>319.17</v>
      </c>
      <c r="O183" s="6">
        <f t="shared" si="25"/>
        <v>470.05</v>
      </c>
      <c r="P183" s="6">
        <f t="shared" si="23"/>
        <v>47.01</v>
      </c>
      <c r="Q183" s="6">
        <f t="shared" si="24"/>
        <v>517.06000000000006</v>
      </c>
    </row>
    <row r="184" spans="1:17" ht="13.5" customHeight="1" x14ac:dyDescent="0.2">
      <c r="A184" s="10" t="s">
        <v>158</v>
      </c>
      <c r="B184" s="10" t="s">
        <v>252</v>
      </c>
      <c r="C184" s="12" t="s">
        <v>882</v>
      </c>
      <c r="D184" s="13" t="s">
        <v>779</v>
      </c>
      <c r="E184" s="13">
        <v>10</v>
      </c>
      <c r="F184" s="13">
        <v>0</v>
      </c>
      <c r="G184" s="13">
        <v>0</v>
      </c>
      <c r="H184" s="13">
        <v>0</v>
      </c>
      <c r="I184" s="14">
        <f>+E184+F184+G184+H184</f>
        <v>10</v>
      </c>
      <c r="J184" s="49">
        <f t="shared" si="21"/>
        <v>414.5</v>
      </c>
      <c r="K184" s="6">
        <f t="shared" si="26"/>
        <v>414.5</v>
      </c>
      <c r="L184" s="6">
        <f t="shared" si="19"/>
        <v>41.45</v>
      </c>
      <c r="M184" s="6">
        <f>+L184+K184</f>
        <v>455.95</v>
      </c>
      <c r="O184" s="6">
        <f t="shared" si="25"/>
        <v>671.5</v>
      </c>
      <c r="P184" s="6">
        <f t="shared" si="23"/>
        <v>67.150000000000006</v>
      </c>
      <c r="Q184" s="6">
        <f>+P184+O184</f>
        <v>738.65</v>
      </c>
    </row>
    <row r="185" spans="1:17" ht="13.5" customHeight="1" x14ac:dyDescent="0.2">
      <c r="A185" s="10" t="s">
        <v>158</v>
      </c>
      <c r="B185" s="10" t="s">
        <v>252</v>
      </c>
      <c r="C185" s="12" t="s">
        <v>883</v>
      </c>
      <c r="D185" s="13" t="s">
        <v>779</v>
      </c>
      <c r="E185" s="13">
        <v>10</v>
      </c>
      <c r="F185" s="13">
        <v>0</v>
      </c>
      <c r="G185" s="13">
        <v>0</v>
      </c>
      <c r="H185" s="13">
        <v>0</v>
      </c>
      <c r="I185" s="14">
        <f t="shared" si="22"/>
        <v>10</v>
      </c>
      <c r="J185" s="49">
        <f t="shared" si="21"/>
        <v>414.5</v>
      </c>
      <c r="K185" s="6">
        <f t="shared" si="26"/>
        <v>414.5</v>
      </c>
      <c r="L185" s="6">
        <f t="shared" si="19"/>
        <v>41.45</v>
      </c>
      <c r="M185" s="6">
        <f t="shared" si="20"/>
        <v>455.95</v>
      </c>
      <c r="O185" s="6">
        <f t="shared" si="25"/>
        <v>671.5</v>
      </c>
      <c r="P185" s="6">
        <f t="shared" si="23"/>
        <v>67.150000000000006</v>
      </c>
      <c r="Q185" s="6">
        <f t="shared" si="24"/>
        <v>738.65</v>
      </c>
    </row>
    <row r="186" spans="1:17" ht="13.5" customHeight="1" x14ac:dyDescent="0.2">
      <c r="A186" s="10" t="s">
        <v>158</v>
      </c>
      <c r="B186" s="10" t="s">
        <v>252</v>
      </c>
      <c r="C186" s="12" t="s">
        <v>884</v>
      </c>
      <c r="D186" s="13" t="s">
        <v>779</v>
      </c>
      <c r="E186" s="13">
        <v>10</v>
      </c>
      <c r="F186" s="13">
        <v>0</v>
      </c>
      <c r="G186" s="13">
        <v>0</v>
      </c>
      <c r="H186" s="13">
        <v>0</v>
      </c>
      <c r="I186" s="14">
        <f t="shared" si="22"/>
        <v>10</v>
      </c>
      <c r="J186" s="49">
        <f t="shared" si="21"/>
        <v>414.5</v>
      </c>
      <c r="K186" s="6">
        <f t="shared" si="26"/>
        <v>414.5</v>
      </c>
      <c r="L186" s="6">
        <f t="shared" si="19"/>
        <v>41.45</v>
      </c>
      <c r="M186" s="6">
        <f t="shared" si="20"/>
        <v>455.95</v>
      </c>
      <c r="O186" s="6">
        <f t="shared" si="25"/>
        <v>671.5</v>
      </c>
      <c r="P186" s="6">
        <f t="shared" si="23"/>
        <v>67.150000000000006</v>
      </c>
      <c r="Q186" s="6">
        <f t="shared" si="24"/>
        <v>738.65</v>
      </c>
    </row>
    <row r="187" spans="1:17" ht="13.5" customHeight="1" x14ac:dyDescent="0.2">
      <c r="A187" s="10" t="s">
        <v>158</v>
      </c>
      <c r="B187" s="10" t="s">
        <v>252</v>
      </c>
      <c r="C187" s="12" t="s">
        <v>885</v>
      </c>
      <c r="D187" s="13" t="s">
        <v>779</v>
      </c>
      <c r="E187" s="13">
        <v>10</v>
      </c>
      <c r="F187" s="13">
        <v>0</v>
      </c>
      <c r="G187" s="13">
        <v>0</v>
      </c>
      <c r="H187" s="13">
        <v>0</v>
      </c>
      <c r="I187" s="14">
        <f t="shared" si="22"/>
        <v>10</v>
      </c>
      <c r="J187" s="49">
        <f t="shared" si="21"/>
        <v>414.5</v>
      </c>
      <c r="K187" s="6">
        <f t="shared" si="26"/>
        <v>414.5</v>
      </c>
      <c r="L187" s="6">
        <f t="shared" ref="L187:L255" si="27">ROUND((+K187*0.1),2)</f>
        <v>41.45</v>
      </c>
      <c r="M187" s="6">
        <f t="shared" si="20"/>
        <v>455.95</v>
      </c>
      <c r="O187" s="6">
        <f t="shared" si="25"/>
        <v>671.5</v>
      </c>
      <c r="P187" s="6">
        <f t="shared" si="23"/>
        <v>67.150000000000006</v>
      </c>
      <c r="Q187" s="6">
        <f t="shared" si="24"/>
        <v>738.65</v>
      </c>
    </row>
    <row r="188" spans="1:17" ht="13.5" customHeight="1" x14ac:dyDescent="0.2">
      <c r="A188" s="10" t="s">
        <v>158</v>
      </c>
      <c r="B188" s="10" t="s">
        <v>252</v>
      </c>
      <c r="C188" s="12" t="s">
        <v>886</v>
      </c>
      <c r="D188" s="13" t="s">
        <v>779</v>
      </c>
      <c r="E188" s="13">
        <v>10</v>
      </c>
      <c r="F188" s="13">
        <v>0</v>
      </c>
      <c r="G188" s="13">
        <v>0</v>
      </c>
      <c r="H188" s="13">
        <v>0</v>
      </c>
      <c r="I188" s="14">
        <f t="shared" si="22"/>
        <v>10</v>
      </c>
      <c r="J188" s="49">
        <f t="shared" si="21"/>
        <v>414.5</v>
      </c>
      <c r="K188" s="6">
        <f t="shared" si="26"/>
        <v>414.5</v>
      </c>
      <c r="L188" s="6">
        <f t="shared" si="27"/>
        <v>41.45</v>
      </c>
      <c r="M188" s="6">
        <f t="shared" ref="M188:M256" si="28">+L188+K188</f>
        <v>455.95</v>
      </c>
      <c r="O188" s="6">
        <f t="shared" si="25"/>
        <v>671.5</v>
      </c>
      <c r="P188" s="6">
        <f t="shared" si="23"/>
        <v>67.150000000000006</v>
      </c>
      <c r="Q188" s="6">
        <f t="shared" si="24"/>
        <v>738.65</v>
      </c>
    </row>
    <row r="189" spans="1:17" ht="13.5" customHeight="1" x14ac:dyDescent="0.2">
      <c r="A189" s="10" t="s">
        <v>158</v>
      </c>
      <c r="B189" s="10" t="s">
        <v>252</v>
      </c>
      <c r="C189" s="12" t="s">
        <v>887</v>
      </c>
      <c r="D189" s="13" t="s">
        <v>783</v>
      </c>
      <c r="E189" s="13">
        <v>15</v>
      </c>
      <c r="F189" s="13">
        <v>0</v>
      </c>
      <c r="G189" s="13">
        <v>0</v>
      </c>
      <c r="H189" s="13">
        <v>0</v>
      </c>
      <c r="I189" s="14">
        <f t="shared" si="22"/>
        <v>15</v>
      </c>
      <c r="J189" s="49">
        <f t="shared" si="21"/>
        <v>621.75</v>
      </c>
      <c r="K189" s="6">
        <f t="shared" si="26"/>
        <v>621.75</v>
      </c>
      <c r="L189" s="6">
        <f t="shared" si="27"/>
        <v>62.18</v>
      </c>
      <c r="M189" s="6">
        <f t="shared" si="28"/>
        <v>683.93</v>
      </c>
      <c r="O189" s="6">
        <f t="shared" si="25"/>
        <v>1007.25</v>
      </c>
      <c r="P189" s="6">
        <f t="shared" si="23"/>
        <v>100.73</v>
      </c>
      <c r="Q189" s="6">
        <f t="shared" si="24"/>
        <v>1107.98</v>
      </c>
    </row>
    <row r="190" spans="1:17" ht="13.5" customHeight="1" x14ac:dyDescent="0.2">
      <c r="A190" s="10" t="s">
        <v>158</v>
      </c>
      <c r="B190" s="10" t="s">
        <v>252</v>
      </c>
      <c r="C190" s="12" t="s">
        <v>888</v>
      </c>
      <c r="D190" s="13" t="s">
        <v>779</v>
      </c>
      <c r="E190" s="13">
        <v>10</v>
      </c>
      <c r="F190" s="13">
        <v>0</v>
      </c>
      <c r="G190" s="13">
        <v>0</v>
      </c>
      <c r="H190" s="13">
        <v>0</v>
      </c>
      <c r="I190" s="14">
        <f t="shared" si="22"/>
        <v>10</v>
      </c>
      <c r="J190" s="49">
        <f t="shared" si="21"/>
        <v>414.5</v>
      </c>
      <c r="K190" s="6">
        <f t="shared" si="26"/>
        <v>414.5</v>
      </c>
      <c r="L190" s="6">
        <f t="shared" si="27"/>
        <v>41.45</v>
      </c>
      <c r="M190" s="6">
        <f t="shared" si="28"/>
        <v>455.95</v>
      </c>
      <c r="O190" s="6">
        <f t="shared" si="25"/>
        <v>671.5</v>
      </c>
      <c r="P190" s="6">
        <f t="shared" si="23"/>
        <v>67.150000000000006</v>
      </c>
      <c r="Q190" s="6">
        <f t="shared" si="24"/>
        <v>738.65</v>
      </c>
    </row>
    <row r="191" spans="1:17" ht="13.5" customHeight="1" x14ac:dyDescent="0.2">
      <c r="A191" s="10" t="s">
        <v>158</v>
      </c>
      <c r="B191" s="10" t="s">
        <v>252</v>
      </c>
      <c r="C191" s="12" t="s">
        <v>889</v>
      </c>
      <c r="D191" s="13" t="s">
        <v>754</v>
      </c>
      <c r="E191" s="13">
        <v>5</v>
      </c>
      <c r="F191" s="13">
        <v>0</v>
      </c>
      <c r="G191" s="13">
        <v>0</v>
      </c>
      <c r="H191" s="13">
        <v>0</v>
      </c>
      <c r="I191" s="14">
        <f t="shared" si="22"/>
        <v>5</v>
      </c>
      <c r="J191" s="49">
        <f t="shared" si="21"/>
        <v>207.25</v>
      </c>
      <c r="K191" s="6">
        <f t="shared" si="26"/>
        <v>207.25</v>
      </c>
      <c r="L191" s="6">
        <f t="shared" si="27"/>
        <v>20.73</v>
      </c>
      <c r="M191" s="6">
        <f t="shared" si="28"/>
        <v>227.98</v>
      </c>
      <c r="O191" s="6">
        <f t="shared" si="25"/>
        <v>335.75</v>
      </c>
      <c r="P191" s="6">
        <f t="shared" si="23"/>
        <v>33.58</v>
      </c>
      <c r="Q191" s="6">
        <f t="shared" si="24"/>
        <v>369.33</v>
      </c>
    </row>
    <row r="192" spans="1:17" ht="13.5" customHeight="1" x14ac:dyDescent="0.2">
      <c r="A192" s="10" t="s">
        <v>158</v>
      </c>
      <c r="B192" s="10" t="s">
        <v>252</v>
      </c>
      <c r="C192" s="12" t="s">
        <v>890</v>
      </c>
      <c r="D192" s="13" t="s">
        <v>756</v>
      </c>
      <c r="E192" s="13">
        <v>6</v>
      </c>
      <c r="F192" s="13">
        <v>0</v>
      </c>
      <c r="G192" s="13">
        <v>0</v>
      </c>
      <c r="H192" s="13">
        <v>0</v>
      </c>
      <c r="I192" s="14">
        <f t="shared" si="22"/>
        <v>6</v>
      </c>
      <c r="J192" s="49">
        <f t="shared" si="21"/>
        <v>248.70000000000002</v>
      </c>
      <c r="K192" s="6">
        <f t="shared" si="26"/>
        <v>248.70000000000002</v>
      </c>
      <c r="L192" s="6">
        <f t="shared" si="27"/>
        <v>24.87</v>
      </c>
      <c r="M192" s="6">
        <f t="shared" si="28"/>
        <v>273.57</v>
      </c>
      <c r="O192" s="6">
        <f t="shared" si="25"/>
        <v>402.90000000000003</v>
      </c>
      <c r="P192" s="6">
        <f t="shared" si="23"/>
        <v>40.29</v>
      </c>
      <c r="Q192" s="6">
        <f t="shared" si="24"/>
        <v>443.19000000000005</v>
      </c>
    </row>
    <row r="193" spans="1:17" ht="13.5" customHeight="1" x14ac:dyDescent="0.2">
      <c r="A193" s="10" t="s">
        <v>158</v>
      </c>
      <c r="B193" s="10" t="s">
        <v>254</v>
      </c>
      <c r="C193" s="12" t="s">
        <v>891</v>
      </c>
      <c r="D193" s="13" t="s">
        <v>802</v>
      </c>
      <c r="E193" s="13">
        <v>3</v>
      </c>
      <c r="F193" s="13">
        <v>0</v>
      </c>
      <c r="G193" s="13">
        <v>0</v>
      </c>
      <c r="H193" s="13">
        <v>0</v>
      </c>
      <c r="I193" s="14">
        <f t="shared" si="22"/>
        <v>3</v>
      </c>
      <c r="J193" s="49">
        <f t="shared" si="21"/>
        <v>124.35000000000001</v>
      </c>
      <c r="K193" s="6">
        <f t="shared" si="26"/>
        <v>124.35000000000001</v>
      </c>
      <c r="L193" s="6">
        <f t="shared" si="27"/>
        <v>12.44</v>
      </c>
      <c r="M193" s="6">
        <f t="shared" si="28"/>
        <v>136.79000000000002</v>
      </c>
      <c r="O193" s="6">
        <f t="shared" si="25"/>
        <v>201.45000000000002</v>
      </c>
      <c r="P193" s="6">
        <f t="shared" si="23"/>
        <v>20.149999999999999</v>
      </c>
      <c r="Q193" s="6">
        <f t="shared" si="24"/>
        <v>221.60000000000002</v>
      </c>
    </row>
    <row r="194" spans="1:17" ht="13.5" customHeight="1" x14ac:dyDescent="0.2">
      <c r="A194" s="10" t="s">
        <v>158</v>
      </c>
      <c r="B194" s="10" t="s">
        <v>254</v>
      </c>
      <c r="C194" s="12" t="s">
        <v>892</v>
      </c>
      <c r="D194" s="13" t="s">
        <v>758</v>
      </c>
      <c r="E194" s="13">
        <v>4</v>
      </c>
      <c r="F194" s="13">
        <v>0</v>
      </c>
      <c r="G194" s="13">
        <v>0</v>
      </c>
      <c r="H194" s="13">
        <v>0</v>
      </c>
      <c r="I194" s="14">
        <f t="shared" si="22"/>
        <v>4</v>
      </c>
      <c r="J194" s="49">
        <f t="shared" si="21"/>
        <v>165.8</v>
      </c>
      <c r="K194" s="6">
        <f t="shared" si="26"/>
        <v>165.8</v>
      </c>
      <c r="L194" s="6">
        <f t="shared" si="27"/>
        <v>16.579999999999998</v>
      </c>
      <c r="M194" s="6">
        <f t="shared" si="28"/>
        <v>182.38</v>
      </c>
      <c r="O194" s="6">
        <f t="shared" si="25"/>
        <v>268.60000000000002</v>
      </c>
      <c r="P194" s="6">
        <f t="shared" si="23"/>
        <v>26.86</v>
      </c>
      <c r="Q194" s="6">
        <f t="shared" si="24"/>
        <v>295.46000000000004</v>
      </c>
    </row>
    <row r="195" spans="1:17" ht="13.5" customHeight="1" x14ac:dyDescent="0.2">
      <c r="A195" s="10" t="s">
        <v>158</v>
      </c>
      <c r="B195" s="10" t="s">
        <v>254</v>
      </c>
      <c r="C195" s="12" t="s">
        <v>893</v>
      </c>
      <c r="D195" s="13" t="s">
        <v>772</v>
      </c>
      <c r="E195" s="13">
        <v>7</v>
      </c>
      <c r="F195" s="13">
        <v>0</v>
      </c>
      <c r="G195" s="13">
        <v>0</v>
      </c>
      <c r="H195" s="13">
        <v>0</v>
      </c>
      <c r="I195" s="14">
        <f t="shared" si="22"/>
        <v>7</v>
      </c>
      <c r="J195" s="49">
        <f t="shared" si="21"/>
        <v>290.15000000000003</v>
      </c>
      <c r="K195" s="6">
        <f t="shared" si="26"/>
        <v>290.15000000000003</v>
      </c>
      <c r="L195" s="6">
        <f t="shared" si="27"/>
        <v>29.02</v>
      </c>
      <c r="M195" s="6">
        <f t="shared" si="28"/>
        <v>319.17</v>
      </c>
      <c r="O195" s="6">
        <f t="shared" si="25"/>
        <v>470.05</v>
      </c>
      <c r="P195" s="6">
        <f t="shared" si="23"/>
        <v>47.01</v>
      </c>
      <c r="Q195" s="6">
        <f t="shared" si="24"/>
        <v>517.06000000000006</v>
      </c>
    </row>
    <row r="196" spans="1:17" ht="13.5" customHeight="1" x14ac:dyDescent="0.2">
      <c r="A196" s="10" t="s">
        <v>158</v>
      </c>
      <c r="B196" s="10" t="s">
        <v>254</v>
      </c>
      <c r="C196" s="12" t="s">
        <v>894</v>
      </c>
      <c r="D196" s="13" t="s">
        <v>779</v>
      </c>
      <c r="E196" s="13">
        <v>10</v>
      </c>
      <c r="F196" s="13">
        <v>0</v>
      </c>
      <c r="G196" s="13">
        <v>0</v>
      </c>
      <c r="H196" s="13">
        <v>0</v>
      </c>
      <c r="I196" s="14">
        <f>+E196+F196+G196+H196</f>
        <v>10</v>
      </c>
      <c r="J196" s="49">
        <f t="shared" ref="J196:J259" si="29">+D$2*I196</f>
        <v>414.5</v>
      </c>
      <c r="K196" s="6">
        <f t="shared" si="26"/>
        <v>414.5</v>
      </c>
      <c r="L196" s="6">
        <f t="shared" si="27"/>
        <v>41.45</v>
      </c>
      <c r="M196" s="6">
        <f>+L196+K196</f>
        <v>455.95</v>
      </c>
      <c r="O196" s="6">
        <f t="shared" si="25"/>
        <v>671.5</v>
      </c>
      <c r="P196" s="6">
        <v>47.79</v>
      </c>
      <c r="Q196" s="6">
        <v>525.69000000000005</v>
      </c>
    </row>
    <row r="197" spans="1:17" ht="13.5" customHeight="1" x14ac:dyDescent="0.2">
      <c r="A197" s="10" t="s">
        <v>158</v>
      </c>
      <c r="B197" s="10" t="s">
        <v>254</v>
      </c>
      <c r="C197" s="12" t="s">
        <v>895</v>
      </c>
      <c r="D197" s="13" t="s">
        <v>758</v>
      </c>
      <c r="E197" s="13">
        <v>4</v>
      </c>
      <c r="F197" s="13">
        <v>0</v>
      </c>
      <c r="G197" s="13">
        <v>0</v>
      </c>
      <c r="H197" s="13">
        <v>0</v>
      </c>
      <c r="I197" s="14">
        <f t="shared" si="22"/>
        <v>4</v>
      </c>
      <c r="J197" s="49">
        <f t="shared" si="29"/>
        <v>165.8</v>
      </c>
      <c r="K197" s="6">
        <f t="shared" si="26"/>
        <v>165.8</v>
      </c>
      <c r="L197" s="6">
        <f t="shared" si="27"/>
        <v>16.579999999999998</v>
      </c>
      <c r="M197" s="6">
        <f t="shared" si="28"/>
        <v>182.38</v>
      </c>
      <c r="O197" s="6">
        <f t="shared" si="25"/>
        <v>268.60000000000002</v>
      </c>
      <c r="P197" s="6">
        <f t="shared" si="23"/>
        <v>26.86</v>
      </c>
      <c r="Q197" s="6">
        <f t="shared" si="24"/>
        <v>295.46000000000004</v>
      </c>
    </row>
    <row r="198" spans="1:17" ht="13.5" customHeight="1" x14ac:dyDescent="0.2">
      <c r="A198" s="10" t="s">
        <v>158</v>
      </c>
      <c r="B198" s="10" t="s">
        <v>254</v>
      </c>
      <c r="C198" s="12" t="s">
        <v>896</v>
      </c>
      <c r="D198" s="13" t="s">
        <v>758</v>
      </c>
      <c r="E198" s="13">
        <v>4</v>
      </c>
      <c r="F198" s="13">
        <v>0</v>
      </c>
      <c r="G198" s="13">
        <v>0</v>
      </c>
      <c r="H198" s="13">
        <v>0</v>
      </c>
      <c r="I198" s="14">
        <f t="shared" si="22"/>
        <v>4</v>
      </c>
      <c r="J198" s="49">
        <f t="shared" si="29"/>
        <v>165.8</v>
      </c>
      <c r="K198" s="6">
        <f t="shared" si="26"/>
        <v>165.8</v>
      </c>
      <c r="L198" s="6">
        <f t="shared" si="27"/>
        <v>16.579999999999998</v>
      </c>
      <c r="M198" s="6">
        <f t="shared" si="28"/>
        <v>182.38</v>
      </c>
      <c r="O198" s="6">
        <f t="shared" si="25"/>
        <v>268.60000000000002</v>
      </c>
      <c r="P198" s="6">
        <f t="shared" si="23"/>
        <v>26.86</v>
      </c>
      <c r="Q198" s="6">
        <f t="shared" si="24"/>
        <v>295.46000000000004</v>
      </c>
    </row>
    <row r="199" spans="1:17" ht="13.5" customHeight="1" x14ac:dyDescent="0.2">
      <c r="A199" s="10" t="s">
        <v>158</v>
      </c>
      <c r="B199" s="10" t="s">
        <v>254</v>
      </c>
      <c r="C199" s="12" t="s">
        <v>897</v>
      </c>
      <c r="D199" s="13" t="s">
        <v>754</v>
      </c>
      <c r="E199" s="13">
        <v>5</v>
      </c>
      <c r="F199" s="13">
        <v>0</v>
      </c>
      <c r="G199" s="13">
        <v>0</v>
      </c>
      <c r="H199" s="13">
        <v>0</v>
      </c>
      <c r="I199" s="14">
        <f>+E199+F199+G199+H199</f>
        <v>5</v>
      </c>
      <c r="J199" s="49">
        <f t="shared" si="29"/>
        <v>207.25</v>
      </c>
      <c r="K199" s="6">
        <f t="shared" si="26"/>
        <v>207.25</v>
      </c>
      <c r="L199" s="6">
        <f t="shared" si="27"/>
        <v>20.73</v>
      </c>
      <c r="M199" s="6">
        <f>+L199+K199</f>
        <v>227.98</v>
      </c>
      <c r="O199" s="6">
        <f t="shared" si="25"/>
        <v>335.75</v>
      </c>
      <c r="P199" s="6">
        <f t="shared" si="23"/>
        <v>33.58</v>
      </c>
      <c r="Q199" s="6">
        <f>+P199+O199</f>
        <v>369.33</v>
      </c>
    </row>
    <row r="200" spans="1:17" ht="13.5" customHeight="1" x14ac:dyDescent="0.2">
      <c r="A200" s="10" t="s">
        <v>158</v>
      </c>
      <c r="B200" s="10" t="s">
        <v>254</v>
      </c>
      <c r="C200" s="12" t="s">
        <v>898</v>
      </c>
      <c r="D200" s="13" t="s">
        <v>754</v>
      </c>
      <c r="E200" s="13">
        <v>5</v>
      </c>
      <c r="F200" s="13">
        <v>0</v>
      </c>
      <c r="G200" s="13">
        <v>0</v>
      </c>
      <c r="H200" s="13">
        <v>0</v>
      </c>
      <c r="I200" s="14">
        <f t="shared" si="22"/>
        <v>5</v>
      </c>
      <c r="J200" s="49">
        <f t="shared" si="29"/>
        <v>207.25</v>
      </c>
      <c r="K200" s="6">
        <f t="shared" si="26"/>
        <v>207.25</v>
      </c>
      <c r="L200" s="6">
        <f t="shared" si="27"/>
        <v>20.73</v>
      </c>
      <c r="M200" s="6">
        <f t="shared" si="28"/>
        <v>227.98</v>
      </c>
      <c r="O200" s="6">
        <f t="shared" si="25"/>
        <v>335.75</v>
      </c>
      <c r="P200" s="6">
        <f t="shared" si="23"/>
        <v>33.58</v>
      </c>
      <c r="Q200" s="6">
        <f t="shared" si="24"/>
        <v>369.33</v>
      </c>
    </row>
    <row r="201" spans="1:17" ht="13.5" customHeight="1" x14ac:dyDescent="0.2">
      <c r="A201" s="10" t="s">
        <v>158</v>
      </c>
      <c r="B201" s="10" t="s">
        <v>254</v>
      </c>
      <c r="C201" s="12" t="s">
        <v>899</v>
      </c>
      <c r="D201" s="13" t="s">
        <v>772</v>
      </c>
      <c r="E201" s="13">
        <v>7</v>
      </c>
      <c r="F201" s="13">
        <v>0</v>
      </c>
      <c r="G201" s="13">
        <v>0</v>
      </c>
      <c r="H201" s="13">
        <v>0</v>
      </c>
      <c r="I201" s="14">
        <f t="shared" si="22"/>
        <v>7</v>
      </c>
      <c r="J201" s="49">
        <f t="shared" si="29"/>
        <v>290.15000000000003</v>
      </c>
      <c r="K201" s="6">
        <f t="shared" si="26"/>
        <v>290.15000000000003</v>
      </c>
      <c r="L201" s="6">
        <f t="shared" si="27"/>
        <v>29.02</v>
      </c>
      <c r="M201" s="6">
        <f t="shared" si="28"/>
        <v>319.17</v>
      </c>
      <c r="O201" s="6">
        <f t="shared" si="25"/>
        <v>470.05</v>
      </c>
      <c r="P201" s="6">
        <f t="shared" si="23"/>
        <v>47.01</v>
      </c>
      <c r="Q201" s="6">
        <f t="shared" si="24"/>
        <v>517.06000000000006</v>
      </c>
    </row>
    <row r="202" spans="1:17" ht="13.5" customHeight="1" x14ac:dyDescent="0.2">
      <c r="A202" s="10" t="s">
        <v>158</v>
      </c>
      <c r="B202" s="10" t="s">
        <v>254</v>
      </c>
      <c r="C202" s="12" t="s">
        <v>900</v>
      </c>
      <c r="D202" s="13" t="s">
        <v>772</v>
      </c>
      <c r="E202" s="13">
        <v>7</v>
      </c>
      <c r="F202" s="13">
        <v>0</v>
      </c>
      <c r="G202" s="13">
        <v>0</v>
      </c>
      <c r="H202" s="13">
        <v>0</v>
      </c>
      <c r="I202" s="14">
        <f t="shared" si="22"/>
        <v>7</v>
      </c>
      <c r="J202" s="49">
        <f t="shared" si="29"/>
        <v>290.15000000000003</v>
      </c>
      <c r="K202" s="6">
        <f t="shared" si="26"/>
        <v>290.15000000000003</v>
      </c>
      <c r="L202" s="6">
        <f t="shared" si="27"/>
        <v>29.02</v>
      </c>
      <c r="M202" s="6">
        <f t="shared" si="28"/>
        <v>319.17</v>
      </c>
      <c r="O202" s="6">
        <f t="shared" si="25"/>
        <v>470.05</v>
      </c>
      <c r="P202" s="6">
        <f t="shared" si="23"/>
        <v>47.01</v>
      </c>
      <c r="Q202" s="6">
        <f t="shared" si="24"/>
        <v>517.06000000000006</v>
      </c>
    </row>
    <row r="203" spans="1:17" ht="13.5" customHeight="1" x14ac:dyDescent="0.2">
      <c r="A203" s="10" t="s">
        <v>158</v>
      </c>
      <c r="B203" s="10" t="s">
        <v>254</v>
      </c>
      <c r="C203" s="12" t="s">
        <v>901</v>
      </c>
      <c r="D203" s="13" t="s">
        <v>758</v>
      </c>
      <c r="E203" s="13">
        <v>4</v>
      </c>
      <c r="F203" s="13">
        <v>0</v>
      </c>
      <c r="G203" s="13">
        <v>0</v>
      </c>
      <c r="H203" s="13">
        <v>0</v>
      </c>
      <c r="I203" s="14">
        <f t="shared" si="22"/>
        <v>4</v>
      </c>
      <c r="J203" s="49">
        <f t="shared" si="29"/>
        <v>165.8</v>
      </c>
      <c r="K203" s="6">
        <f t="shared" si="26"/>
        <v>165.8</v>
      </c>
      <c r="L203" s="6">
        <f t="shared" si="27"/>
        <v>16.579999999999998</v>
      </c>
      <c r="M203" s="6">
        <f t="shared" si="28"/>
        <v>182.38</v>
      </c>
      <c r="O203" s="6">
        <f t="shared" si="25"/>
        <v>268.60000000000002</v>
      </c>
      <c r="P203" s="6">
        <f t="shared" si="23"/>
        <v>26.86</v>
      </c>
      <c r="Q203" s="6">
        <f t="shared" si="24"/>
        <v>295.46000000000004</v>
      </c>
    </row>
    <row r="204" spans="1:17" ht="13.5" customHeight="1" x14ac:dyDescent="0.2">
      <c r="A204" s="10" t="s">
        <v>158</v>
      </c>
      <c r="B204" s="10" t="s">
        <v>254</v>
      </c>
      <c r="C204" s="12" t="s">
        <v>902</v>
      </c>
      <c r="D204" s="13" t="s">
        <v>758</v>
      </c>
      <c r="E204" s="13">
        <v>4</v>
      </c>
      <c r="F204" s="13">
        <v>0</v>
      </c>
      <c r="G204" s="13">
        <v>0</v>
      </c>
      <c r="H204" s="13">
        <v>0</v>
      </c>
      <c r="I204" s="14">
        <f t="shared" si="22"/>
        <v>4</v>
      </c>
      <c r="J204" s="49">
        <f t="shared" si="29"/>
        <v>165.8</v>
      </c>
      <c r="K204" s="6">
        <f t="shared" si="26"/>
        <v>165.8</v>
      </c>
      <c r="L204" s="6">
        <f t="shared" si="27"/>
        <v>16.579999999999998</v>
      </c>
      <c r="M204" s="6">
        <f t="shared" si="28"/>
        <v>182.38</v>
      </c>
      <c r="O204" s="6">
        <f t="shared" si="25"/>
        <v>268.60000000000002</v>
      </c>
      <c r="P204" s="6">
        <f t="shared" si="23"/>
        <v>26.86</v>
      </c>
      <c r="Q204" s="6">
        <f t="shared" si="24"/>
        <v>295.46000000000004</v>
      </c>
    </row>
    <row r="205" spans="1:17" ht="13.5" customHeight="1" x14ac:dyDescent="0.2">
      <c r="A205" s="10" t="s">
        <v>158</v>
      </c>
      <c r="B205" s="10" t="s">
        <v>254</v>
      </c>
      <c r="C205" s="12" t="s">
        <v>903</v>
      </c>
      <c r="D205" s="13" t="s">
        <v>758</v>
      </c>
      <c r="E205" s="13">
        <v>4</v>
      </c>
      <c r="F205" s="13">
        <v>0</v>
      </c>
      <c r="G205" s="13">
        <v>0</v>
      </c>
      <c r="H205" s="13">
        <v>0</v>
      </c>
      <c r="I205" s="14">
        <f t="shared" ref="I205:I272" si="30">+E205+F205+G205+H205</f>
        <v>4</v>
      </c>
      <c r="J205" s="49">
        <f t="shared" si="29"/>
        <v>165.8</v>
      </c>
      <c r="K205" s="6">
        <f t="shared" si="26"/>
        <v>165.8</v>
      </c>
      <c r="L205" s="6">
        <f t="shared" si="27"/>
        <v>16.579999999999998</v>
      </c>
      <c r="M205" s="6">
        <f t="shared" si="28"/>
        <v>182.38</v>
      </c>
      <c r="O205" s="6">
        <f t="shared" si="25"/>
        <v>268.60000000000002</v>
      </c>
      <c r="P205" s="6">
        <f t="shared" ref="P205:P272" si="31">ROUND((+O205*0.1),2)</f>
        <v>26.86</v>
      </c>
      <c r="Q205" s="6">
        <f t="shared" ref="Q205:Q272" si="32">+P205+O205</f>
        <v>295.46000000000004</v>
      </c>
    </row>
    <row r="206" spans="1:17" ht="13.5" customHeight="1" x14ac:dyDescent="0.2">
      <c r="A206" s="10" t="s">
        <v>158</v>
      </c>
      <c r="B206" s="10" t="s">
        <v>254</v>
      </c>
      <c r="C206" s="12" t="s">
        <v>904</v>
      </c>
      <c r="D206" s="13" t="s">
        <v>756</v>
      </c>
      <c r="E206" s="13">
        <v>6</v>
      </c>
      <c r="F206" s="13">
        <v>0</v>
      </c>
      <c r="G206" s="13">
        <v>0</v>
      </c>
      <c r="H206" s="13">
        <v>0</v>
      </c>
      <c r="I206" s="14">
        <f t="shared" si="30"/>
        <v>6</v>
      </c>
      <c r="J206" s="49">
        <f t="shared" si="29"/>
        <v>248.70000000000002</v>
      </c>
      <c r="K206" s="6">
        <f t="shared" si="26"/>
        <v>248.70000000000002</v>
      </c>
      <c r="L206" s="6">
        <f t="shared" si="27"/>
        <v>24.87</v>
      </c>
      <c r="M206" s="6">
        <f t="shared" si="28"/>
        <v>273.57</v>
      </c>
      <c r="O206" s="6">
        <f t="shared" si="25"/>
        <v>402.90000000000003</v>
      </c>
      <c r="P206" s="6">
        <f t="shared" si="31"/>
        <v>40.29</v>
      </c>
      <c r="Q206" s="6">
        <f t="shared" si="32"/>
        <v>443.19000000000005</v>
      </c>
    </row>
    <row r="207" spans="1:17" ht="13.5" customHeight="1" x14ac:dyDescent="0.2">
      <c r="A207" s="10" t="s">
        <v>158</v>
      </c>
      <c r="B207" s="10" t="s">
        <v>254</v>
      </c>
      <c r="C207" s="12" t="s">
        <v>905</v>
      </c>
      <c r="D207" s="13" t="s">
        <v>758</v>
      </c>
      <c r="E207" s="13">
        <v>4</v>
      </c>
      <c r="F207" s="13">
        <v>0</v>
      </c>
      <c r="G207" s="13">
        <v>0</v>
      </c>
      <c r="H207" s="13">
        <v>0</v>
      </c>
      <c r="I207" s="14">
        <f t="shared" si="30"/>
        <v>4</v>
      </c>
      <c r="J207" s="49">
        <f t="shared" si="29"/>
        <v>165.8</v>
      </c>
      <c r="K207" s="6">
        <f t="shared" si="26"/>
        <v>165.8</v>
      </c>
      <c r="L207" s="6">
        <f t="shared" si="27"/>
        <v>16.579999999999998</v>
      </c>
      <c r="M207" s="6">
        <f t="shared" si="28"/>
        <v>182.38</v>
      </c>
      <c r="O207" s="6">
        <f t="shared" si="25"/>
        <v>268.60000000000002</v>
      </c>
      <c r="P207" s="6">
        <f t="shared" si="31"/>
        <v>26.86</v>
      </c>
      <c r="Q207" s="6">
        <f t="shared" si="32"/>
        <v>295.46000000000004</v>
      </c>
    </row>
    <row r="208" spans="1:17" ht="13.5" customHeight="1" x14ac:dyDescent="0.2">
      <c r="A208" s="10" t="s">
        <v>158</v>
      </c>
      <c r="B208" s="10" t="s">
        <v>254</v>
      </c>
      <c r="C208" s="12" t="s">
        <v>906</v>
      </c>
      <c r="D208" s="13" t="s">
        <v>758</v>
      </c>
      <c r="E208" s="13">
        <v>4</v>
      </c>
      <c r="F208" s="13">
        <v>0</v>
      </c>
      <c r="G208" s="13">
        <v>0</v>
      </c>
      <c r="H208" s="13">
        <v>0</v>
      </c>
      <c r="I208" s="14">
        <f t="shared" si="30"/>
        <v>4</v>
      </c>
      <c r="J208" s="49">
        <f t="shared" si="29"/>
        <v>165.8</v>
      </c>
      <c r="K208" s="6">
        <f t="shared" si="26"/>
        <v>165.8</v>
      </c>
      <c r="L208" s="6">
        <f t="shared" si="27"/>
        <v>16.579999999999998</v>
      </c>
      <c r="M208" s="6">
        <f t="shared" si="28"/>
        <v>182.38</v>
      </c>
      <c r="O208" s="6">
        <f t="shared" si="25"/>
        <v>268.60000000000002</v>
      </c>
      <c r="P208" s="6">
        <f t="shared" si="31"/>
        <v>26.86</v>
      </c>
      <c r="Q208" s="6">
        <f t="shared" si="32"/>
        <v>295.46000000000004</v>
      </c>
    </row>
    <row r="209" spans="1:17" ht="13.5" customHeight="1" x14ac:dyDescent="0.2">
      <c r="A209" s="10" t="s">
        <v>158</v>
      </c>
      <c r="B209" s="10" t="s">
        <v>254</v>
      </c>
      <c r="C209" s="12" t="s">
        <v>907</v>
      </c>
      <c r="D209" s="13" t="s">
        <v>756</v>
      </c>
      <c r="E209" s="13">
        <v>6</v>
      </c>
      <c r="F209" s="13">
        <v>0</v>
      </c>
      <c r="G209" s="13">
        <v>0</v>
      </c>
      <c r="H209" s="13">
        <v>0</v>
      </c>
      <c r="I209" s="14">
        <f t="shared" si="30"/>
        <v>6</v>
      </c>
      <c r="J209" s="49">
        <f t="shared" si="29"/>
        <v>248.70000000000002</v>
      </c>
      <c r="K209" s="6">
        <f t="shared" si="26"/>
        <v>248.70000000000002</v>
      </c>
      <c r="L209" s="6">
        <f t="shared" si="27"/>
        <v>24.87</v>
      </c>
      <c r="M209" s="6">
        <f t="shared" si="28"/>
        <v>273.57</v>
      </c>
      <c r="O209" s="6">
        <f t="shared" si="25"/>
        <v>402.90000000000003</v>
      </c>
      <c r="P209" s="6">
        <f t="shared" si="31"/>
        <v>40.29</v>
      </c>
      <c r="Q209" s="6">
        <f t="shared" si="32"/>
        <v>443.19000000000005</v>
      </c>
    </row>
    <row r="210" spans="1:17" ht="13.5" customHeight="1" x14ac:dyDescent="0.2">
      <c r="A210" s="10" t="s">
        <v>158</v>
      </c>
      <c r="B210" s="10" t="s">
        <v>254</v>
      </c>
      <c r="C210" s="12" t="s">
        <v>908</v>
      </c>
      <c r="D210" s="13" t="s">
        <v>765</v>
      </c>
      <c r="E210" s="13">
        <v>8</v>
      </c>
      <c r="F210" s="13">
        <v>0</v>
      </c>
      <c r="G210" s="13">
        <v>0</v>
      </c>
      <c r="H210" s="13">
        <v>0</v>
      </c>
      <c r="I210" s="14">
        <f t="shared" si="30"/>
        <v>8</v>
      </c>
      <c r="J210" s="49">
        <f t="shared" si="29"/>
        <v>331.6</v>
      </c>
      <c r="K210" s="6">
        <f t="shared" si="26"/>
        <v>331.6</v>
      </c>
      <c r="L210" s="6">
        <f t="shared" si="27"/>
        <v>33.159999999999997</v>
      </c>
      <c r="M210" s="6">
        <f t="shared" si="28"/>
        <v>364.76</v>
      </c>
      <c r="O210" s="6">
        <f t="shared" si="25"/>
        <v>537.20000000000005</v>
      </c>
      <c r="P210" s="6">
        <f t="shared" si="31"/>
        <v>53.72</v>
      </c>
      <c r="Q210" s="6">
        <f t="shared" si="32"/>
        <v>590.92000000000007</v>
      </c>
    </row>
    <row r="211" spans="1:17" ht="13.5" customHeight="1" x14ac:dyDescent="0.2">
      <c r="A211" s="10" t="s">
        <v>158</v>
      </c>
      <c r="B211" s="10" t="s">
        <v>254</v>
      </c>
      <c r="C211" s="12" t="s">
        <v>909</v>
      </c>
      <c r="D211" s="13" t="s">
        <v>758</v>
      </c>
      <c r="E211" s="13">
        <v>4</v>
      </c>
      <c r="F211" s="13">
        <v>0</v>
      </c>
      <c r="G211" s="13">
        <v>0</v>
      </c>
      <c r="H211" s="13">
        <v>0</v>
      </c>
      <c r="I211" s="14">
        <f t="shared" si="30"/>
        <v>4</v>
      </c>
      <c r="J211" s="49">
        <f t="shared" si="29"/>
        <v>165.8</v>
      </c>
      <c r="K211" s="6">
        <f t="shared" si="26"/>
        <v>165.8</v>
      </c>
      <c r="L211" s="6">
        <f t="shared" si="27"/>
        <v>16.579999999999998</v>
      </c>
      <c r="M211" s="6">
        <f t="shared" si="28"/>
        <v>182.38</v>
      </c>
      <c r="O211" s="6">
        <f t="shared" si="25"/>
        <v>268.60000000000002</v>
      </c>
      <c r="P211" s="6">
        <f t="shared" si="31"/>
        <v>26.86</v>
      </c>
      <c r="Q211" s="6">
        <f t="shared" si="32"/>
        <v>295.46000000000004</v>
      </c>
    </row>
    <row r="212" spans="1:17" ht="13.5" customHeight="1" x14ac:dyDescent="0.2">
      <c r="A212" s="10" t="s">
        <v>158</v>
      </c>
      <c r="B212" s="10" t="s">
        <v>254</v>
      </c>
      <c r="C212" s="12" t="s">
        <v>910</v>
      </c>
      <c r="D212" s="13" t="s">
        <v>758</v>
      </c>
      <c r="E212" s="13">
        <v>4</v>
      </c>
      <c r="F212" s="13">
        <v>0</v>
      </c>
      <c r="G212" s="13">
        <v>0</v>
      </c>
      <c r="H212" s="13">
        <v>0</v>
      </c>
      <c r="I212" s="14">
        <f t="shared" si="30"/>
        <v>4</v>
      </c>
      <c r="J212" s="49">
        <f t="shared" si="29"/>
        <v>165.8</v>
      </c>
      <c r="K212" s="6">
        <f t="shared" si="26"/>
        <v>165.8</v>
      </c>
      <c r="L212" s="6">
        <f t="shared" si="27"/>
        <v>16.579999999999998</v>
      </c>
      <c r="M212" s="6">
        <f t="shared" si="28"/>
        <v>182.38</v>
      </c>
      <c r="O212" s="6">
        <f t="shared" si="25"/>
        <v>268.60000000000002</v>
      </c>
      <c r="P212" s="6">
        <f t="shared" si="31"/>
        <v>26.86</v>
      </c>
      <c r="Q212" s="6">
        <f t="shared" si="32"/>
        <v>295.46000000000004</v>
      </c>
    </row>
    <row r="213" spans="1:17" ht="13.5" customHeight="1" x14ac:dyDescent="0.2">
      <c r="A213" s="10" t="s">
        <v>158</v>
      </c>
      <c r="B213" s="10" t="s">
        <v>254</v>
      </c>
      <c r="C213" s="12" t="s">
        <v>911</v>
      </c>
      <c r="D213" s="13" t="s">
        <v>754</v>
      </c>
      <c r="E213" s="13">
        <v>5</v>
      </c>
      <c r="F213" s="13">
        <v>0</v>
      </c>
      <c r="G213" s="13">
        <v>0</v>
      </c>
      <c r="H213" s="13">
        <v>0</v>
      </c>
      <c r="I213" s="14">
        <f t="shared" si="30"/>
        <v>5</v>
      </c>
      <c r="J213" s="49">
        <f t="shared" si="29"/>
        <v>207.25</v>
      </c>
      <c r="K213" s="6">
        <f t="shared" si="26"/>
        <v>207.25</v>
      </c>
      <c r="L213" s="6">
        <f t="shared" si="27"/>
        <v>20.73</v>
      </c>
      <c r="M213" s="6">
        <f t="shared" si="28"/>
        <v>227.98</v>
      </c>
      <c r="O213" s="6">
        <f t="shared" ref="O213:O276" si="33">CEILING(TRUNC((+J213*K$2)*O$3,2),0.05)</f>
        <v>335.75</v>
      </c>
      <c r="P213" s="6">
        <f t="shared" si="31"/>
        <v>33.58</v>
      </c>
      <c r="Q213" s="6">
        <f t="shared" si="32"/>
        <v>369.33</v>
      </c>
    </row>
    <row r="214" spans="1:17" ht="13.5" customHeight="1" x14ac:dyDescent="0.2">
      <c r="A214" s="10" t="s">
        <v>158</v>
      </c>
      <c r="B214" s="10" t="s">
        <v>254</v>
      </c>
      <c r="C214" s="12" t="s">
        <v>912</v>
      </c>
      <c r="D214" s="13" t="s">
        <v>758</v>
      </c>
      <c r="E214" s="13">
        <v>4</v>
      </c>
      <c r="F214" s="13">
        <v>0</v>
      </c>
      <c r="G214" s="13">
        <v>0</v>
      </c>
      <c r="H214" s="13">
        <v>0</v>
      </c>
      <c r="I214" s="14">
        <f t="shared" si="30"/>
        <v>4</v>
      </c>
      <c r="J214" s="49">
        <f t="shared" si="29"/>
        <v>165.8</v>
      </c>
      <c r="K214" s="6">
        <f t="shared" si="26"/>
        <v>165.8</v>
      </c>
      <c r="L214" s="6">
        <f t="shared" si="27"/>
        <v>16.579999999999998</v>
      </c>
      <c r="M214" s="6">
        <f t="shared" si="28"/>
        <v>182.38</v>
      </c>
      <c r="O214" s="6">
        <f t="shared" si="33"/>
        <v>268.60000000000002</v>
      </c>
      <c r="P214" s="6">
        <f t="shared" si="31"/>
        <v>26.86</v>
      </c>
      <c r="Q214" s="6">
        <f t="shared" si="32"/>
        <v>295.46000000000004</v>
      </c>
    </row>
    <row r="215" spans="1:17" ht="13.5" customHeight="1" x14ac:dyDescent="0.2">
      <c r="A215" s="10" t="s">
        <v>158</v>
      </c>
      <c r="B215" s="10" t="s">
        <v>254</v>
      </c>
      <c r="C215" s="12" t="s">
        <v>913</v>
      </c>
      <c r="D215" s="13" t="s">
        <v>756</v>
      </c>
      <c r="E215" s="13">
        <v>6</v>
      </c>
      <c r="F215" s="13">
        <v>0</v>
      </c>
      <c r="G215" s="13">
        <v>0</v>
      </c>
      <c r="H215" s="13">
        <v>0</v>
      </c>
      <c r="I215" s="14">
        <f t="shared" si="30"/>
        <v>6</v>
      </c>
      <c r="J215" s="49">
        <f t="shared" si="29"/>
        <v>248.70000000000002</v>
      </c>
      <c r="K215" s="6">
        <f t="shared" ref="K215:K278" si="34">CEILING(TRUNC(+J215*K$2,2),0.05)</f>
        <v>248.70000000000002</v>
      </c>
      <c r="L215" s="6">
        <f t="shared" si="27"/>
        <v>24.87</v>
      </c>
      <c r="M215" s="6">
        <f t="shared" si="28"/>
        <v>273.57</v>
      </c>
      <c r="O215" s="6">
        <f t="shared" si="33"/>
        <v>402.90000000000003</v>
      </c>
      <c r="P215" s="6">
        <f t="shared" si="31"/>
        <v>40.29</v>
      </c>
      <c r="Q215" s="6">
        <f t="shared" si="32"/>
        <v>443.19000000000005</v>
      </c>
    </row>
    <row r="216" spans="1:17" ht="13.5" customHeight="1" x14ac:dyDescent="0.2">
      <c r="A216" s="10" t="s">
        <v>158</v>
      </c>
      <c r="B216" s="10" t="s">
        <v>254</v>
      </c>
      <c r="C216" s="12" t="s">
        <v>914</v>
      </c>
      <c r="D216" s="13" t="s">
        <v>765</v>
      </c>
      <c r="E216" s="13">
        <v>8</v>
      </c>
      <c r="F216" s="13">
        <v>0</v>
      </c>
      <c r="G216" s="13">
        <v>0</v>
      </c>
      <c r="H216" s="13">
        <v>0</v>
      </c>
      <c r="I216" s="14">
        <f t="shared" si="30"/>
        <v>8</v>
      </c>
      <c r="J216" s="49">
        <f t="shared" si="29"/>
        <v>331.6</v>
      </c>
      <c r="K216" s="6">
        <f t="shared" si="34"/>
        <v>331.6</v>
      </c>
      <c r="L216" s="6">
        <f t="shared" si="27"/>
        <v>33.159999999999997</v>
      </c>
      <c r="M216" s="6">
        <f t="shared" si="28"/>
        <v>364.76</v>
      </c>
      <c r="O216" s="6">
        <f t="shared" si="33"/>
        <v>537.20000000000005</v>
      </c>
      <c r="P216" s="6">
        <f t="shared" si="31"/>
        <v>53.72</v>
      </c>
      <c r="Q216" s="6">
        <f t="shared" si="32"/>
        <v>590.92000000000007</v>
      </c>
    </row>
    <row r="217" spans="1:17" ht="13.5" customHeight="1" x14ac:dyDescent="0.2">
      <c r="A217" s="10" t="s">
        <v>158</v>
      </c>
      <c r="B217" s="10" t="s">
        <v>254</v>
      </c>
      <c r="C217" s="12" t="s">
        <v>915</v>
      </c>
      <c r="D217" s="13" t="s">
        <v>758</v>
      </c>
      <c r="E217" s="13">
        <v>4</v>
      </c>
      <c r="F217" s="13">
        <v>0</v>
      </c>
      <c r="G217" s="13">
        <v>0</v>
      </c>
      <c r="H217" s="13">
        <v>0</v>
      </c>
      <c r="I217" s="14">
        <f t="shared" si="30"/>
        <v>4</v>
      </c>
      <c r="J217" s="49">
        <f t="shared" si="29"/>
        <v>165.8</v>
      </c>
      <c r="K217" s="6">
        <f t="shared" si="34"/>
        <v>165.8</v>
      </c>
      <c r="L217" s="6">
        <f t="shared" si="27"/>
        <v>16.579999999999998</v>
      </c>
      <c r="M217" s="6">
        <f t="shared" si="28"/>
        <v>182.38</v>
      </c>
      <c r="O217" s="6">
        <f t="shared" si="33"/>
        <v>268.60000000000002</v>
      </c>
      <c r="P217" s="6">
        <f t="shared" si="31"/>
        <v>26.86</v>
      </c>
      <c r="Q217" s="6">
        <f t="shared" si="32"/>
        <v>295.46000000000004</v>
      </c>
    </row>
    <row r="218" spans="1:17" ht="13.5" customHeight="1" x14ac:dyDescent="0.2">
      <c r="A218" s="10" t="s">
        <v>158</v>
      </c>
      <c r="B218" s="10" t="s">
        <v>254</v>
      </c>
      <c r="C218" s="12" t="s">
        <v>916</v>
      </c>
      <c r="D218" s="13" t="s">
        <v>754</v>
      </c>
      <c r="E218" s="13">
        <v>5</v>
      </c>
      <c r="F218" s="13">
        <v>0</v>
      </c>
      <c r="G218" s="13">
        <v>0</v>
      </c>
      <c r="H218" s="13">
        <v>0</v>
      </c>
      <c r="I218" s="14">
        <f t="shared" si="30"/>
        <v>5</v>
      </c>
      <c r="J218" s="49">
        <f t="shared" si="29"/>
        <v>207.25</v>
      </c>
      <c r="K218" s="6">
        <f t="shared" si="34"/>
        <v>207.25</v>
      </c>
      <c r="L218" s="6">
        <f t="shared" si="27"/>
        <v>20.73</v>
      </c>
      <c r="M218" s="6">
        <f t="shared" si="28"/>
        <v>227.98</v>
      </c>
      <c r="O218" s="6">
        <f t="shared" si="33"/>
        <v>335.75</v>
      </c>
      <c r="P218" s="6">
        <f t="shared" si="31"/>
        <v>33.58</v>
      </c>
      <c r="Q218" s="6">
        <f t="shared" si="32"/>
        <v>369.33</v>
      </c>
    </row>
    <row r="219" spans="1:17" ht="13.5" customHeight="1" x14ac:dyDescent="0.2">
      <c r="A219" s="10" t="s">
        <v>158</v>
      </c>
      <c r="B219" s="10" t="s">
        <v>254</v>
      </c>
      <c r="C219" s="12" t="s">
        <v>917</v>
      </c>
      <c r="D219" s="13" t="s">
        <v>758</v>
      </c>
      <c r="E219" s="13">
        <v>4</v>
      </c>
      <c r="F219" s="13">
        <v>0</v>
      </c>
      <c r="G219" s="13">
        <v>0</v>
      </c>
      <c r="H219" s="13">
        <v>0</v>
      </c>
      <c r="I219" s="14">
        <f t="shared" si="30"/>
        <v>4</v>
      </c>
      <c r="J219" s="49">
        <f t="shared" si="29"/>
        <v>165.8</v>
      </c>
      <c r="K219" s="6">
        <f t="shared" si="34"/>
        <v>165.8</v>
      </c>
      <c r="L219" s="6">
        <f t="shared" si="27"/>
        <v>16.579999999999998</v>
      </c>
      <c r="M219" s="6">
        <f t="shared" si="28"/>
        <v>182.38</v>
      </c>
      <c r="O219" s="6">
        <f t="shared" si="33"/>
        <v>268.60000000000002</v>
      </c>
      <c r="P219" s="6">
        <f t="shared" si="31"/>
        <v>26.86</v>
      </c>
      <c r="Q219" s="6">
        <f t="shared" si="32"/>
        <v>295.46000000000004</v>
      </c>
    </row>
    <row r="220" spans="1:17" ht="13.5" customHeight="1" x14ac:dyDescent="0.2">
      <c r="A220" s="10" t="s">
        <v>158</v>
      </c>
      <c r="B220" s="10" t="s">
        <v>254</v>
      </c>
      <c r="C220" s="12" t="s">
        <v>918</v>
      </c>
      <c r="D220" s="13" t="s">
        <v>779</v>
      </c>
      <c r="E220" s="13">
        <v>10</v>
      </c>
      <c r="F220" s="13">
        <v>0</v>
      </c>
      <c r="G220" s="13">
        <v>0</v>
      </c>
      <c r="H220" s="13">
        <v>0</v>
      </c>
      <c r="I220" s="14">
        <f t="shared" si="30"/>
        <v>10</v>
      </c>
      <c r="J220" s="49">
        <f t="shared" si="29"/>
        <v>414.5</v>
      </c>
      <c r="K220" s="6">
        <f t="shared" si="34"/>
        <v>414.5</v>
      </c>
      <c r="L220" s="6">
        <f t="shared" si="27"/>
        <v>41.45</v>
      </c>
      <c r="M220" s="6">
        <f t="shared" si="28"/>
        <v>455.95</v>
      </c>
      <c r="O220" s="6">
        <f t="shared" si="33"/>
        <v>671.5</v>
      </c>
      <c r="P220" s="6">
        <f t="shared" si="31"/>
        <v>67.150000000000006</v>
      </c>
      <c r="Q220" s="6">
        <f t="shared" si="32"/>
        <v>738.65</v>
      </c>
    </row>
    <row r="221" spans="1:17" ht="13.5" customHeight="1" x14ac:dyDescent="0.2">
      <c r="A221" s="10" t="s">
        <v>158</v>
      </c>
      <c r="B221" s="10" t="s">
        <v>254</v>
      </c>
      <c r="C221" s="12" t="s">
        <v>919</v>
      </c>
      <c r="D221" s="13" t="s">
        <v>758</v>
      </c>
      <c r="E221" s="13">
        <v>4</v>
      </c>
      <c r="F221" s="13">
        <v>0</v>
      </c>
      <c r="G221" s="13">
        <v>0</v>
      </c>
      <c r="H221" s="13">
        <v>0</v>
      </c>
      <c r="I221" s="14">
        <f t="shared" si="30"/>
        <v>4</v>
      </c>
      <c r="J221" s="49">
        <f t="shared" si="29"/>
        <v>165.8</v>
      </c>
      <c r="K221" s="6">
        <f t="shared" si="34"/>
        <v>165.8</v>
      </c>
      <c r="L221" s="6">
        <f t="shared" si="27"/>
        <v>16.579999999999998</v>
      </c>
      <c r="M221" s="6">
        <f t="shared" si="28"/>
        <v>182.38</v>
      </c>
      <c r="O221" s="6">
        <f t="shared" si="33"/>
        <v>268.60000000000002</v>
      </c>
      <c r="P221" s="6">
        <f t="shared" si="31"/>
        <v>26.86</v>
      </c>
      <c r="Q221" s="6">
        <f t="shared" si="32"/>
        <v>295.46000000000004</v>
      </c>
    </row>
    <row r="222" spans="1:17" ht="13.5" customHeight="1" x14ac:dyDescent="0.2">
      <c r="A222" s="10" t="s">
        <v>158</v>
      </c>
      <c r="B222" s="10" t="s">
        <v>254</v>
      </c>
      <c r="C222" s="12" t="s">
        <v>920</v>
      </c>
      <c r="D222" s="13" t="s">
        <v>754</v>
      </c>
      <c r="E222" s="13">
        <v>5</v>
      </c>
      <c r="F222" s="13">
        <v>0</v>
      </c>
      <c r="G222" s="13">
        <v>0</v>
      </c>
      <c r="H222" s="13">
        <v>0</v>
      </c>
      <c r="I222" s="14">
        <f t="shared" si="30"/>
        <v>5</v>
      </c>
      <c r="J222" s="49">
        <f t="shared" si="29"/>
        <v>207.25</v>
      </c>
      <c r="K222" s="6">
        <f t="shared" si="34"/>
        <v>207.25</v>
      </c>
      <c r="L222" s="6">
        <f t="shared" si="27"/>
        <v>20.73</v>
      </c>
      <c r="M222" s="6">
        <f t="shared" si="28"/>
        <v>227.98</v>
      </c>
      <c r="O222" s="6">
        <f t="shared" si="33"/>
        <v>335.75</v>
      </c>
      <c r="P222" s="6">
        <f t="shared" si="31"/>
        <v>33.58</v>
      </c>
      <c r="Q222" s="6">
        <f t="shared" si="32"/>
        <v>369.33</v>
      </c>
    </row>
    <row r="223" spans="1:17" ht="13.5" customHeight="1" x14ac:dyDescent="0.2">
      <c r="A223" s="10" t="s">
        <v>158</v>
      </c>
      <c r="B223" s="10" t="s">
        <v>254</v>
      </c>
      <c r="C223" s="12" t="s">
        <v>921</v>
      </c>
      <c r="D223" s="13" t="s">
        <v>772</v>
      </c>
      <c r="E223" s="13">
        <v>7</v>
      </c>
      <c r="F223" s="13">
        <v>0</v>
      </c>
      <c r="G223" s="13">
        <v>0</v>
      </c>
      <c r="H223" s="13">
        <v>0</v>
      </c>
      <c r="I223" s="14">
        <f t="shared" si="30"/>
        <v>7</v>
      </c>
      <c r="J223" s="49">
        <f t="shared" si="29"/>
        <v>290.15000000000003</v>
      </c>
      <c r="K223" s="6">
        <f t="shared" si="34"/>
        <v>290.15000000000003</v>
      </c>
      <c r="L223" s="6">
        <f t="shared" si="27"/>
        <v>29.02</v>
      </c>
      <c r="M223" s="6">
        <f t="shared" si="28"/>
        <v>319.17</v>
      </c>
      <c r="O223" s="6">
        <f t="shared" si="33"/>
        <v>470.05</v>
      </c>
      <c r="P223" s="6">
        <f t="shared" si="31"/>
        <v>47.01</v>
      </c>
      <c r="Q223" s="6">
        <f t="shared" si="32"/>
        <v>517.06000000000006</v>
      </c>
    </row>
    <row r="224" spans="1:17" ht="13.5" customHeight="1" x14ac:dyDescent="0.2">
      <c r="A224" s="10" t="s">
        <v>158</v>
      </c>
      <c r="B224" s="10" t="s">
        <v>256</v>
      </c>
      <c r="C224" s="12" t="s">
        <v>922</v>
      </c>
      <c r="D224" s="13" t="s">
        <v>802</v>
      </c>
      <c r="E224" s="13">
        <v>3</v>
      </c>
      <c r="F224" s="13">
        <v>0</v>
      </c>
      <c r="G224" s="13">
        <v>0</v>
      </c>
      <c r="H224" s="13">
        <v>0</v>
      </c>
      <c r="I224" s="14">
        <f t="shared" si="30"/>
        <v>3</v>
      </c>
      <c r="J224" s="49">
        <f t="shared" si="29"/>
        <v>124.35000000000001</v>
      </c>
      <c r="K224" s="6">
        <f t="shared" si="34"/>
        <v>124.35000000000001</v>
      </c>
      <c r="L224" s="6">
        <f t="shared" si="27"/>
        <v>12.44</v>
      </c>
      <c r="M224" s="6">
        <f t="shared" si="28"/>
        <v>136.79000000000002</v>
      </c>
      <c r="O224" s="6">
        <f t="shared" si="33"/>
        <v>201.45000000000002</v>
      </c>
      <c r="P224" s="6">
        <f t="shared" si="31"/>
        <v>20.149999999999999</v>
      </c>
      <c r="Q224" s="6">
        <f t="shared" si="32"/>
        <v>221.60000000000002</v>
      </c>
    </row>
    <row r="225" spans="1:17" ht="13.5" customHeight="1" x14ac:dyDescent="0.2">
      <c r="A225" s="10" t="s">
        <v>158</v>
      </c>
      <c r="B225" s="10" t="s">
        <v>256</v>
      </c>
      <c r="C225" s="12" t="s">
        <v>923</v>
      </c>
      <c r="D225" s="13" t="s">
        <v>754</v>
      </c>
      <c r="E225" s="13">
        <v>5</v>
      </c>
      <c r="F225" s="13">
        <v>0</v>
      </c>
      <c r="G225" s="13">
        <v>0</v>
      </c>
      <c r="H225" s="13">
        <v>0</v>
      </c>
      <c r="I225" s="14">
        <f t="shared" si="30"/>
        <v>5</v>
      </c>
      <c r="J225" s="49">
        <f t="shared" si="29"/>
        <v>207.25</v>
      </c>
      <c r="K225" s="6">
        <f t="shared" si="34"/>
        <v>207.25</v>
      </c>
      <c r="L225" s="6">
        <f t="shared" si="27"/>
        <v>20.73</v>
      </c>
      <c r="M225" s="6">
        <f t="shared" si="28"/>
        <v>227.98</v>
      </c>
      <c r="O225" s="6">
        <f t="shared" si="33"/>
        <v>335.75</v>
      </c>
      <c r="P225" s="6">
        <f t="shared" si="31"/>
        <v>33.58</v>
      </c>
      <c r="Q225" s="6">
        <f t="shared" si="32"/>
        <v>369.33</v>
      </c>
    </row>
    <row r="226" spans="1:17" ht="13.5" customHeight="1" x14ac:dyDescent="0.2">
      <c r="A226" s="10" t="s">
        <v>158</v>
      </c>
      <c r="B226" s="10" t="s">
        <v>256</v>
      </c>
      <c r="C226" s="12" t="s">
        <v>924</v>
      </c>
      <c r="D226" s="13" t="s">
        <v>758</v>
      </c>
      <c r="E226" s="13">
        <v>4</v>
      </c>
      <c r="F226" s="13">
        <v>0</v>
      </c>
      <c r="G226" s="13">
        <v>0</v>
      </c>
      <c r="H226" s="13">
        <v>0</v>
      </c>
      <c r="I226" s="14">
        <f t="shared" si="30"/>
        <v>4</v>
      </c>
      <c r="J226" s="49">
        <f t="shared" si="29"/>
        <v>165.8</v>
      </c>
      <c r="K226" s="6">
        <f t="shared" si="34"/>
        <v>165.8</v>
      </c>
      <c r="L226" s="6">
        <f t="shared" si="27"/>
        <v>16.579999999999998</v>
      </c>
      <c r="M226" s="6">
        <f t="shared" si="28"/>
        <v>182.38</v>
      </c>
      <c r="O226" s="6">
        <f t="shared" si="33"/>
        <v>268.60000000000002</v>
      </c>
      <c r="P226" s="6">
        <f t="shared" si="31"/>
        <v>26.86</v>
      </c>
      <c r="Q226" s="6">
        <f t="shared" si="32"/>
        <v>295.46000000000004</v>
      </c>
    </row>
    <row r="227" spans="1:17" ht="13.5" customHeight="1" x14ac:dyDescent="0.2">
      <c r="A227" s="10" t="s">
        <v>158</v>
      </c>
      <c r="B227" s="10" t="s">
        <v>256</v>
      </c>
      <c r="C227" s="12" t="s">
        <v>925</v>
      </c>
      <c r="D227" s="13" t="s">
        <v>754</v>
      </c>
      <c r="E227" s="13">
        <v>5</v>
      </c>
      <c r="F227" s="13">
        <v>0</v>
      </c>
      <c r="G227" s="13">
        <v>0</v>
      </c>
      <c r="H227" s="13">
        <v>0</v>
      </c>
      <c r="I227" s="14">
        <f t="shared" si="30"/>
        <v>5</v>
      </c>
      <c r="J227" s="49">
        <f t="shared" si="29"/>
        <v>207.25</v>
      </c>
      <c r="K227" s="6">
        <f t="shared" si="34"/>
        <v>207.25</v>
      </c>
      <c r="L227" s="6">
        <f t="shared" si="27"/>
        <v>20.73</v>
      </c>
      <c r="M227" s="6">
        <f t="shared" si="28"/>
        <v>227.98</v>
      </c>
      <c r="O227" s="6">
        <f t="shared" si="33"/>
        <v>335.75</v>
      </c>
      <c r="P227" s="6">
        <f t="shared" si="31"/>
        <v>33.58</v>
      </c>
      <c r="Q227" s="6">
        <f t="shared" si="32"/>
        <v>369.33</v>
      </c>
    </row>
    <row r="228" spans="1:17" ht="13.5" customHeight="1" x14ac:dyDescent="0.2">
      <c r="A228" s="10" t="s">
        <v>158</v>
      </c>
      <c r="B228" s="10" t="s">
        <v>256</v>
      </c>
      <c r="C228" s="12" t="s">
        <v>926</v>
      </c>
      <c r="D228" s="13" t="s">
        <v>756</v>
      </c>
      <c r="E228" s="13">
        <v>6</v>
      </c>
      <c r="F228" s="13">
        <v>0</v>
      </c>
      <c r="G228" s="13">
        <v>0</v>
      </c>
      <c r="H228" s="13">
        <v>0</v>
      </c>
      <c r="I228" s="14">
        <f t="shared" si="30"/>
        <v>6</v>
      </c>
      <c r="J228" s="49">
        <f t="shared" si="29"/>
        <v>248.70000000000002</v>
      </c>
      <c r="K228" s="6">
        <f t="shared" si="34"/>
        <v>248.70000000000002</v>
      </c>
      <c r="L228" s="6">
        <f t="shared" si="27"/>
        <v>24.87</v>
      </c>
      <c r="M228" s="6">
        <f t="shared" si="28"/>
        <v>273.57</v>
      </c>
      <c r="O228" s="6">
        <f t="shared" si="33"/>
        <v>402.90000000000003</v>
      </c>
      <c r="P228" s="6">
        <f t="shared" si="31"/>
        <v>40.29</v>
      </c>
      <c r="Q228" s="6">
        <f t="shared" si="32"/>
        <v>443.19000000000005</v>
      </c>
    </row>
    <row r="229" spans="1:17" ht="13.5" customHeight="1" x14ac:dyDescent="0.2">
      <c r="A229" s="10" t="s">
        <v>158</v>
      </c>
      <c r="B229" s="10" t="s">
        <v>256</v>
      </c>
      <c r="C229" s="12" t="s">
        <v>927</v>
      </c>
      <c r="D229" s="13" t="s">
        <v>756</v>
      </c>
      <c r="E229" s="13">
        <v>6</v>
      </c>
      <c r="F229" s="13">
        <v>0</v>
      </c>
      <c r="G229" s="13">
        <v>0</v>
      </c>
      <c r="H229" s="13">
        <v>0</v>
      </c>
      <c r="I229" s="14">
        <f t="shared" si="30"/>
        <v>6</v>
      </c>
      <c r="J229" s="49">
        <f t="shared" si="29"/>
        <v>248.70000000000002</v>
      </c>
      <c r="K229" s="6">
        <f t="shared" si="34"/>
        <v>248.70000000000002</v>
      </c>
      <c r="L229" s="6">
        <f t="shared" si="27"/>
        <v>24.87</v>
      </c>
      <c r="M229" s="6">
        <f t="shared" si="28"/>
        <v>273.57</v>
      </c>
      <c r="O229" s="6">
        <f t="shared" si="33"/>
        <v>402.90000000000003</v>
      </c>
      <c r="P229" s="6">
        <f t="shared" si="31"/>
        <v>40.29</v>
      </c>
      <c r="Q229" s="6">
        <f t="shared" si="32"/>
        <v>443.19000000000005</v>
      </c>
    </row>
    <row r="230" spans="1:17" ht="13.5" customHeight="1" x14ac:dyDescent="0.2">
      <c r="A230" s="10" t="s">
        <v>158</v>
      </c>
      <c r="B230" s="10" t="s">
        <v>256</v>
      </c>
      <c r="C230" s="12" t="s">
        <v>928</v>
      </c>
      <c r="D230" s="13" t="s">
        <v>802</v>
      </c>
      <c r="E230" s="13">
        <v>3</v>
      </c>
      <c r="F230" s="13">
        <v>0</v>
      </c>
      <c r="G230" s="13">
        <v>0</v>
      </c>
      <c r="H230" s="13">
        <v>0</v>
      </c>
      <c r="I230" s="14">
        <f t="shared" si="30"/>
        <v>3</v>
      </c>
      <c r="J230" s="49">
        <f t="shared" si="29"/>
        <v>124.35000000000001</v>
      </c>
      <c r="K230" s="6">
        <f t="shared" si="34"/>
        <v>124.35000000000001</v>
      </c>
      <c r="L230" s="6">
        <f t="shared" si="27"/>
        <v>12.44</v>
      </c>
      <c r="M230" s="6">
        <f t="shared" si="28"/>
        <v>136.79000000000002</v>
      </c>
      <c r="O230" s="6">
        <f t="shared" si="33"/>
        <v>201.45000000000002</v>
      </c>
      <c r="P230" s="6">
        <f t="shared" si="31"/>
        <v>20.149999999999999</v>
      </c>
      <c r="Q230" s="6">
        <f t="shared" si="32"/>
        <v>221.60000000000002</v>
      </c>
    </row>
    <row r="231" spans="1:17" ht="13.5" customHeight="1" x14ac:dyDescent="0.2">
      <c r="A231" s="10" t="s">
        <v>158</v>
      </c>
      <c r="B231" s="10" t="s">
        <v>256</v>
      </c>
      <c r="C231" s="12" t="s">
        <v>929</v>
      </c>
      <c r="D231" s="13" t="s">
        <v>783</v>
      </c>
      <c r="E231" s="13">
        <v>15</v>
      </c>
      <c r="F231" s="13">
        <v>0</v>
      </c>
      <c r="G231" s="13">
        <v>0</v>
      </c>
      <c r="H231" s="13">
        <v>0</v>
      </c>
      <c r="I231" s="14">
        <f t="shared" si="30"/>
        <v>15</v>
      </c>
      <c r="J231" s="49">
        <f t="shared" si="29"/>
        <v>621.75</v>
      </c>
      <c r="K231" s="6">
        <f t="shared" si="34"/>
        <v>621.75</v>
      </c>
      <c r="L231" s="6">
        <f t="shared" si="27"/>
        <v>62.18</v>
      </c>
      <c r="M231" s="6">
        <f t="shared" si="28"/>
        <v>683.93</v>
      </c>
      <c r="O231" s="6">
        <f t="shared" si="33"/>
        <v>1007.25</v>
      </c>
      <c r="P231" s="6">
        <f t="shared" si="31"/>
        <v>100.73</v>
      </c>
      <c r="Q231" s="6">
        <f t="shared" si="32"/>
        <v>1107.98</v>
      </c>
    </row>
    <row r="232" spans="1:17" ht="13.5" customHeight="1" x14ac:dyDescent="0.2">
      <c r="A232" s="10" t="s">
        <v>158</v>
      </c>
      <c r="B232" s="10" t="s">
        <v>256</v>
      </c>
      <c r="C232" s="12" t="s">
        <v>930</v>
      </c>
      <c r="D232" s="13" t="s">
        <v>779</v>
      </c>
      <c r="E232" s="13">
        <v>10</v>
      </c>
      <c r="F232" s="13">
        <v>0</v>
      </c>
      <c r="G232" s="13">
        <v>0</v>
      </c>
      <c r="H232" s="13">
        <v>0</v>
      </c>
      <c r="I232" s="14">
        <f t="shared" si="30"/>
        <v>10</v>
      </c>
      <c r="J232" s="49">
        <f t="shared" si="29"/>
        <v>414.5</v>
      </c>
      <c r="K232" s="6">
        <f t="shared" si="34"/>
        <v>414.5</v>
      </c>
      <c r="L232" s="6">
        <f t="shared" si="27"/>
        <v>41.45</v>
      </c>
      <c r="M232" s="6">
        <f t="shared" si="28"/>
        <v>455.95</v>
      </c>
      <c r="O232" s="6">
        <f t="shared" si="33"/>
        <v>671.5</v>
      </c>
      <c r="P232" s="6">
        <f t="shared" si="31"/>
        <v>67.150000000000006</v>
      </c>
      <c r="Q232" s="6">
        <f t="shared" si="32"/>
        <v>738.65</v>
      </c>
    </row>
    <row r="233" spans="1:17" ht="13.5" customHeight="1" x14ac:dyDescent="0.2">
      <c r="A233" s="10" t="s">
        <v>158</v>
      </c>
      <c r="B233" s="10" t="s">
        <v>256</v>
      </c>
      <c r="C233" s="12" t="s">
        <v>931</v>
      </c>
      <c r="D233" s="13" t="s">
        <v>779</v>
      </c>
      <c r="E233" s="13">
        <v>10</v>
      </c>
      <c r="F233" s="13">
        <v>0</v>
      </c>
      <c r="G233" s="13">
        <v>0</v>
      </c>
      <c r="H233" s="13">
        <v>0</v>
      </c>
      <c r="I233" s="14">
        <f>+E233+F233+G233+H233</f>
        <v>10</v>
      </c>
      <c r="J233" s="49">
        <f t="shared" si="29"/>
        <v>414.5</v>
      </c>
      <c r="K233" s="6">
        <f t="shared" si="34"/>
        <v>414.5</v>
      </c>
      <c r="L233" s="6">
        <f t="shared" si="27"/>
        <v>41.45</v>
      </c>
      <c r="M233" s="6">
        <f>+L233+K233</f>
        <v>455.95</v>
      </c>
      <c r="O233" s="6">
        <f t="shared" si="33"/>
        <v>671.5</v>
      </c>
      <c r="P233" s="6">
        <v>47.79</v>
      </c>
      <c r="Q233" s="6">
        <v>525.69000000000005</v>
      </c>
    </row>
    <row r="234" spans="1:17" ht="13.5" customHeight="1" x14ac:dyDescent="0.2">
      <c r="A234" s="10" t="s">
        <v>158</v>
      </c>
      <c r="B234" s="10" t="s">
        <v>256</v>
      </c>
      <c r="C234" s="12" t="s">
        <v>932</v>
      </c>
      <c r="D234" s="13" t="s">
        <v>758</v>
      </c>
      <c r="E234" s="13">
        <v>4</v>
      </c>
      <c r="F234" s="13">
        <v>0</v>
      </c>
      <c r="G234" s="13">
        <v>0</v>
      </c>
      <c r="H234" s="13">
        <v>0</v>
      </c>
      <c r="I234" s="14">
        <f t="shared" si="30"/>
        <v>4</v>
      </c>
      <c r="J234" s="49">
        <f t="shared" si="29"/>
        <v>165.8</v>
      </c>
      <c r="K234" s="6">
        <f t="shared" si="34"/>
        <v>165.8</v>
      </c>
      <c r="L234" s="6">
        <f t="shared" si="27"/>
        <v>16.579999999999998</v>
      </c>
      <c r="M234" s="6">
        <f t="shared" si="28"/>
        <v>182.38</v>
      </c>
      <c r="O234" s="6">
        <f t="shared" si="33"/>
        <v>268.60000000000002</v>
      </c>
      <c r="P234" s="6">
        <f t="shared" si="31"/>
        <v>26.86</v>
      </c>
      <c r="Q234" s="6">
        <f t="shared" si="32"/>
        <v>295.46000000000004</v>
      </c>
    </row>
    <row r="235" spans="1:17" ht="13.5" customHeight="1" x14ac:dyDescent="0.2">
      <c r="A235" s="10" t="s">
        <v>158</v>
      </c>
      <c r="B235" s="10" t="s">
        <v>256</v>
      </c>
      <c r="C235" s="12" t="s">
        <v>933</v>
      </c>
      <c r="D235" s="13" t="s">
        <v>765</v>
      </c>
      <c r="E235" s="13">
        <v>8</v>
      </c>
      <c r="F235" s="13">
        <v>0</v>
      </c>
      <c r="G235" s="13">
        <v>0</v>
      </c>
      <c r="H235" s="13">
        <v>0</v>
      </c>
      <c r="I235" s="14">
        <f t="shared" si="30"/>
        <v>8</v>
      </c>
      <c r="J235" s="49">
        <f t="shared" si="29"/>
        <v>331.6</v>
      </c>
      <c r="K235" s="6">
        <f t="shared" si="34"/>
        <v>331.6</v>
      </c>
      <c r="L235" s="6">
        <f t="shared" si="27"/>
        <v>33.159999999999997</v>
      </c>
      <c r="M235" s="6">
        <f t="shared" si="28"/>
        <v>364.76</v>
      </c>
      <c r="O235" s="6">
        <f t="shared" si="33"/>
        <v>537.20000000000005</v>
      </c>
      <c r="P235" s="6">
        <f t="shared" si="31"/>
        <v>53.72</v>
      </c>
      <c r="Q235" s="6">
        <f t="shared" si="32"/>
        <v>590.92000000000007</v>
      </c>
    </row>
    <row r="236" spans="1:17" s="12" customFormat="1" ht="13.5" customHeight="1" x14ac:dyDescent="0.2">
      <c r="A236" s="10" t="s">
        <v>158</v>
      </c>
      <c r="B236" s="10" t="s">
        <v>257</v>
      </c>
      <c r="C236" s="12" t="s">
        <v>934</v>
      </c>
      <c r="D236" s="13" t="s">
        <v>802</v>
      </c>
      <c r="E236" s="10">
        <v>3</v>
      </c>
      <c r="F236" s="13">
        <v>0</v>
      </c>
      <c r="G236" s="13">
        <v>0</v>
      </c>
      <c r="H236" s="13">
        <v>0</v>
      </c>
      <c r="I236" s="14">
        <f t="shared" si="30"/>
        <v>3</v>
      </c>
      <c r="J236" s="49">
        <f t="shared" si="29"/>
        <v>124.35000000000001</v>
      </c>
      <c r="K236" s="6">
        <f t="shared" si="34"/>
        <v>124.35000000000001</v>
      </c>
      <c r="L236" s="6">
        <f t="shared" si="27"/>
        <v>12.44</v>
      </c>
      <c r="M236" s="6">
        <f t="shared" si="28"/>
        <v>136.79000000000002</v>
      </c>
      <c r="O236" s="6">
        <f t="shared" si="33"/>
        <v>201.45000000000002</v>
      </c>
      <c r="P236" s="6">
        <f t="shared" si="31"/>
        <v>20.149999999999999</v>
      </c>
      <c r="Q236" s="6">
        <f t="shared" si="32"/>
        <v>221.60000000000002</v>
      </c>
    </row>
    <row r="237" spans="1:17" s="12" customFormat="1" ht="13.5" customHeight="1" x14ac:dyDescent="0.2">
      <c r="A237" s="10" t="s">
        <v>158</v>
      </c>
      <c r="B237" s="10" t="s">
        <v>257</v>
      </c>
      <c r="C237" s="12" t="s">
        <v>935</v>
      </c>
      <c r="D237" s="13" t="s">
        <v>758</v>
      </c>
      <c r="E237" s="10">
        <v>4</v>
      </c>
      <c r="F237" s="13">
        <v>0</v>
      </c>
      <c r="G237" s="13">
        <v>0</v>
      </c>
      <c r="H237" s="13">
        <v>0</v>
      </c>
      <c r="I237" s="14">
        <f t="shared" si="30"/>
        <v>4</v>
      </c>
      <c r="J237" s="49">
        <f t="shared" si="29"/>
        <v>165.8</v>
      </c>
      <c r="K237" s="6">
        <f t="shared" si="34"/>
        <v>165.8</v>
      </c>
      <c r="L237" s="6">
        <f t="shared" si="27"/>
        <v>16.579999999999998</v>
      </c>
      <c r="M237" s="6">
        <f t="shared" si="28"/>
        <v>182.38</v>
      </c>
      <c r="O237" s="6">
        <f t="shared" si="33"/>
        <v>268.60000000000002</v>
      </c>
      <c r="P237" s="6">
        <f t="shared" si="31"/>
        <v>26.86</v>
      </c>
      <c r="Q237" s="6">
        <f t="shared" si="32"/>
        <v>295.46000000000004</v>
      </c>
    </row>
    <row r="238" spans="1:17" ht="13.5" customHeight="1" x14ac:dyDescent="0.2">
      <c r="A238" s="10" t="s">
        <v>158</v>
      </c>
      <c r="B238" s="10" t="s">
        <v>257</v>
      </c>
      <c r="C238" s="12" t="s">
        <v>936</v>
      </c>
      <c r="D238" s="13" t="s">
        <v>758</v>
      </c>
      <c r="E238" s="13">
        <v>4</v>
      </c>
      <c r="F238" s="13">
        <v>0</v>
      </c>
      <c r="G238" s="13">
        <v>0</v>
      </c>
      <c r="H238" s="13">
        <v>0</v>
      </c>
      <c r="I238" s="14">
        <f t="shared" si="30"/>
        <v>4</v>
      </c>
      <c r="J238" s="49">
        <f t="shared" si="29"/>
        <v>165.8</v>
      </c>
      <c r="K238" s="6">
        <f t="shared" si="34"/>
        <v>165.8</v>
      </c>
      <c r="L238" s="6">
        <f t="shared" si="27"/>
        <v>16.579999999999998</v>
      </c>
      <c r="M238" s="6">
        <f t="shared" si="28"/>
        <v>182.38</v>
      </c>
      <c r="O238" s="6">
        <f t="shared" si="33"/>
        <v>268.60000000000002</v>
      </c>
      <c r="P238" s="6">
        <f t="shared" si="31"/>
        <v>26.86</v>
      </c>
      <c r="Q238" s="6">
        <f t="shared" si="32"/>
        <v>295.46000000000004</v>
      </c>
    </row>
    <row r="239" spans="1:17" ht="13.5" customHeight="1" x14ac:dyDescent="0.2">
      <c r="A239" s="10" t="s">
        <v>158</v>
      </c>
      <c r="B239" s="10" t="s">
        <v>257</v>
      </c>
      <c r="C239" s="12" t="s">
        <v>937</v>
      </c>
      <c r="D239" s="13" t="s">
        <v>758</v>
      </c>
      <c r="E239" s="13">
        <v>4</v>
      </c>
      <c r="F239" s="13">
        <v>0</v>
      </c>
      <c r="G239" s="13">
        <v>0</v>
      </c>
      <c r="H239" s="13">
        <v>0</v>
      </c>
      <c r="I239" s="14">
        <f t="shared" si="30"/>
        <v>4</v>
      </c>
      <c r="J239" s="49">
        <f t="shared" si="29"/>
        <v>165.8</v>
      </c>
      <c r="K239" s="6">
        <f t="shared" si="34"/>
        <v>165.8</v>
      </c>
      <c r="L239" s="6">
        <f t="shared" si="27"/>
        <v>16.579999999999998</v>
      </c>
      <c r="M239" s="6">
        <f t="shared" si="28"/>
        <v>182.38</v>
      </c>
      <c r="O239" s="6">
        <f t="shared" si="33"/>
        <v>268.60000000000002</v>
      </c>
      <c r="P239" s="6">
        <f t="shared" si="31"/>
        <v>26.86</v>
      </c>
      <c r="Q239" s="6">
        <f t="shared" si="32"/>
        <v>295.46000000000004</v>
      </c>
    </row>
    <row r="240" spans="1:17" ht="13.5" customHeight="1" x14ac:dyDescent="0.2">
      <c r="A240" s="10" t="s">
        <v>158</v>
      </c>
      <c r="B240" s="10" t="s">
        <v>257</v>
      </c>
      <c r="C240" s="12" t="s">
        <v>938</v>
      </c>
      <c r="D240" s="13" t="s">
        <v>756</v>
      </c>
      <c r="E240" s="13">
        <v>6</v>
      </c>
      <c r="F240" s="13">
        <v>0</v>
      </c>
      <c r="G240" s="13">
        <v>0</v>
      </c>
      <c r="H240" s="13">
        <v>0</v>
      </c>
      <c r="I240" s="14">
        <f t="shared" si="30"/>
        <v>6</v>
      </c>
      <c r="J240" s="49">
        <f t="shared" si="29"/>
        <v>248.70000000000002</v>
      </c>
      <c r="K240" s="6">
        <f t="shared" si="34"/>
        <v>248.70000000000002</v>
      </c>
      <c r="L240" s="6">
        <f t="shared" si="27"/>
        <v>24.87</v>
      </c>
      <c r="M240" s="6">
        <f t="shared" si="28"/>
        <v>273.57</v>
      </c>
      <c r="O240" s="6">
        <f t="shared" si="33"/>
        <v>402.90000000000003</v>
      </c>
      <c r="P240" s="6">
        <f t="shared" si="31"/>
        <v>40.29</v>
      </c>
      <c r="Q240" s="6">
        <f t="shared" si="32"/>
        <v>443.19000000000005</v>
      </c>
    </row>
    <row r="241" spans="1:17" ht="13.5" customHeight="1" x14ac:dyDescent="0.2">
      <c r="A241" s="10" t="s">
        <v>158</v>
      </c>
      <c r="B241" s="10" t="s">
        <v>257</v>
      </c>
      <c r="C241" s="12" t="s">
        <v>939</v>
      </c>
      <c r="D241" s="13" t="s">
        <v>779</v>
      </c>
      <c r="E241" s="13">
        <v>10</v>
      </c>
      <c r="F241" s="13">
        <v>0</v>
      </c>
      <c r="G241" s="13">
        <v>0</v>
      </c>
      <c r="H241" s="13">
        <v>0</v>
      </c>
      <c r="I241" s="14">
        <f t="shared" si="30"/>
        <v>10</v>
      </c>
      <c r="J241" s="49">
        <f t="shared" si="29"/>
        <v>414.5</v>
      </c>
      <c r="K241" s="6">
        <f t="shared" si="34"/>
        <v>414.5</v>
      </c>
      <c r="L241" s="6">
        <f t="shared" si="27"/>
        <v>41.45</v>
      </c>
      <c r="M241" s="6">
        <f t="shared" si="28"/>
        <v>455.95</v>
      </c>
      <c r="O241" s="6">
        <f t="shared" si="33"/>
        <v>671.5</v>
      </c>
      <c r="P241" s="6">
        <f t="shared" si="31"/>
        <v>67.150000000000006</v>
      </c>
      <c r="Q241" s="6">
        <f t="shared" si="32"/>
        <v>738.65</v>
      </c>
    </row>
    <row r="242" spans="1:17" ht="13.5" customHeight="1" x14ac:dyDescent="0.2">
      <c r="A242" s="10" t="s">
        <v>158</v>
      </c>
      <c r="B242" s="10" t="s">
        <v>257</v>
      </c>
      <c r="C242" s="12" t="s">
        <v>940</v>
      </c>
      <c r="D242" s="13" t="s">
        <v>779</v>
      </c>
      <c r="E242" s="13">
        <v>10</v>
      </c>
      <c r="F242" s="13">
        <v>0</v>
      </c>
      <c r="G242" s="13">
        <v>0</v>
      </c>
      <c r="H242" s="13">
        <v>0</v>
      </c>
      <c r="I242" s="14">
        <f t="shared" si="30"/>
        <v>10</v>
      </c>
      <c r="J242" s="49">
        <f t="shared" si="29"/>
        <v>414.5</v>
      </c>
      <c r="K242" s="6">
        <f t="shared" si="34"/>
        <v>414.5</v>
      </c>
      <c r="L242" s="6">
        <f t="shared" si="27"/>
        <v>41.45</v>
      </c>
      <c r="M242" s="6">
        <f t="shared" si="28"/>
        <v>455.95</v>
      </c>
      <c r="O242" s="6">
        <f t="shared" si="33"/>
        <v>671.5</v>
      </c>
      <c r="P242" s="6">
        <f t="shared" si="31"/>
        <v>67.150000000000006</v>
      </c>
      <c r="Q242" s="6">
        <f t="shared" si="32"/>
        <v>738.65</v>
      </c>
    </row>
    <row r="243" spans="1:17" ht="13.5" customHeight="1" x14ac:dyDescent="0.2">
      <c r="A243" s="10" t="s">
        <v>158</v>
      </c>
      <c r="B243" s="10" t="s">
        <v>257</v>
      </c>
      <c r="C243" s="12" t="s">
        <v>941</v>
      </c>
      <c r="D243" s="13" t="s">
        <v>942</v>
      </c>
      <c r="E243" s="13">
        <v>14</v>
      </c>
      <c r="F243" s="13">
        <v>0</v>
      </c>
      <c r="G243" s="13">
        <v>0</v>
      </c>
      <c r="H243" s="13">
        <v>0</v>
      </c>
      <c r="I243" s="14">
        <f>+E243+F243+G243+H243</f>
        <v>14</v>
      </c>
      <c r="J243" s="49">
        <f t="shared" si="29"/>
        <v>580.30000000000007</v>
      </c>
      <c r="K243" s="6">
        <f t="shared" si="34"/>
        <v>580.30000000000007</v>
      </c>
      <c r="L243" s="6">
        <f t="shared" si="27"/>
        <v>58.03</v>
      </c>
      <c r="M243" s="6">
        <f>+L243+K243</f>
        <v>638.33000000000004</v>
      </c>
      <c r="O243" s="6">
        <f t="shared" si="33"/>
        <v>940.1</v>
      </c>
      <c r="P243" s="6">
        <f t="shared" si="31"/>
        <v>94.01</v>
      </c>
      <c r="Q243" s="6">
        <f t="shared" si="32"/>
        <v>1034.1100000000001</v>
      </c>
    </row>
    <row r="244" spans="1:17" ht="13.5" customHeight="1" x14ac:dyDescent="0.2">
      <c r="A244" s="10" t="s">
        <v>158</v>
      </c>
      <c r="B244" s="10" t="s">
        <v>257</v>
      </c>
      <c r="C244" s="12" t="s">
        <v>943</v>
      </c>
      <c r="D244" s="13" t="s">
        <v>758</v>
      </c>
      <c r="E244" s="13">
        <v>4</v>
      </c>
      <c r="F244" s="13">
        <v>0</v>
      </c>
      <c r="G244" s="13">
        <v>0</v>
      </c>
      <c r="H244" s="13">
        <v>0</v>
      </c>
      <c r="I244" s="14">
        <f t="shared" si="30"/>
        <v>4</v>
      </c>
      <c r="J244" s="49">
        <f t="shared" si="29"/>
        <v>165.8</v>
      </c>
      <c r="K244" s="6">
        <f t="shared" si="34"/>
        <v>165.8</v>
      </c>
      <c r="L244" s="6">
        <f t="shared" si="27"/>
        <v>16.579999999999998</v>
      </c>
      <c r="M244" s="6">
        <f t="shared" si="28"/>
        <v>182.38</v>
      </c>
      <c r="O244" s="6">
        <f t="shared" si="33"/>
        <v>268.60000000000002</v>
      </c>
      <c r="P244" s="6">
        <f t="shared" si="31"/>
        <v>26.86</v>
      </c>
      <c r="Q244" s="6">
        <f t="shared" si="32"/>
        <v>295.46000000000004</v>
      </c>
    </row>
    <row r="245" spans="1:17" ht="13.5" customHeight="1" x14ac:dyDescent="0.2">
      <c r="A245" s="10" t="s">
        <v>158</v>
      </c>
      <c r="B245" s="10" t="s">
        <v>257</v>
      </c>
      <c r="C245" s="12" t="s">
        <v>944</v>
      </c>
      <c r="D245" s="13" t="s">
        <v>756</v>
      </c>
      <c r="E245" s="13">
        <v>6</v>
      </c>
      <c r="F245" s="13">
        <v>0</v>
      </c>
      <c r="G245" s="13">
        <v>0</v>
      </c>
      <c r="H245" s="13">
        <v>0</v>
      </c>
      <c r="I245" s="14">
        <f t="shared" si="30"/>
        <v>6</v>
      </c>
      <c r="J245" s="49">
        <f t="shared" si="29"/>
        <v>248.70000000000002</v>
      </c>
      <c r="K245" s="6">
        <f t="shared" si="34"/>
        <v>248.70000000000002</v>
      </c>
      <c r="L245" s="6">
        <f t="shared" si="27"/>
        <v>24.87</v>
      </c>
      <c r="M245" s="6">
        <f t="shared" si="28"/>
        <v>273.57</v>
      </c>
      <c r="O245" s="6">
        <f t="shared" si="33"/>
        <v>402.90000000000003</v>
      </c>
      <c r="P245" s="6">
        <f t="shared" si="31"/>
        <v>40.29</v>
      </c>
      <c r="Q245" s="6">
        <f t="shared" si="32"/>
        <v>443.19000000000005</v>
      </c>
    </row>
    <row r="246" spans="1:17" ht="13.5" customHeight="1" x14ac:dyDescent="0.2">
      <c r="A246" s="10" t="s">
        <v>158</v>
      </c>
      <c r="B246" s="10" t="s">
        <v>257</v>
      </c>
      <c r="C246" s="12" t="s">
        <v>945</v>
      </c>
      <c r="D246" s="13" t="s">
        <v>754</v>
      </c>
      <c r="E246" s="13">
        <v>5</v>
      </c>
      <c r="F246" s="13">
        <v>0</v>
      </c>
      <c r="G246" s="13">
        <v>0</v>
      </c>
      <c r="H246" s="13">
        <v>0</v>
      </c>
      <c r="I246" s="14">
        <f t="shared" si="30"/>
        <v>5</v>
      </c>
      <c r="J246" s="49">
        <f t="shared" si="29"/>
        <v>207.25</v>
      </c>
      <c r="K246" s="6">
        <f t="shared" si="34"/>
        <v>207.25</v>
      </c>
      <c r="L246" s="6">
        <f t="shared" si="27"/>
        <v>20.73</v>
      </c>
      <c r="M246" s="6">
        <f t="shared" si="28"/>
        <v>227.98</v>
      </c>
      <c r="O246" s="6">
        <f t="shared" si="33"/>
        <v>335.75</v>
      </c>
      <c r="P246" s="6">
        <f t="shared" si="31"/>
        <v>33.58</v>
      </c>
      <c r="Q246" s="6">
        <f t="shared" si="32"/>
        <v>369.33</v>
      </c>
    </row>
    <row r="247" spans="1:17" ht="13.5" customHeight="1" x14ac:dyDescent="0.2">
      <c r="A247" s="10" t="s">
        <v>158</v>
      </c>
      <c r="B247" s="10" t="s">
        <v>257</v>
      </c>
      <c r="C247" s="12" t="s">
        <v>946</v>
      </c>
      <c r="D247" s="13" t="s">
        <v>765</v>
      </c>
      <c r="E247" s="13">
        <v>8</v>
      </c>
      <c r="F247" s="13">
        <v>0</v>
      </c>
      <c r="G247" s="13">
        <v>0</v>
      </c>
      <c r="H247" s="13">
        <v>0</v>
      </c>
      <c r="I247" s="14">
        <f t="shared" si="30"/>
        <v>8</v>
      </c>
      <c r="J247" s="49">
        <f t="shared" si="29"/>
        <v>331.6</v>
      </c>
      <c r="K247" s="6">
        <f t="shared" si="34"/>
        <v>331.6</v>
      </c>
      <c r="L247" s="6">
        <f t="shared" si="27"/>
        <v>33.159999999999997</v>
      </c>
      <c r="M247" s="6">
        <f t="shared" si="28"/>
        <v>364.76</v>
      </c>
      <c r="O247" s="6">
        <f t="shared" si="33"/>
        <v>537.20000000000005</v>
      </c>
      <c r="P247" s="6">
        <f t="shared" si="31"/>
        <v>53.72</v>
      </c>
      <c r="Q247" s="6">
        <f t="shared" si="32"/>
        <v>590.92000000000007</v>
      </c>
    </row>
    <row r="248" spans="1:17" ht="13.5" customHeight="1" x14ac:dyDescent="0.2">
      <c r="A248" s="10" t="s">
        <v>158</v>
      </c>
      <c r="B248" s="10" t="s">
        <v>257</v>
      </c>
      <c r="C248" s="12" t="s">
        <v>947</v>
      </c>
      <c r="D248" s="13" t="s">
        <v>758</v>
      </c>
      <c r="E248" s="13">
        <v>4</v>
      </c>
      <c r="F248" s="13">
        <v>0</v>
      </c>
      <c r="G248" s="13">
        <v>0</v>
      </c>
      <c r="H248" s="13">
        <v>0</v>
      </c>
      <c r="I248" s="14">
        <f t="shared" si="30"/>
        <v>4</v>
      </c>
      <c r="J248" s="49">
        <f t="shared" si="29"/>
        <v>165.8</v>
      </c>
      <c r="K248" s="6">
        <f t="shared" si="34"/>
        <v>165.8</v>
      </c>
      <c r="L248" s="6">
        <f t="shared" si="27"/>
        <v>16.579999999999998</v>
      </c>
      <c r="M248" s="6">
        <f t="shared" si="28"/>
        <v>182.38</v>
      </c>
      <c r="O248" s="6">
        <f t="shared" si="33"/>
        <v>268.60000000000002</v>
      </c>
      <c r="P248" s="6">
        <f t="shared" si="31"/>
        <v>26.86</v>
      </c>
      <c r="Q248" s="6">
        <f t="shared" si="32"/>
        <v>295.46000000000004</v>
      </c>
    </row>
    <row r="249" spans="1:17" ht="13.5" customHeight="1" x14ac:dyDescent="0.2">
      <c r="A249" s="10" t="s">
        <v>158</v>
      </c>
      <c r="B249" s="10" t="s">
        <v>257</v>
      </c>
      <c r="C249" s="12" t="s">
        <v>948</v>
      </c>
      <c r="D249" s="13" t="s">
        <v>765</v>
      </c>
      <c r="E249" s="13">
        <v>8</v>
      </c>
      <c r="F249" s="13">
        <v>0</v>
      </c>
      <c r="G249" s="13">
        <v>0</v>
      </c>
      <c r="H249" s="13">
        <v>0</v>
      </c>
      <c r="I249" s="14">
        <f t="shared" si="30"/>
        <v>8</v>
      </c>
      <c r="J249" s="49">
        <f t="shared" si="29"/>
        <v>331.6</v>
      </c>
      <c r="K249" s="6">
        <f t="shared" si="34"/>
        <v>331.6</v>
      </c>
      <c r="L249" s="6">
        <f t="shared" si="27"/>
        <v>33.159999999999997</v>
      </c>
      <c r="M249" s="6">
        <f t="shared" si="28"/>
        <v>364.76</v>
      </c>
      <c r="O249" s="6">
        <f t="shared" si="33"/>
        <v>537.20000000000005</v>
      </c>
      <c r="P249" s="6">
        <f t="shared" si="31"/>
        <v>53.72</v>
      </c>
      <c r="Q249" s="6">
        <f t="shared" si="32"/>
        <v>590.92000000000007</v>
      </c>
    </row>
    <row r="250" spans="1:17" ht="13.5" customHeight="1" x14ac:dyDescent="0.2">
      <c r="A250" s="10" t="s">
        <v>158</v>
      </c>
      <c r="B250" s="10" t="s">
        <v>257</v>
      </c>
      <c r="C250" s="12" t="s">
        <v>949</v>
      </c>
      <c r="D250" s="13" t="s">
        <v>758</v>
      </c>
      <c r="E250" s="13">
        <v>4</v>
      </c>
      <c r="F250" s="13">
        <v>0</v>
      </c>
      <c r="G250" s="13">
        <v>0</v>
      </c>
      <c r="H250" s="13">
        <v>0</v>
      </c>
      <c r="I250" s="14">
        <f t="shared" si="30"/>
        <v>4</v>
      </c>
      <c r="J250" s="49">
        <f t="shared" si="29"/>
        <v>165.8</v>
      </c>
      <c r="K250" s="6">
        <f t="shared" si="34"/>
        <v>165.8</v>
      </c>
      <c r="L250" s="6">
        <f t="shared" si="27"/>
        <v>16.579999999999998</v>
      </c>
      <c r="M250" s="6">
        <f t="shared" si="28"/>
        <v>182.38</v>
      </c>
      <c r="O250" s="6">
        <f t="shared" si="33"/>
        <v>268.60000000000002</v>
      </c>
      <c r="P250" s="6">
        <f t="shared" si="31"/>
        <v>26.86</v>
      </c>
      <c r="Q250" s="6">
        <f t="shared" si="32"/>
        <v>295.46000000000004</v>
      </c>
    </row>
    <row r="251" spans="1:17" ht="13.5" customHeight="1" x14ac:dyDescent="0.2">
      <c r="A251" s="10" t="s">
        <v>158</v>
      </c>
      <c r="B251" s="10" t="s">
        <v>257</v>
      </c>
      <c r="C251" s="12" t="s">
        <v>950</v>
      </c>
      <c r="D251" s="13" t="s">
        <v>756</v>
      </c>
      <c r="E251" s="13">
        <v>6</v>
      </c>
      <c r="F251" s="13">
        <v>0</v>
      </c>
      <c r="G251" s="13">
        <v>0</v>
      </c>
      <c r="H251" s="13">
        <v>0</v>
      </c>
      <c r="I251" s="14">
        <f t="shared" si="30"/>
        <v>6</v>
      </c>
      <c r="J251" s="49">
        <f t="shared" si="29"/>
        <v>248.70000000000002</v>
      </c>
      <c r="K251" s="6">
        <f t="shared" si="34"/>
        <v>248.70000000000002</v>
      </c>
      <c r="L251" s="6">
        <f t="shared" si="27"/>
        <v>24.87</v>
      </c>
      <c r="M251" s="6">
        <f t="shared" si="28"/>
        <v>273.57</v>
      </c>
      <c r="O251" s="6">
        <f t="shared" si="33"/>
        <v>402.90000000000003</v>
      </c>
      <c r="P251" s="6">
        <f t="shared" si="31"/>
        <v>40.29</v>
      </c>
      <c r="Q251" s="6">
        <f t="shared" si="32"/>
        <v>443.19000000000005</v>
      </c>
    </row>
    <row r="252" spans="1:17" ht="13.5" customHeight="1" x14ac:dyDescent="0.2">
      <c r="A252" s="10" t="s">
        <v>158</v>
      </c>
      <c r="B252" s="10" t="s">
        <v>257</v>
      </c>
      <c r="C252" s="12" t="s">
        <v>951</v>
      </c>
      <c r="D252" s="13" t="s">
        <v>779</v>
      </c>
      <c r="E252" s="13">
        <v>10</v>
      </c>
      <c r="F252" s="13">
        <v>0</v>
      </c>
      <c r="G252" s="13">
        <v>0</v>
      </c>
      <c r="H252" s="13">
        <v>0</v>
      </c>
      <c r="I252" s="14">
        <f>+E252+F252+G252+H252</f>
        <v>10</v>
      </c>
      <c r="J252" s="49">
        <f t="shared" si="29"/>
        <v>414.5</v>
      </c>
      <c r="K252" s="6">
        <f t="shared" si="34"/>
        <v>414.5</v>
      </c>
      <c r="L252" s="6">
        <f t="shared" si="27"/>
        <v>41.45</v>
      </c>
      <c r="M252" s="6">
        <f>+L252+K252</f>
        <v>455.95</v>
      </c>
      <c r="O252" s="6">
        <f t="shared" si="33"/>
        <v>671.5</v>
      </c>
      <c r="P252" s="6">
        <v>47.79</v>
      </c>
      <c r="Q252" s="6">
        <v>525.69000000000005</v>
      </c>
    </row>
    <row r="253" spans="1:17" ht="13.5" customHeight="1" x14ac:dyDescent="0.2">
      <c r="A253" s="10" t="s">
        <v>158</v>
      </c>
      <c r="B253" s="10" t="s">
        <v>257</v>
      </c>
      <c r="C253" s="12" t="s">
        <v>952</v>
      </c>
      <c r="D253" s="13" t="s">
        <v>783</v>
      </c>
      <c r="E253" s="13">
        <v>15</v>
      </c>
      <c r="F253" s="13">
        <v>0</v>
      </c>
      <c r="G253" s="13">
        <v>0</v>
      </c>
      <c r="H253" s="13">
        <v>0</v>
      </c>
      <c r="I253" s="14">
        <f t="shared" si="30"/>
        <v>15</v>
      </c>
      <c r="J253" s="49">
        <f t="shared" si="29"/>
        <v>621.75</v>
      </c>
      <c r="K253" s="6">
        <f t="shared" si="34"/>
        <v>621.75</v>
      </c>
      <c r="L253" s="6">
        <f t="shared" si="27"/>
        <v>62.18</v>
      </c>
      <c r="M253" s="6">
        <f t="shared" si="28"/>
        <v>683.93</v>
      </c>
      <c r="O253" s="6">
        <f t="shared" si="33"/>
        <v>1007.25</v>
      </c>
      <c r="P253" s="6">
        <f t="shared" si="31"/>
        <v>100.73</v>
      </c>
      <c r="Q253" s="6">
        <f t="shared" si="32"/>
        <v>1107.98</v>
      </c>
    </row>
    <row r="254" spans="1:17" ht="13.5" customHeight="1" x14ac:dyDescent="0.2">
      <c r="A254" s="10" t="s">
        <v>158</v>
      </c>
      <c r="B254" s="10" t="s">
        <v>259</v>
      </c>
      <c r="C254" s="12" t="s">
        <v>953</v>
      </c>
      <c r="D254" s="13" t="s">
        <v>802</v>
      </c>
      <c r="E254" s="13">
        <v>3</v>
      </c>
      <c r="F254" s="13">
        <v>0</v>
      </c>
      <c r="G254" s="13">
        <v>0</v>
      </c>
      <c r="H254" s="13">
        <v>0</v>
      </c>
      <c r="I254" s="14">
        <f t="shared" si="30"/>
        <v>3</v>
      </c>
      <c r="J254" s="49">
        <f t="shared" si="29"/>
        <v>124.35000000000001</v>
      </c>
      <c r="K254" s="6">
        <f t="shared" si="34"/>
        <v>124.35000000000001</v>
      </c>
      <c r="L254" s="6">
        <f t="shared" si="27"/>
        <v>12.44</v>
      </c>
      <c r="M254" s="6">
        <f t="shared" si="28"/>
        <v>136.79000000000002</v>
      </c>
      <c r="O254" s="6">
        <f t="shared" si="33"/>
        <v>201.45000000000002</v>
      </c>
      <c r="P254" s="6">
        <f t="shared" si="31"/>
        <v>20.149999999999999</v>
      </c>
      <c r="Q254" s="6">
        <f t="shared" si="32"/>
        <v>221.60000000000002</v>
      </c>
    </row>
    <row r="255" spans="1:17" ht="13.5" customHeight="1" x14ac:dyDescent="0.2">
      <c r="A255" s="10" t="s">
        <v>158</v>
      </c>
      <c r="B255" s="10" t="s">
        <v>259</v>
      </c>
      <c r="C255" s="12" t="s">
        <v>954</v>
      </c>
      <c r="D255" s="13" t="s">
        <v>758</v>
      </c>
      <c r="E255" s="13">
        <v>4</v>
      </c>
      <c r="F255" s="13">
        <v>0</v>
      </c>
      <c r="G255" s="13">
        <v>0</v>
      </c>
      <c r="H255" s="13">
        <v>0</v>
      </c>
      <c r="I255" s="14">
        <f t="shared" si="30"/>
        <v>4</v>
      </c>
      <c r="J255" s="49">
        <f t="shared" si="29"/>
        <v>165.8</v>
      </c>
      <c r="K255" s="6">
        <f t="shared" si="34"/>
        <v>165.8</v>
      </c>
      <c r="L255" s="6">
        <f t="shared" si="27"/>
        <v>16.579999999999998</v>
      </c>
      <c r="M255" s="6">
        <f t="shared" si="28"/>
        <v>182.38</v>
      </c>
      <c r="O255" s="6">
        <f t="shared" si="33"/>
        <v>268.60000000000002</v>
      </c>
      <c r="P255" s="6">
        <f t="shared" si="31"/>
        <v>26.86</v>
      </c>
      <c r="Q255" s="6">
        <f t="shared" si="32"/>
        <v>295.46000000000004</v>
      </c>
    </row>
    <row r="256" spans="1:17" ht="13.5" customHeight="1" x14ac:dyDescent="0.2">
      <c r="A256" s="10" t="s">
        <v>158</v>
      </c>
      <c r="B256" s="10" t="s">
        <v>259</v>
      </c>
      <c r="C256" s="12" t="s">
        <v>955</v>
      </c>
      <c r="D256" s="13" t="s">
        <v>758</v>
      </c>
      <c r="E256" s="13">
        <v>4</v>
      </c>
      <c r="F256" s="13">
        <v>0</v>
      </c>
      <c r="G256" s="13">
        <v>0</v>
      </c>
      <c r="H256" s="13">
        <v>0</v>
      </c>
      <c r="I256" s="14">
        <f t="shared" si="30"/>
        <v>4</v>
      </c>
      <c r="J256" s="49">
        <f t="shared" si="29"/>
        <v>165.8</v>
      </c>
      <c r="K256" s="6">
        <f t="shared" si="34"/>
        <v>165.8</v>
      </c>
      <c r="L256" s="6">
        <f t="shared" ref="L256:L324" si="35">ROUND((+K256*0.1),2)</f>
        <v>16.579999999999998</v>
      </c>
      <c r="M256" s="6">
        <f t="shared" si="28"/>
        <v>182.38</v>
      </c>
      <c r="O256" s="6">
        <f t="shared" si="33"/>
        <v>268.60000000000002</v>
      </c>
      <c r="P256" s="6">
        <f t="shared" si="31"/>
        <v>26.86</v>
      </c>
      <c r="Q256" s="6">
        <f t="shared" si="32"/>
        <v>295.46000000000004</v>
      </c>
    </row>
    <row r="257" spans="1:17" ht="13.5" customHeight="1" x14ac:dyDescent="0.2">
      <c r="A257" s="10" t="s">
        <v>158</v>
      </c>
      <c r="B257" s="10" t="s">
        <v>259</v>
      </c>
      <c r="C257" s="12" t="s">
        <v>956</v>
      </c>
      <c r="D257" s="13" t="s">
        <v>754</v>
      </c>
      <c r="E257" s="13">
        <v>5</v>
      </c>
      <c r="F257" s="13">
        <v>0</v>
      </c>
      <c r="G257" s="13">
        <v>0</v>
      </c>
      <c r="H257" s="13">
        <v>0</v>
      </c>
      <c r="I257" s="14">
        <f t="shared" si="30"/>
        <v>5</v>
      </c>
      <c r="J257" s="49">
        <f t="shared" si="29"/>
        <v>207.25</v>
      </c>
      <c r="K257" s="6">
        <f t="shared" si="34"/>
        <v>207.25</v>
      </c>
      <c r="L257" s="6">
        <f t="shared" si="35"/>
        <v>20.73</v>
      </c>
      <c r="M257" s="6">
        <f t="shared" ref="M257:M325" si="36">+L257+K257</f>
        <v>227.98</v>
      </c>
      <c r="O257" s="6">
        <f t="shared" si="33"/>
        <v>335.75</v>
      </c>
      <c r="P257" s="6">
        <f t="shared" si="31"/>
        <v>33.58</v>
      </c>
      <c r="Q257" s="6">
        <f t="shared" si="32"/>
        <v>369.33</v>
      </c>
    </row>
    <row r="258" spans="1:17" ht="13.5" customHeight="1" x14ac:dyDescent="0.2">
      <c r="A258" s="10" t="s">
        <v>158</v>
      </c>
      <c r="B258" s="10" t="s">
        <v>259</v>
      </c>
      <c r="C258" s="12" t="s">
        <v>957</v>
      </c>
      <c r="D258" s="13" t="s">
        <v>802</v>
      </c>
      <c r="E258" s="13">
        <v>3</v>
      </c>
      <c r="F258" s="13">
        <v>0</v>
      </c>
      <c r="G258" s="13">
        <v>0</v>
      </c>
      <c r="H258" s="13">
        <v>0</v>
      </c>
      <c r="I258" s="14">
        <f t="shared" si="30"/>
        <v>3</v>
      </c>
      <c r="J258" s="49">
        <f t="shared" si="29"/>
        <v>124.35000000000001</v>
      </c>
      <c r="K258" s="6">
        <f t="shared" si="34"/>
        <v>124.35000000000001</v>
      </c>
      <c r="L258" s="6">
        <f t="shared" si="35"/>
        <v>12.44</v>
      </c>
      <c r="M258" s="6">
        <f t="shared" si="36"/>
        <v>136.79000000000002</v>
      </c>
      <c r="O258" s="6">
        <f t="shared" si="33"/>
        <v>201.45000000000002</v>
      </c>
      <c r="P258" s="6">
        <f t="shared" si="31"/>
        <v>20.149999999999999</v>
      </c>
      <c r="Q258" s="6">
        <f t="shared" si="32"/>
        <v>221.60000000000002</v>
      </c>
    </row>
    <row r="259" spans="1:17" ht="13.5" customHeight="1" x14ac:dyDescent="0.2">
      <c r="A259" s="10" t="s">
        <v>158</v>
      </c>
      <c r="B259" s="10" t="s">
        <v>259</v>
      </c>
      <c r="C259" s="12" t="s">
        <v>958</v>
      </c>
      <c r="D259" s="13" t="s">
        <v>758</v>
      </c>
      <c r="E259" s="13">
        <v>4</v>
      </c>
      <c r="F259" s="13">
        <v>0</v>
      </c>
      <c r="G259" s="13">
        <v>0</v>
      </c>
      <c r="H259" s="13">
        <v>0</v>
      </c>
      <c r="I259" s="14">
        <f t="shared" si="30"/>
        <v>4</v>
      </c>
      <c r="J259" s="49">
        <f t="shared" si="29"/>
        <v>165.8</v>
      </c>
      <c r="K259" s="6">
        <f t="shared" si="34"/>
        <v>165.8</v>
      </c>
      <c r="L259" s="6">
        <f t="shared" si="35"/>
        <v>16.579999999999998</v>
      </c>
      <c r="M259" s="6">
        <f t="shared" si="36"/>
        <v>182.38</v>
      </c>
      <c r="O259" s="6">
        <f t="shared" si="33"/>
        <v>268.60000000000002</v>
      </c>
      <c r="P259" s="6">
        <f t="shared" si="31"/>
        <v>26.86</v>
      </c>
      <c r="Q259" s="6">
        <f t="shared" si="32"/>
        <v>295.46000000000004</v>
      </c>
    </row>
    <row r="260" spans="1:17" ht="13.5" customHeight="1" x14ac:dyDescent="0.2">
      <c r="A260" s="10" t="s">
        <v>158</v>
      </c>
      <c r="B260" s="10" t="s">
        <v>259</v>
      </c>
      <c r="C260" s="12" t="s">
        <v>959</v>
      </c>
      <c r="D260" s="13" t="s">
        <v>802</v>
      </c>
      <c r="E260" s="13">
        <v>3</v>
      </c>
      <c r="F260" s="13">
        <v>0</v>
      </c>
      <c r="G260" s="13">
        <v>0</v>
      </c>
      <c r="H260" s="13">
        <v>0</v>
      </c>
      <c r="I260" s="14">
        <f t="shared" si="30"/>
        <v>3</v>
      </c>
      <c r="J260" s="49">
        <f t="shared" ref="J260:J323" si="37">+D$2*I260</f>
        <v>124.35000000000001</v>
      </c>
      <c r="K260" s="6">
        <f t="shared" si="34"/>
        <v>124.35000000000001</v>
      </c>
      <c r="L260" s="6">
        <f t="shared" si="35"/>
        <v>12.44</v>
      </c>
      <c r="M260" s="6">
        <f t="shared" si="36"/>
        <v>136.79000000000002</v>
      </c>
      <c r="O260" s="6">
        <f t="shared" si="33"/>
        <v>201.45000000000002</v>
      </c>
      <c r="P260" s="6">
        <f t="shared" si="31"/>
        <v>20.149999999999999</v>
      </c>
      <c r="Q260" s="6">
        <f t="shared" si="32"/>
        <v>221.60000000000002</v>
      </c>
    </row>
    <row r="261" spans="1:17" ht="13.5" customHeight="1" x14ac:dyDescent="0.2">
      <c r="A261" s="10" t="s">
        <v>158</v>
      </c>
      <c r="B261" s="10" t="s">
        <v>259</v>
      </c>
      <c r="C261" s="12" t="s">
        <v>960</v>
      </c>
      <c r="D261" s="13" t="s">
        <v>758</v>
      </c>
      <c r="E261" s="13">
        <v>4</v>
      </c>
      <c r="F261" s="13">
        <v>0</v>
      </c>
      <c r="G261" s="13">
        <v>0</v>
      </c>
      <c r="H261" s="13">
        <v>0</v>
      </c>
      <c r="I261" s="14">
        <f t="shared" si="30"/>
        <v>4</v>
      </c>
      <c r="J261" s="49">
        <f t="shared" si="37"/>
        <v>165.8</v>
      </c>
      <c r="K261" s="6">
        <f t="shared" si="34"/>
        <v>165.8</v>
      </c>
      <c r="L261" s="6">
        <f t="shared" si="35"/>
        <v>16.579999999999998</v>
      </c>
      <c r="M261" s="6">
        <f t="shared" si="36"/>
        <v>182.38</v>
      </c>
      <c r="O261" s="6">
        <f t="shared" si="33"/>
        <v>268.60000000000002</v>
      </c>
      <c r="P261" s="6">
        <f t="shared" si="31"/>
        <v>26.86</v>
      </c>
      <c r="Q261" s="6">
        <f t="shared" si="32"/>
        <v>295.46000000000004</v>
      </c>
    </row>
    <row r="262" spans="1:17" ht="13.5" customHeight="1" x14ac:dyDescent="0.2">
      <c r="A262" s="10" t="s">
        <v>158</v>
      </c>
      <c r="B262" s="10" t="s">
        <v>259</v>
      </c>
      <c r="C262" s="12" t="s">
        <v>961</v>
      </c>
      <c r="D262" s="13" t="s">
        <v>758</v>
      </c>
      <c r="E262" s="13">
        <v>4</v>
      </c>
      <c r="F262" s="13">
        <v>0</v>
      </c>
      <c r="G262" s="13">
        <v>0</v>
      </c>
      <c r="H262" s="13">
        <v>0</v>
      </c>
      <c r="I262" s="14">
        <f t="shared" si="30"/>
        <v>4</v>
      </c>
      <c r="J262" s="49">
        <f t="shared" si="37"/>
        <v>165.8</v>
      </c>
      <c r="K262" s="6">
        <f t="shared" si="34"/>
        <v>165.8</v>
      </c>
      <c r="L262" s="6">
        <f t="shared" si="35"/>
        <v>16.579999999999998</v>
      </c>
      <c r="M262" s="6">
        <f t="shared" si="36"/>
        <v>182.38</v>
      </c>
      <c r="O262" s="6">
        <f t="shared" si="33"/>
        <v>268.60000000000002</v>
      </c>
      <c r="P262" s="6">
        <f t="shared" si="31"/>
        <v>26.86</v>
      </c>
      <c r="Q262" s="6">
        <f t="shared" si="32"/>
        <v>295.46000000000004</v>
      </c>
    </row>
    <row r="263" spans="1:17" ht="13.5" customHeight="1" x14ac:dyDescent="0.2">
      <c r="A263" s="10" t="s">
        <v>158</v>
      </c>
      <c r="B263" s="10" t="s">
        <v>259</v>
      </c>
      <c r="C263" s="12" t="s">
        <v>962</v>
      </c>
      <c r="D263" s="13" t="s">
        <v>772</v>
      </c>
      <c r="E263" s="13">
        <v>7</v>
      </c>
      <c r="F263" s="13">
        <v>0</v>
      </c>
      <c r="G263" s="13">
        <v>0</v>
      </c>
      <c r="H263" s="13">
        <v>0</v>
      </c>
      <c r="I263" s="14">
        <f t="shared" si="30"/>
        <v>7</v>
      </c>
      <c r="J263" s="49">
        <f t="shared" si="37"/>
        <v>290.15000000000003</v>
      </c>
      <c r="K263" s="6">
        <f t="shared" si="34"/>
        <v>290.15000000000003</v>
      </c>
      <c r="L263" s="6">
        <f t="shared" si="35"/>
        <v>29.02</v>
      </c>
      <c r="M263" s="6">
        <f t="shared" si="36"/>
        <v>319.17</v>
      </c>
      <c r="O263" s="6">
        <f t="shared" si="33"/>
        <v>470.05</v>
      </c>
      <c r="P263" s="6">
        <f t="shared" si="31"/>
        <v>47.01</v>
      </c>
      <c r="Q263" s="6">
        <f t="shared" si="32"/>
        <v>517.06000000000006</v>
      </c>
    </row>
    <row r="264" spans="1:17" ht="13.5" customHeight="1" x14ac:dyDescent="0.2">
      <c r="A264" s="10" t="s">
        <v>158</v>
      </c>
      <c r="B264" s="10" t="s">
        <v>259</v>
      </c>
      <c r="C264" s="12" t="s">
        <v>963</v>
      </c>
      <c r="D264" s="13" t="s">
        <v>779</v>
      </c>
      <c r="E264" s="13">
        <v>10</v>
      </c>
      <c r="F264" s="13">
        <v>0</v>
      </c>
      <c r="G264" s="13">
        <v>0</v>
      </c>
      <c r="H264" s="13">
        <v>0</v>
      </c>
      <c r="I264" s="14">
        <f t="shared" si="30"/>
        <v>10</v>
      </c>
      <c r="J264" s="49">
        <f t="shared" si="37"/>
        <v>414.5</v>
      </c>
      <c r="K264" s="6">
        <f t="shared" si="34"/>
        <v>414.5</v>
      </c>
      <c r="L264" s="6">
        <f t="shared" si="35"/>
        <v>41.45</v>
      </c>
      <c r="M264" s="6">
        <f t="shared" si="36"/>
        <v>455.95</v>
      </c>
      <c r="O264" s="6">
        <f t="shared" si="33"/>
        <v>671.5</v>
      </c>
      <c r="P264" s="6">
        <f t="shared" si="31"/>
        <v>67.150000000000006</v>
      </c>
      <c r="Q264" s="6">
        <f t="shared" si="32"/>
        <v>738.65</v>
      </c>
    </row>
    <row r="265" spans="1:17" ht="13.5" customHeight="1" x14ac:dyDescent="0.2">
      <c r="A265" s="10" t="s">
        <v>158</v>
      </c>
      <c r="B265" s="10" t="s">
        <v>259</v>
      </c>
      <c r="C265" s="12" t="s">
        <v>964</v>
      </c>
      <c r="D265" s="13" t="s">
        <v>754</v>
      </c>
      <c r="E265" s="13">
        <v>5</v>
      </c>
      <c r="F265" s="13">
        <v>0</v>
      </c>
      <c r="G265" s="13">
        <v>0</v>
      </c>
      <c r="H265" s="13">
        <v>0</v>
      </c>
      <c r="I265" s="14">
        <f t="shared" si="30"/>
        <v>5</v>
      </c>
      <c r="J265" s="49">
        <f t="shared" si="37"/>
        <v>207.25</v>
      </c>
      <c r="K265" s="6">
        <f t="shared" si="34"/>
        <v>207.25</v>
      </c>
      <c r="L265" s="6">
        <f t="shared" si="35"/>
        <v>20.73</v>
      </c>
      <c r="M265" s="6">
        <f t="shared" si="36"/>
        <v>227.98</v>
      </c>
      <c r="O265" s="6">
        <f t="shared" si="33"/>
        <v>335.75</v>
      </c>
      <c r="P265" s="6">
        <f t="shared" si="31"/>
        <v>33.58</v>
      </c>
      <c r="Q265" s="6">
        <f t="shared" si="32"/>
        <v>369.33</v>
      </c>
    </row>
    <row r="266" spans="1:17" ht="13.5" customHeight="1" x14ac:dyDescent="0.2">
      <c r="A266" s="10" t="s">
        <v>158</v>
      </c>
      <c r="B266" s="10" t="s">
        <v>259</v>
      </c>
      <c r="C266" s="12" t="s">
        <v>965</v>
      </c>
      <c r="D266" s="13" t="s">
        <v>802</v>
      </c>
      <c r="E266" s="13">
        <v>3</v>
      </c>
      <c r="F266" s="13">
        <v>0</v>
      </c>
      <c r="G266" s="13">
        <v>0</v>
      </c>
      <c r="H266" s="13">
        <v>0</v>
      </c>
      <c r="I266" s="14">
        <f t="shared" si="30"/>
        <v>3</v>
      </c>
      <c r="J266" s="49">
        <f t="shared" si="37"/>
        <v>124.35000000000001</v>
      </c>
      <c r="K266" s="6">
        <f t="shared" si="34"/>
        <v>124.35000000000001</v>
      </c>
      <c r="L266" s="6">
        <f t="shared" si="35"/>
        <v>12.44</v>
      </c>
      <c r="M266" s="6">
        <f t="shared" si="36"/>
        <v>136.79000000000002</v>
      </c>
      <c r="O266" s="6">
        <f t="shared" si="33"/>
        <v>201.45000000000002</v>
      </c>
      <c r="P266" s="6">
        <f t="shared" si="31"/>
        <v>20.149999999999999</v>
      </c>
      <c r="Q266" s="6">
        <f t="shared" si="32"/>
        <v>221.60000000000002</v>
      </c>
    </row>
    <row r="267" spans="1:17" ht="13.5" customHeight="1" x14ac:dyDescent="0.2">
      <c r="A267" s="10" t="s">
        <v>158</v>
      </c>
      <c r="B267" s="10" t="s">
        <v>259</v>
      </c>
      <c r="C267" s="12" t="s">
        <v>966</v>
      </c>
      <c r="D267" s="13" t="s">
        <v>758</v>
      </c>
      <c r="E267" s="13">
        <v>4</v>
      </c>
      <c r="F267" s="13">
        <v>0</v>
      </c>
      <c r="G267" s="13">
        <v>0</v>
      </c>
      <c r="H267" s="13">
        <v>0</v>
      </c>
      <c r="I267" s="14">
        <f t="shared" si="30"/>
        <v>4</v>
      </c>
      <c r="J267" s="49">
        <f t="shared" si="37"/>
        <v>165.8</v>
      </c>
      <c r="K267" s="6">
        <f t="shared" si="34"/>
        <v>165.8</v>
      </c>
      <c r="L267" s="6">
        <f t="shared" si="35"/>
        <v>16.579999999999998</v>
      </c>
      <c r="M267" s="6">
        <f t="shared" si="36"/>
        <v>182.38</v>
      </c>
      <c r="O267" s="6">
        <f t="shared" si="33"/>
        <v>268.60000000000002</v>
      </c>
      <c r="P267" s="6">
        <f t="shared" si="31"/>
        <v>26.86</v>
      </c>
      <c r="Q267" s="6">
        <f t="shared" si="32"/>
        <v>295.46000000000004</v>
      </c>
    </row>
    <row r="268" spans="1:17" ht="13.5" customHeight="1" x14ac:dyDescent="0.2">
      <c r="A268" s="10" t="s">
        <v>158</v>
      </c>
      <c r="B268" s="10" t="s">
        <v>259</v>
      </c>
      <c r="C268" s="12" t="s">
        <v>967</v>
      </c>
      <c r="D268" s="13" t="s">
        <v>754</v>
      </c>
      <c r="E268" s="13">
        <v>5</v>
      </c>
      <c r="F268" s="13">
        <v>0</v>
      </c>
      <c r="G268" s="13">
        <v>0</v>
      </c>
      <c r="H268" s="13">
        <v>0</v>
      </c>
      <c r="I268" s="14">
        <f t="shared" si="30"/>
        <v>5</v>
      </c>
      <c r="J268" s="49">
        <f t="shared" si="37"/>
        <v>207.25</v>
      </c>
      <c r="K268" s="6">
        <f t="shared" si="34"/>
        <v>207.25</v>
      </c>
      <c r="L268" s="6">
        <f t="shared" si="35"/>
        <v>20.73</v>
      </c>
      <c r="M268" s="6">
        <f t="shared" si="36"/>
        <v>227.98</v>
      </c>
      <c r="O268" s="6">
        <f t="shared" si="33"/>
        <v>335.75</v>
      </c>
      <c r="P268" s="6">
        <f t="shared" si="31"/>
        <v>33.58</v>
      </c>
      <c r="Q268" s="6">
        <f t="shared" si="32"/>
        <v>369.33</v>
      </c>
    </row>
    <row r="269" spans="1:17" ht="13.5" customHeight="1" x14ac:dyDescent="0.2">
      <c r="A269" s="10" t="s">
        <v>158</v>
      </c>
      <c r="B269" s="10" t="s">
        <v>259</v>
      </c>
      <c r="C269" s="12" t="s">
        <v>968</v>
      </c>
      <c r="D269" s="13" t="s">
        <v>765</v>
      </c>
      <c r="E269" s="13">
        <v>8</v>
      </c>
      <c r="F269" s="13">
        <v>0</v>
      </c>
      <c r="G269" s="13">
        <v>0</v>
      </c>
      <c r="H269" s="13">
        <v>0</v>
      </c>
      <c r="I269" s="14">
        <f t="shared" si="30"/>
        <v>8</v>
      </c>
      <c r="J269" s="49">
        <f t="shared" si="37"/>
        <v>331.6</v>
      </c>
      <c r="K269" s="6">
        <f t="shared" si="34"/>
        <v>331.6</v>
      </c>
      <c r="L269" s="6">
        <f t="shared" si="35"/>
        <v>33.159999999999997</v>
      </c>
      <c r="M269" s="6">
        <f t="shared" si="36"/>
        <v>364.76</v>
      </c>
      <c r="O269" s="6">
        <f t="shared" si="33"/>
        <v>537.20000000000005</v>
      </c>
      <c r="P269" s="6">
        <f t="shared" si="31"/>
        <v>53.72</v>
      </c>
      <c r="Q269" s="6">
        <f t="shared" si="32"/>
        <v>590.92000000000007</v>
      </c>
    </row>
    <row r="270" spans="1:17" ht="13.5" customHeight="1" x14ac:dyDescent="0.2">
      <c r="A270" s="10" t="s">
        <v>158</v>
      </c>
      <c r="B270" s="10" t="s">
        <v>259</v>
      </c>
      <c r="C270" s="12" t="s">
        <v>969</v>
      </c>
      <c r="D270" s="13" t="s">
        <v>779</v>
      </c>
      <c r="E270" s="13">
        <v>10</v>
      </c>
      <c r="F270" s="13">
        <v>0</v>
      </c>
      <c r="G270" s="13">
        <v>0</v>
      </c>
      <c r="H270" s="13">
        <v>0</v>
      </c>
      <c r="I270" s="14">
        <f>+E270+F270+G270+H270</f>
        <v>10</v>
      </c>
      <c r="J270" s="49">
        <f t="shared" si="37"/>
        <v>414.5</v>
      </c>
      <c r="K270" s="6">
        <f t="shared" si="34"/>
        <v>414.5</v>
      </c>
      <c r="L270" s="6">
        <f t="shared" si="35"/>
        <v>41.45</v>
      </c>
      <c r="M270" s="6">
        <f>+L270+K270</f>
        <v>455.95</v>
      </c>
      <c r="O270" s="6">
        <f t="shared" si="33"/>
        <v>671.5</v>
      </c>
      <c r="P270" s="6">
        <f t="shared" si="31"/>
        <v>67.150000000000006</v>
      </c>
      <c r="Q270" s="6">
        <f t="shared" si="32"/>
        <v>738.65</v>
      </c>
    </row>
    <row r="271" spans="1:17" ht="13.5" customHeight="1" x14ac:dyDescent="0.2">
      <c r="A271" s="10" t="s">
        <v>158</v>
      </c>
      <c r="B271" s="10" t="s">
        <v>261</v>
      </c>
      <c r="C271" s="12" t="s">
        <v>970</v>
      </c>
      <c r="D271" s="13" t="s">
        <v>802</v>
      </c>
      <c r="E271" s="13">
        <v>3</v>
      </c>
      <c r="F271" s="13">
        <v>0</v>
      </c>
      <c r="G271" s="13">
        <v>0</v>
      </c>
      <c r="H271" s="13">
        <v>0</v>
      </c>
      <c r="I271" s="14">
        <f t="shared" si="30"/>
        <v>3</v>
      </c>
      <c r="J271" s="49">
        <f t="shared" si="37"/>
        <v>124.35000000000001</v>
      </c>
      <c r="K271" s="6">
        <f t="shared" si="34"/>
        <v>124.35000000000001</v>
      </c>
      <c r="L271" s="6">
        <f t="shared" si="35"/>
        <v>12.44</v>
      </c>
      <c r="M271" s="6">
        <f t="shared" si="36"/>
        <v>136.79000000000002</v>
      </c>
      <c r="O271" s="6">
        <f t="shared" si="33"/>
        <v>201.45000000000002</v>
      </c>
      <c r="P271" s="6">
        <f t="shared" si="31"/>
        <v>20.149999999999999</v>
      </c>
      <c r="Q271" s="6">
        <f t="shared" si="32"/>
        <v>221.60000000000002</v>
      </c>
    </row>
    <row r="272" spans="1:17" ht="13.5" customHeight="1" x14ac:dyDescent="0.2">
      <c r="A272" s="10" t="s">
        <v>158</v>
      </c>
      <c r="B272" s="10" t="s">
        <v>261</v>
      </c>
      <c r="C272" s="12" t="s">
        <v>971</v>
      </c>
      <c r="D272" s="13" t="s">
        <v>758</v>
      </c>
      <c r="E272" s="13">
        <v>4</v>
      </c>
      <c r="F272" s="13">
        <v>0</v>
      </c>
      <c r="G272" s="13">
        <v>0</v>
      </c>
      <c r="H272" s="13">
        <v>0</v>
      </c>
      <c r="I272" s="14">
        <f t="shared" si="30"/>
        <v>4</v>
      </c>
      <c r="J272" s="49">
        <f t="shared" si="37"/>
        <v>165.8</v>
      </c>
      <c r="K272" s="6">
        <f t="shared" si="34"/>
        <v>165.8</v>
      </c>
      <c r="L272" s="6">
        <f t="shared" si="35"/>
        <v>16.579999999999998</v>
      </c>
      <c r="M272" s="6">
        <f t="shared" si="36"/>
        <v>182.38</v>
      </c>
      <c r="O272" s="6">
        <f t="shared" si="33"/>
        <v>268.60000000000002</v>
      </c>
      <c r="P272" s="6">
        <f t="shared" si="31"/>
        <v>26.86</v>
      </c>
      <c r="Q272" s="6">
        <f t="shared" si="32"/>
        <v>295.46000000000004</v>
      </c>
    </row>
    <row r="273" spans="1:17" ht="13.5" customHeight="1" x14ac:dyDescent="0.2">
      <c r="A273" s="10" t="s">
        <v>158</v>
      </c>
      <c r="B273" s="10" t="s">
        <v>261</v>
      </c>
      <c r="C273" s="12" t="s">
        <v>972</v>
      </c>
      <c r="D273" s="13" t="s">
        <v>802</v>
      </c>
      <c r="E273" s="13">
        <v>3</v>
      </c>
      <c r="F273" s="13">
        <v>0</v>
      </c>
      <c r="G273" s="13">
        <v>0</v>
      </c>
      <c r="H273" s="13">
        <v>0</v>
      </c>
      <c r="I273" s="14">
        <f t="shared" ref="I273:I340" si="38">+E273+F273+G273+H273</f>
        <v>3</v>
      </c>
      <c r="J273" s="49">
        <f t="shared" si="37"/>
        <v>124.35000000000001</v>
      </c>
      <c r="K273" s="6">
        <f t="shared" si="34"/>
        <v>124.35000000000001</v>
      </c>
      <c r="L273" s="6">
        <f t="shared" si="35"/>
        <v>12.44</v>
      </c>
      <c r="M273" s="6">
        <f t="shared" si="36"/>
        <v>136.79000000000002</v>
      </c>
      <c r="O273" s="6">
        <f t="shared" si="33"/>
        <v>201.45000000000002</v>
      </c>
      <c r="P273" s="6">
        <f t="shared" ref="P273:P340" si="39">ROUND((+O273*0.1),2)</f>
        <v>20.149999999999999</v>
      </c>
      <c r="Q273" s="6">
        <f t="shared" ref="Q273:Q340" si="40">+P273+O273</f>
        <v>221.60000000000002</v>
      </c>
    </row>
    <row r="274" spans="1:17" ht="13.5" customHeight="1" x14ac:dyDescent="0.2">
      <c r="A274" s="10" t="s">
        <v>158</v>
      </c>
      <c r="B274" s="10" t="s">
        <v>261</v>
      </c>
      <c r="C274" s="12" t="s">
        <v>973</v>
      </c>
      <c r="D274" s="13" t="s">
        <v>758</v>
      </c>
      <c r="E274" s="13">
        <v>4</v>
      </c>
      <c r="F274" s="13">
        <v>0</v>
      </c>
      <c r="G274" s="13">
        <v>0</v>
      </c>
      <c r="H274" s="13">
        <v>0</v>
      </c>
      <c r="I274" s="14">
        <f t="shared" si="38"/>
        <v>4</v>
      </c>
      <c r="J274" s="49">
        <f t="shared" si="37"/>
        <v>165.8</v>
      </c>
      <c r="K274" s="6">
        <f t="shared" si="34"/>
        <v>165.8</v>
      </c>
      <c r="L274" s="6">
        <f t="shared" si="35"/>
        <v>16.579999999999998</v>
      </c>
      <c r="M274" s="6">
        <f t="shared" si="36"/>
        <v>182.38</v>
      </c>
      <c r="O274" s="6">
        <f t="shared" si="33"/>
        <v>268.60000000000002</v>
      </c>
      <c r="P274" s="6">
        <f t="shared" si="39"/>
        <v>26.86</v>
      </c>
      <c r="Q274" s="6">
        <f t="shared" si="40"/>
        <v>295.46000000000004</v>
      </c>
    </row>
    <row r="275" spans="1:17" ht="13.5" customHeight="1" x14ac:dyDescent="0.2">
      <c r="A275" s="10" t="s">
        <v>158</v>
      </c>
      <c r="B275" s="10" t="s">
        <v>261</v>
      </c>
      <c r="C275" s="12" t="s">
        <v>974</v>
      </c>
      <c r="D275" s="13" t="s">
        <v>754</v>
      </c>
      <c r="E275" s="13">
        <v>5</v>
      </c>
      <c r="F275" s="13">
        <v>0</v>
      </c>
      <c r="G275" s="13">
        <v>0</v>
      </c>
      <c r="H275" s="13">
        <v>0</v>
      </c>
      <c r="I275" s="14">
        <f t="shared" si="38"/>
        <v>5</v>
      </c>
      <c r="J275" s="49">
        <f t="shared" si="37"/>
        <v>207.25</v>
      </c>
      <c r="K275" s="6">
        <f t="shared" si="34"/>
        <v>207.25</v>
      </c>
      <c r="L275" s="6">
        <f t="shared" si="35"/>
        <v>20.73</v>
      </c>
      <c r="M275" s="6">
        <f t="shared" si="36"/>
        <v>227.98</v>
      </c>
      <c r="O275" s="6">
        <f t="shared" si="33"/>
        <v>335.75</v>
      </c>
      <c r="P275" s="6">
        <f t="shared" si="39"/>
        <v>33.58</v>
      </c>
      <c r="Q275" s="6">
        <f t="shared" si="40"/>
        <v>369.33</v>
      </c>
    </row>
    <row r="276" spans="1:17" ht="13.5" customHeight="1" x14ac:dyDescent="0.2">
      <c r="A276" s="10" t="s">
        <v>158</v>
      </c>
      <c r="B276" s="10" t="s">
        <v>261</v>
      </c>
      <c r="C276" s="12" t="s">
        <v>975</v>
      </c>
      <c r="D276" s="13" t="s">
        <v>754</v>
      </c>
      <c r="E276" s="13">
        <v>5</v>
      </c>
      <c r="F276" s="13">
        <v>0</v>
      </c>
      <c r="G276" s="13">
        <v>0</v>
      </c>
      <c r="H276" s="13">
        <v>0</v>
      </c>
      <c r="I276" s="14">
        <f t="shared" si="38"/>
        <v>5</v>
      </c>
      <c r="J276" s="49">
        <f t="shared" si="37"/>
        <v>207.25</v>
      </c>
      <c r="K276" s="6">
        <f t="shared" si="34"/>
        <v>207.25</v>
      </c>
      <c r="L276" s="6">
        <f t="shared" si="35"/>
        <v>20.73</v>
      </c>
      <c r="M276" s="6">
        <f t="shared" si="36"/>
        <v>227.98</v>
      </c>
      <c r="O276" s="6">
        <f t="shared" si="33"/>
        <v>335.75</v>
      </c>
      <c r="P276" s="6">
        <f t="shared" si="39"/>
        <v>33.58</v>
      </c>
      <c r="Q276" s="6">
        <f t="shared" si="40"/>
        <v>369.33</v>
      </c>
    </row>
    <row r="277" spans="1:17" ht="13.5" customHeight="1" x14ac:dyDescent="0.2">
      <c r="A277" s="10" t="s">
        <v>158</v>
      </c>
      <c r="B277" s="10" t="s">
        <v>261</v>
      </c>
      <c r="C277" s="12" t="s">
        <v>976</v>
      </c>
      <c r="D277" s="13" t="s">
        <v>758</v>
      </c>
      <c r="E277" s="13">
        <v>4</v>
      </c>
      <c r="F277" s="13">
        <v>0</v>
      </c>
      <c r="G277" s="13">
        <v>0</v>
      </c>
      <c r="H277" s="13">
        <v>0</v>
      </c>
      <c r="I277" s="14">
        <f t="shared" si="38"/>
        <v>4</v>
      </c>
      <c r="J277" s="49">
        <f t="shared" si="37"/>
        <v>165.8</v>
      </c>
      <c r="K277" s="6">
        <f t="shared" si="34"/>
        <v>165.8</v>
      </c>
      <c r="L277" s="6">
        <f t="shared" si="35"/>
        <v>16.579999999999998</v>
      </c>
      <c r="M277" s="6">
        <f t="shared" si="36"/>
        <v>182.38</v>
      </c>
      <c r="O277" s="6">
        <f t="shared" ref="O277:O340" si="41">CEILING(TRUNC((+J277*K$2)*O$3,2),0.05)</f>
        <v>268.60000000000002</v>
      </c>
      <c r="P277" s="6">
        <f t="shared" si="39"/>
        <v>26.86</v>
      </c>
      <c r="Q277" s="6">
        <f t="shared" si="40"/>
        <v>295.46000000000004</v>
      </c>
    </row>
    <row r="278" spans="1:17" ht="13.5" customHeight="1" x14ac:dyDescent="0.2">
      <c r="A278" s="10" t="s">
        <v>158</v>
      </c>
      <c r="B278" s="10" t="s">
        <v>261</v>
      </c>
      <c r="C278" s="12" t="s">
        <v>977</v>
      </c>
      <c r="D278" s="13" t="s">
        <v>754</v>
      </c>
      <c r="E278" s="13">
        <v>5</v>
      </c>
      <c r="F278" s="13">
        <v>0</v>
      </c>
      <c r="G278" s="13">
        <v>0</v>
      </c>
      <c r="H278" s="13">
        <v>0</v>
      </c>
      <c r="I278" s="14">
        <f t="shared" si="38"/>
        <v>5</v>
      </c>
      <c r="J278" s="49">
        <f t="shared" si="37"/>
        <v>207.25</v>
      </c>
      <c r="K278" s="6">
        <f t="shared" si="34"/>
        <v>207.25</v>
      </c>
      <c r="L278" s="6">
        <f t="shared" si="35"/>
        <v>20.73</v>
      </c>
      <c r="M278" s="6">
        <f t="shared" si="36"/>
        <v>227.98</v>
      </c>
      <c r="O278" s="6">
        <f t="shared" si="41"/>
        <v>335.75</v>
      </c>
      <c r="P278" s="6">
        <f t="shared" si="39"/>
        <v>33.58</v>
      </c>
      <c r="Q278" s="6">
        <f t="shared" si="40"/>
        <v>369.33</v>
      </c>
    </row>
    <row r="279" spans="1:17" ht="13.5" customHeight="1" x14ac:dyDescent="0.2">
      <c r="A279" s="10" t="s">
        <v>158</v>
      </c>
      <c r="B279" s="10" t="s">
        <v>261</v>
      </c>
      <c r="C279" s="12" t="s">
        <v>978</v>
      </c>
      <c r="D279" s="13" t="s">
        <v>754</v>
      </c>
      <c r="E279" s="13">
        <v>5</v>
      </c>
      <c r="F279" s="13">
        <v>0</v>
      </c>
      <c r="G279" s="13">
        <v>0</v>
      </c>
      <c r="H279" s="13">
        <v>0</v>
      </c>
      <c r="I279" s="14">
        <f t="shared" si="38"/>
        <v>5</v>
      </c>
      <c r="J279" s="49">
        <f t="shared" si="37"/>
        <v>207.25</v>
      </c>
      <c r="K279" s="6">
        <f t="shared" ref="K279:K342" si="42">CEILING(TRUNC(+J279*K$2,2),0.05)</f>
        <v>207.25</v>
      </c>
      <c r="L279" s="6">
        <f t="shared" si="35"/>
        <v>20.73</v>
      </c>
      <c r="M279" s="6">
        <f t="shared" si="36"/>
        <v>227.98</v>
      </c>
      <c r="O279" s="6">
        <f t="shared" si="41"/>
        <v>335.75</v>
      </c>
      <c r="P279" s="6">
        <f t="shared" si="39"/>
        <v>33.58</v>
      </c>
      <c r="Q279" s="6">
        <f t="shared" si="40"/>
        <v>369.33</v>
      </c>
    </row>
    <row r="280" spans="1:17" ht="13.5" customHeight="1" x14ac:dyDescent="0.2">
      <c r="A280" s="10" t="s">
        <v>158</v>
      </c>
      <c r="B280" s="10" t="s">
        <v>261</v>
      </c>
      <c r="C280" s="12" t="s">
        <v>979</v>
      </c>
      <c r="D280" s="13" t="s">
        <v>772</v>
      </c>
      <c r="E280" s="13">
        <v>7</v>
      </c>
      <c r="F280" s="13">
        <v>0</v>
      </c>
      <c r="G280" s="13">
        <v>0</v>
      </c>
      <c r="H280" s="13">
        <v>0</v>
      </c>
      <c r="I280" s="14">
        <f t="shared" si="38"/>
        <v>7</v>
      </c>
      <c r="J280" s="49">
        <f t="shared" si="37"/>
        <v>290.15000000000003</v>
      </c>
      <c r="K280" s="6">
        <f t="shared" si="42"/>
        <v>290.15000000000003</v>
      </c>
      <c r="L280" s="6">
        <f t="shared" si="35"/>
        <v>29.02</v>
      </c>
      <c r="M280" s="6">
        <f t="shared" si="36"/>
        <v>319.17</v>
      </c>
      <c r="O280" s="6">
        <f t="shared" si="41"/>
        <v>470.05</v>
      </c>
      <c r="P280" s="6">
        <f t="shared" si="39"/>
        <v>47.01</v>
      </c>
      <c r="Q280" s="6">
        <f t="shared" si="40"/>
        <v>517.06000000000006</v>
      </c>
    </row>
    <row r="281" spans="1:17" ht="13.5" customHeight="1" x14ac:dyDescent="0.2">
      <c r="A281" s="10" t="s">
        <v>158</v>
      </c>
      <c r="B281" s="10" t="s">
        <v>261</v>
      </c>
      <c r="C281" s="12" t="s">
        <v>980</v>
      </c>
      <c r="D281" s="13" t="s">
        <v>802</v>
      </c>
      <c r="E281" s="13">
        <v>3</v>
      </c>
      <c r="F281" s="13">
        <v>0</v>
      </c>
      <c r="G281" s="13">
        <v>0</v>
      </c>
      <c r="H281" s="13">
        <v>0</v>
      </c>
      <c r="I281" s="14">
        <f t="shared" si="38"/>
        <v>3</v>
      </c>
      <c r="J281" s="49">
        <f t="shared" si="37"/>
        <v>124.35000000000001</v>
      </c>
      <c r="K281" s="6">
        <f t="shared" si="42"/>
        <v>124.35000000000001</v>
      </c>
      <c r="L281" s="6">
        <f t="shared" si="35"/>
        <v>12.44</v>
      </c>
      <c r="M281" s="6">
        <f t="shared" si="36"/>
        <v>136.79000000000002</v>
      </c>
      <c r="O281" s="6">
        <f t="shared" si="41"/>
        <v>201.45000000000002</v>
      </c>
      <c r="P281" s="6">
        <f t="shared" si="39"/>
        <v>20.149999999999999</v>
      </c>
      <c r="Q281" s="6">
        <f t="shared" si="40"/>
        <v>221.60000000000002</v>
      </c>
    </row>
    <row r="282" spans="1:17" ht="13.5" customHeight="1" x14ac:dyDescent="0.2">
      <c r="A282" s="10" t="s">
        <v>158</v>
      </c>
      <c r="B282" s="10" t="s">
        <v>261</v>
      </c>
      <c r="C282" s="12" t="s">
        <v>981</v>
      </c>
      <c r="D282" s="13" t="s">
        <v>765</v>
      </c>
      <c r="E282" s="13">
        <v>8</v>
      </c>
      <c r="F282" s="13">
        <v>0</v>
      </c>
      <c r="G282" s="13">
        <v>0</v>
      </c>
      <c r="H282" s="13">
        <v>0</v>
      </c>
      <c r="I282" s="14">
        <f t="shared" si="38"/>
        <v>8</v>
      </c>
      <c r="J282" s="49">
        <f t="shared" si="37"/>
        <v>331.6</v>
      </c>
      <c r="K282" s="6">
        <f t="shared" si="42"/>
        <v>331.6</v>
      </c>
      <c r="L282" s="6">
        <f t="shared" si="35"/>
        <v>33.159999999999997</v>
      </c>
      <c r="M282" s="6">
        <f t="shared" si="36"/>
        <v>364.76</v>
      </c>
      <c r="O282" s="6">
        <f t="shared" si="41"/>
        <v>537.20000000000005</v>
      </c>
      <c r="P282" s="6">
        <f t="shared" si="39"/>
        <v>53.72</v>
      </c>
      <c r="Q282" s="6">
        <f t="shared" si="40"/>
        <v>590.92000000000007</v>
      </c>
    </row>
    <row r="283" spans="1:17" ht="13.5" customHeight="1" x14ac:dyDescent="0.2">
      <c r="A283" s="10" t="s">
        <v>158</v>
      </c>
      <c r="B283" s="10" t="s">
        <v>261</v>
      </c>
      <c r="C283" s="12" t="s">
        <v>982</v>
      </c>
      <c r="D283" s="13" t="s">
        <v>756</v>
      </c>
      <c r="E283" s="13">
        <v>6</v>
      </c>
      <c r="F283" s="13">
        <v>0</v>
      </c>
      <c r="G283" s="13">
        <v>0</v>
      </c>
      <c r="H283" s="13">
        <v>0</v>
      </c>
      <c r="I283" s="14">
        <f t="shared" si="38"/>
        <v>6</v>
      </c>
      <c r="J283" s="49">
        <f t="shared" si="37"/>
        <v>248.70000000000002</v>
      </c>
      <c r="K283" s="6">
        <f t="shared" si="42"/>
        <v>248.70000000000002</v>
      </c>
      <c r="L283" s="6">
        <f t="shared" si="35"/>
        <v>24.87</v>
      </c>
      <c r="M283" s="6">
        <f t="shared" si="36"/>
        <v>273.57</v>
      </c>
      <c r="O283" s="6">
        <f t="shared" si="41"/>
        <v>402.90000000000003</v>
      </c>
      <c r="P283" s="6">
        <f t="shared" si="39"/>
        <v>40.29</v>
      </c>
      <c r="Q283" s="6">
        <f t="shared" si="40"/>
        <v>443.19000000000005</v>
      </c>
    </row>
    <row r="284" spans="1:17" ht="13.5" customHeight="1" x14ac:dyDescent="0.2">
      <c r="A284" s="10" t="s">
        <v>158</v>
      </c>
      <c r="B284" s="10" t="s">
        <v>261</v>
      </c>
      <c r="C284" s="12" t="s">
        <v>983</v>
      </c>
      <c r="D284" s="13" t="s">
        <v>758</v>
      </c>
      <c r="E284" s="13">
        <v>4</v>
      </c>
      <c r="F284" s="13">
        <v>0</v>
      </c>
      <c r="G284" s="13">
        <v>0</v>
      </c>
      <c r="H284" s="13">
        <v>0</v>
      </c>
      <c r="I284" s="14">
        <f t="shared" si="38"/>
        <v>4</v>
      </c>
      <c r="J284" s="49">
        <f t="shared" si="37"/>
        <v>165.8</v>
      </c>
      <c r="K284" s="6">
        <f t="shared" si="42"/>
        <v>165.8</v>
      </c>
      <c r="L284" s="6">
        <f t="shared" si="35"/>
        <v>16.579999999999998</v>
      </c>
      <c r="M284" s="6">
        <f t="shared" si="36"/>
        <v>182.38</v>
      </c>
      <c r="O284" s="6">
        <f t="shared" si="41"/>
        <v>268.60000000000002</v>
      </c>
      <c r="P284" s="6">
        <f t="shared" si="39"/>
        <v>26.86</v>
      </c>
      <c r="Q284" s="6">
        <f t="shared" si="40"/>
        <v>295.46000000000004</v>
      </c>
    </row>
    <row r="285" spans="1:17" ht="13.5" customHeight="1" x14ac:dyDescent="0.2">
      <c r="A285" s="10" t="s">
        <v>158</v>
      </c>
      <c r="B285" s="10" t="s">
        <v>261</v>
      </c>
      <c r="C285" s="12" t="s">
        <v>984</v>
      </c>
      <c r="D285" s="13" t="s">
        <v>754</v>
      </c>
      <c r="E285" s="13">
        <v>5</v>
      </c>
      <c r="F285" s="13">
        <v>0</v>
      </c>
      <c r="G285" s="13">
        <v>0</v>
      </c>
      <c r="H285" s="13">
        <v>0</v>
      </c>
      <c r="I285" s="14">
        <f t="shared" si="38"/>
        <v>5</v>
      </c>
      <c r="J285" s="49">
        <f t="shared" si="37"/>
        <v>207.25</v>
      </c>
      <c r="K285" s="6">
        <f t="shared" si="42"/>
        <v>207.25</v>
      </c>
      <c r="L285" s="6">
        <f t="shared" si="35"/>
        <v>20.73</v>
      </c>
      <c r="M285" s="6">
        <f t="shared" si="36"/>
        <v>227.98</v>
      </c>
      <c r="O285" s="6">
        <f t="shared" si="41"/>
        <v>335.75</v>
      </c>
      <c r="P285" s="6">
        <f t="shared" si="39"/>
        <v>33.58</v>
      </c>
      <c r="Q285" s="6">
        <f t="shared" si="40"/>
        <v>369.33</v>
      </c>
    </row>
    <row r="286" spans="1:17" ht="13.5" customHeight="1" x14ac:dyDescent="0.2">
      <c r="A286" s="10" t="s">
        <v>158</v>
      </c>
      <c r="B286" s="10" t="s">
        <v>261</v>
      </c>
      <c r="C286" s="12" t="s">
        <v>985</v>
      </c>
      <c r="D286" s="13" t="s">
        <v>783</v>
      </c>
      <c r="E286" s="13">
        <v>15</v>
      </c>
      <c r="F286" s="13">
        <v>0</v>
      </c>
      <c r="G286" s="13">
        <v>0</v>
      </c>
      <c r="H286" s="13">
        <v>0</v>
      </c>
      <c r="I286" s="14">
        <f t="shared" si="38"/>
        <v>15</v>
      </c>
      <c r="J286" s="49">
        <f t="shared" si="37"/>
        <v>621.75</v>
      </c>
      <c r="K286" s="6">
        <f t="shared" si="42"/>
        <v>621.75</v>
      </c>
      <c r="L286" s="6">
        <f t="shared" si="35"/>
        <v>62.18</v>
      </c>
      <c r="M286" s="6">
        <f t="shared" si="36"/>
        <v>683.93</v>
      </c>
      <c r="O286" s="6">
        <f t="shared" si="41"/>
        <v>1007.25</v>
      </c>
      <c r="P286" s="6">
        <f t="shared" si="39"/>
        <v>100.73</v>
      </c>
      <c r="Q286" s="6">
        <f t="shared" si="40"/>
        <v>1107.98</v>
      </c>
    </row>
    <row r="287" spans="1:17" ht="13.5" customHeight="1" x14ac:dyDescent="0.2">
      <c r="A287" s="10" t="s">
        <v>158</v>
      </c>
      <c r="B287" s="10" t="s">
        <v>261</v>
      </c>
      <c r="C287" s="12" t="s">
        <v>986</v>
      </c>
      <c r="D287" s="13" t="s">
        <v>765</v>
      </c>
      <c r="E287" s="13">
        <v>8</v>
      </c>
      <c r="F287" s="13">
        <v>0</v>
      </c>
      <c r="G287" s="13">
        <v>0</v>
      </c>
      <c r="H287" s="13">
        <v>0</v>
      </c>
      <c r="I287" s="14">
        <f t="shared" si="38"/>
        <v>8</v>
      </c>
      <c r="J287" s="49">
        <f t="shared" si="37"/>
        <v>331.6</v>
      </c>
      <c r="K287" s="6">
        <f t="shared" si="42"/>
        <v>331.6</v>
      </c>
      <c r="L287" s="6">
        <f t="shared" si="35"/>
        <v>33.159999999999997</v>
      </c>
      <c r="M287" s="6">
        <f t="shared" si="36"/>
        <v>364.76</v>
      </c>
      <c r="O287" s="6">
        <f t="shared" si="41"/>
        <v>537.20000000000005</v>
      </c>
      <c r="P287" s="6">
        <f t="shared" si="39"/>
        <v>53.72</v>
      </c>
      <c r="Q287" s="6">
        <f t="shared" si="40"/>
        <v>590.92000000000007</v>
      </c>
    </row>
    <row r="288" spans="1:17" ht="13.5" customHeight="1" x14ac:dyDescent="0.2">
      <c r="A288" s="10" t="s">
        <v>158</v>
      </c>
      <c r="B288" s="10" t="s">
        <v>261</v>
      </c>
      <c r="C288" s="12" t="s">
        <v>987</v>
      </c>
      <c r="D288" s="13" t="s">
        <v>779</v>
      </c>
      <c r="E288" s="13">
        <v>10</v>
      </c>
      <c r="F288" s="13">
        <v>0</v>
      </c>
      <c r="G288" s="13">
        <v>0</v>
      </c>
      <c r="H288" s="13">
        <v>0</v>
      </c>
      <c r="I288" s="14">
        <f t="shared" si="38"/>
        <v>10</v>
      </c>
      <c r="J288" s="49">
        <f t="shared" si="37"/>
        <v>414.5</v>
      </c>
      <c r="K288" s="6">
        <f t="shared" si="42"/>
        <v>414.5</v>
      </c>
      <c r="L288" s="6">
        <f t="shared" si="35"/>
        <v>41.45</v>
      </c>
      <c r="M288" s="6">
        <f t="shared" si="36"/>
        <v>455.95</v>
      </c>
      <c r="O288" s="6">
        <f t="shared" si="41"/>
        <v>671.5</v>
      </c>
      <c r="P288" s="6">
        <f t="shared" si="39"/>
        <v>67.150000000000006</v>
      </c>
      <c r="Q288" s="6">
        <f>+P288+O288</f>
        <v>738.65</v>
      </c>
    </row>
    <row r="289" spans="1:17" ht="13.5" customHeight="1" x14ac:dyDescent="0.2">
      <c r="A289" s="10" t="s">
        <v>158</v>
      </c>
      <c r="B289" s="10" t="s">
        <v>263</v>
      </c>
      <c r="C289" s="12" t="s">
        <v>988</v>
      </c>
      <c r="D289" s="13" t="s">
        <v>802</v>
      </c>
      <c r="E289" s="13">
        <v>3</v>
      </c>
      <c r="F289" s="13">
        <v>0</v>
      </c>
      <c r="G289" s="13">
        <v>0</v>
      </c>
      <c r="H289" s="13">
        <v>0</v>
      </c>
      <c r="I289" s="14">
        <f t="shared" si="38"/>
        <v>3</v>
      </c>
      <c r="J289" s="49">
        <f t="shared" si="37"/>
        <v>124.35000000000001</v>
      </c>
      <c r="K289" s="6">
        <f t="shared" si="42"/>
        <v>124.35000000000001</v>
      </c>
      <c r="L289" s="6">
        <f t="shared" si="35"/>
        <v>12.44</v>
      </c>
      <c r="M289" s="6">
        <f t="shared" si="36"/>
        <v>136.79000000000002</v>
      </c>
      <c r="O289" s="6">
        <f t="shared" si="41"/>
        <v>201.45000000000002</v>
      </c>
      <c r="P289" s="6">
        <f t="shared" si="39"/>
        <v>20.149999999999999</v>
      </c>
      <c r="Q289" s="6">
        <f t="shared" si="40"/>
        <v>221.60000000000002</v>
      </c>
    </row>
    <row r="290" spans="1:17" ht="13.5" customHeight="1" x14ac:dyDescent="0.2">
      <c r="A290" s="10" t="s">
        <v>158</v>
      </c>
      <c r="B290" s="10" t="s">
        <v>263</v>
      </c>
      <c r="C290" s="12" t="s">
        <v>989</v>
      </c>
      <c r="D290" s="13" t="s">
        <v>754</v>
      </c>
      <c r="E290" s="13">
        <v>5</v>
      </c>
      <c r="F290" s="13">
        <v>0</v>
      </c>
      <c r="G290" s="13">
        <v>0</v>
      </c>
      <c r="H290" s="13">
        <v>0</v>
      </c>
      <c r="I290" s="14">
        <f t="shared" si="38"/>
        <v>5</v>
      </c>
      <c r="J290" s="49">
        <f t="shared" si="37"/>
        <v>207.25</v>
      </c>
      <c r="K290" s="6">
        <f t="shared" si="42"/>
        <v>207.25</v>
      </c>
      <c r="L290" s="6">
        <f t="shared" si="35"/>
        <v>20.73</v>
      </c>
      <c r="M290" s="6">
        <f t="shared" si="36"/>
        <v>227.98</v>
      </c>
      <c r="O290" s="6">
        <f t="shared" si="41"/>
        <v>335.75</v>
      </c>
      <c r="P290" s="6">
        <f t="shared" si="39"/>
        <v>33.58</v>
      </c>
      <c r="Q290" s="6">
        <f t="shared" si="40"/>
        <v>369.33</v>
      </c>
    </row>
    <row r="291" spans="1:17" ht="13.5" customHeight="1" x14ac:dyDescent="0.2">
      <c r="A291" s="10" t="s">
        <v>158</v>
      </c>
      <c r="B291" s="10" t="s">
        <v>263</v>
      </c>
      <c r="C291" s="12" t="s">
        <v>990</v>
      </c>
      <c r="D291" s="13" t="s">
        <v>758</v>
      </c>
      <c r="E291" s="13">
        <v>4</v>
      </c>
      <c r="F291" s="13">
        <v>0</v>
      </c>
      <c r="G291" s="13">
        <v>0</v>
      </c>
      <c r="H291" s="13">
        <v>0</v>
      </c>
      <c r="I291" s="14">
        <f t="shared" si="38"/>
        <v>4</v>
      </c>
      <c r="J291" s="49">
        <f t="shared" si="37"/>
        <v>165.8</v>
      </c>
      <c r="K291" s="6">
        <f t="shared" si="42"/>
        <v>165.8</v>
      </c>
      <c r="L291" s="6">
        <f t="shared" si="35"/>
        <v>16.579999999999998</v>
      </c>
      <c r="M291" s="6">
        <f t="shared" si="36"/>
        <v>182.38</v>
      </c>
      <c r="O291" s="6">
        <f t="shared" si="41"/>
        <v>268.60000000000002</v>
      </c>
      <c r="P291" s="6">
        <f t="shared" si="39"/>
        <v>26.86</v>
      </c>
      <c r="Q291" s="6">
        <f t="shared" si="40"/>
        <v>295.46000000000004</v>
      </c>
    </row>
    <row r="292" spans="1:17" ht="13.5" customHeight="1" x14ac:dyDescent="0.2">
      <c r="A292" s="10" t="s">
        <v>158</v>
      </c>
      <c r="B292" s="10" t="s">
        <v>263</v>
      </c>
      <c r="C292" s="12" t="s">
        <v>991</v>
      </c>
      <c r="D292" s="13" t="s">
        <v>754</v>
      </c>
      <c r="E292" s="13">
        <v>5</v>
      </c>
      <c r="F292" s="13">
        <v>0</v>
      </c>
      <c r="G292" s="13">
        <v>0</v>
      </c>
      <c r="H292" s="13">
        <v>0</v>
      </c>
      <c r="I292" s="14">
        <f t="shared" si="38"/>
        <v>5</v>
      </c>
      <c r="J292" s="49">
        <f t="shared" si="37"/>
        <v>207.25</v>
      </c>
      <c r="K292" s="6">
        <f t="shared" si="42"/>
        <v>207.25</v>
      </c>
      <c r="L292" s="6">
        <f t="shared" si="35"/>
        <v>20.73</v>
      </c>
      <c r="M292" s="6">
        <f t="shared" si="36"/>
        <v>227.98</v>
      </c>
      <c r="O292" s="6">
        <f t="shared" si="41"/>
        <v>335.75</v>
      </c>
      <c r="P292" s="6">
        <f t="shared" si="39"/>
        <v>33.58</v>
      </c>
      <c r="Q292" s="6">
        <f t="shared" si="40"/>
        <v>369.33</v>
      </c>
    </row>
    <row r="293" spans="1:17" ht="13.5" customHeight="1" x14ac:dyDescent="0.2">
      <c r="A293" s="10" t="s">
        <v>158</v>
      </c>
      <c r="B293" s="10" t="s">
        <v>263</v>
      </c>
      <c r="C293" s="12" t="s">
        <v>992</v>
      </c>
      <c r="D293" s="13" t="s">
        <v>754</v>
      </c>
      <c r="E293" s="13">
        <v>5</v>
      </c>
      <c r="F293" s="13">
        <v>0</v>
      </c>
      <c r="G293" s="13">
        <v>0</v>
      </c>
      <c r="H293" s="13">
        <v>0</v>
      </c>
      <c r="I293" s="14">
        <f t="shared" si="38"/>
        <v>5</v>
      </c>
      <c r="J293" s="49">
        <f t="shared" si="37"/>
        <v>207.25</v>
      </c>
      <c r="K293" s="6">
        <f t="shared" si="42"/>
        <v>207.25</v>
      </c>
      <c r="L293" s="6">
        <f t="shared" si="35"/>
        <v>20.73</v>
      </c>
      <c r="M293" s="6">
        <f t="shared" si="36"/>
        <v>227.98</v>
      </c>
      <c r="O293" s="6">
        <f t="shared" si="41"/>
        <v>335.75</v>
      </c>
      <c r="P293" s="6">
        <f t="shared" si="39"/>
        <v>33.58</v>
      </c>
      <c r="Q293" s="6">
        <f t="shared" si="40"/>
        <v>369.33</v>
      </c>
    </row>
    <row r="294" spans="1:17" ht="13.5" customHeight="1" x14ac:dyDescent="0.2">
      <c r="A294" s="10" t="s">
        <v>158</v>
      </c>
      <c r="B294" s="10" t="s">
        <v>263</v>
      </c>
      <c r="C294" s="12" t="s">
        <v>993</v>
      </c>
      <c r="D294" s="13" t="s">
        <v>756</v>
      </c>
      <c r="E294" s="13">
        <v>6</v>
      </c>
      <c r="F294" s="13">
        <v>0</v>
      </c>
      <c r="G294" s="13">
        <v>0</v>
      </c>
      <c r="H294" s="13">
        <v>0</v>
      </c>
      <c r="I294" s="14">
        <f t="shared" si="38"/>
        <v>6</v>
      </c>
      <c r="J294" s="49">
        <f t="shared" si="37"/>
        <v>248.70000000000002</v>
      </c>
      <c r="K294" s="6">
        <f t="shared" si="42"/>
        <v>248.70000000000002</v>
      </c>
      <c r="L294" s="6">
        <f t="shared" si="35"/>
        <v>24.87</v>
      </c>
      <c r="M294" s="6">
        <f t="shared" si="36"/>
        <v>273.57</v>
      </c>
      <c r="O294" s="6">
        <f t="shared" si="41"/>
        <v>402.90000000000003</v>
      </c>
      <c r="P294" s="6">
        <f t="shared" si="39"/>
        <v>40.29</v>
      </c>
      <c r="Q294" s="6">
        <f t="shared" si="40"/>
        <v>443.19000000000005</v>
      </c>
    </row>
    <row r="295" spans="1:17" ht="13.5" customHeight="1" x14ac:dyDescent="0.2">
      <c r="A295" s="10" t="s">
        <v>158</v>
      </c>
      <c r="B295" s="10" t="s">
        <v>263</v>
      </c>
      <c r="C295" s="12" t="s">
        <v>994</v>
      </c>
      <c r="D295" s="13" t="s">
        <v>777</v>
      </c>
      <c r="E295" s="13">
        <v>9</v>
      </c>
      <c r="F295" s="13">
        <v>0</v>
      </c>
      <c r="G295" s="13">
        <v>0</v>
      </c>
      <c r="H295" s="13">
        <v>0</v>
      </c>
      <c r="I295" s="14">
        <f t="shared" si="38"/>
        <v>9</v>
      </c>
      <c r="J295" s="49">
        <f t="shared" si="37"/>
        <v>373.05</v>
      </c>
      <c r="K295" s="6">
        <f t="shared" si="42"/>
        <v>373.05</v>
      </c>
      <c r="L295" s="6">
        <f t="shared" si="35"/>
        <v>37.31</v>
      </c>
      <c r="M295" s="6">
        <f t="shared" si="36"/>
        <v>410.36</v>
      </c>
      <c r="O295" s="6">
        <f t="shared" si="41"/>
        <v>604.35</v>
      </c>
      <c r="P295" s="6">
        <f t="shared" si="39"/>
        <v>60.44</v>
      </c>
      <c r="Q295" s="6">
        <f t="shared" si="40"/>
        <v>664.79</v>
      </c>
    </row>
    <row r="296" spans="1:17" ht="13.5" customHeight="1" x14ac:dyDescent="0.2">
      <c r="A296" s="10" t="s">
        <v>158</v>
      </c>
      <c r="B296" s="10" t="s">
        <v>263</v>
      </c>
      <c r="C296" s="12" t="s">
        <v>995</v>
      </c>
      <c r="D296" s="13" t="s">
        <v>783</v>
      </c>
      <c r="E296" s="13">
        <v>15</v>
      </c>
      <c r="F296" s="13">
        <v>0</v>
      </c>
      <c r="G296" s="13">
        <v>0</v>
      </c>
      <c r="H296" s="13">
        <v>0</v>
      </c>
      <c r="I296" s="14">
        <f t="shared" si="38"/>
        <v>15</v>
      </c>
      <c r="J296" s="49">
        <f t="shared" si="37"/>
        <v>621.75</v>
      </c>
      <c r="K296" s="6">
        <f t="shared" si="42"/>
        <v>621.75</v>
      </c>
      <c r="L296" s="6">
        <f t="shared" si="35"/>
        <v>62.18</v>
      </c>
      <c r="M296" s="6">
        <f t="shared" si="36"/>
        <v>683.93</v>
      </c>
      <c r="O296" s="6">
        <f t="shared" si="41"/>
        <v>1007.25</v>
      </c>
      <c r="P296" s="6">
        <f t="shared" si="39"/>
        <v>100.73</v>
      </c>
      <c r="Q296" s="6">
        <f t="shared" si="40"/>
        <v>1107.98</v>
      </c>
    </row>
    <row r="297" spans="1:17" ht="13.5" customHeight="1" x14ac:dyDescent="0.2">
      <c r="A297" s="10" t="s">
        <v>158</v>
      </c>
      <c r="B297" s="10" t="s">
        <v>263</v>
      </c>
      <c r="C297" s="12" t="s">
        <v>996</v>
      </c>
      <c r="D297" s="13" t="s">
        <v>779</v>
      </c>
      <c r="E297" s="13">
        <v>10</v>
      </c>
      <c r="F297" s="13">
        <v>0</v>
      </c>
      <c r="G297" s="13">
        <v>0</v>
      </c>
      <c r="H297" s="13">
        <v>0</v>
      </c>
      <c r="I297" s="14">
        <f t="shared" si="38"/>
        <v>10</v>
      </c>
      <c r="J297" s="49">
        <f t="shared" si="37"/>
        <v>414.5</v>
      </c>
      <c r="K297" s="6">
        <f t="shared" si="42"/>
        <v>414.5</v>
      </c>
      <c r="L297" s="6">
        <f t="shared" si="35"/>
        <v>41.45</v>
      </c>
      <c r="M297" s="6">
        <f t="shared" si="36"/>
        <v>455.95</v>
      </c>
      <c r="O297" s="6">
        <f t="shared" si="41"/>
        <v>671.5</v>
      </c>
      <c r="P297" s="6">
        <f t="shared" si="39"/>
        <v>67.150000000000006</v>
      </c>
      <c r="Q297" s="6">
        <f t="shared" si="40"/>
        <v>738.65</v>
      </c>
    </row>
    <row r="298" spans="1:17" ht="13.5" customHeight="1" x14ac:dyDescent="0.2">
      <c r="A298" s="10" t="s">
        <v>158</v>
      </c>
      <c r="B298" s="10" t="s">
        <v>263</v>
      </c>
      <c r="C298" s="12" t="s">
        <v>997</v>
      </c>
      <c r="D298" s="13" t="s">
        <v>765</v>
      </c>
      <c r="E298" s="13">
        <v>8</v>
      </c>
      <c r="F298" s="13">
        <v>0</v>
      </c>
      <c r="G298" s="13">
        <v>0</v>
      </c>
      <c r="H298" s="13">
        <v>0</v>
      </c>
      <c r="I298" s="14">
        <f t="shared" si="38"/>
        <v>8</v>
      </c>
      <c r="J298" s="49">
        <f t="shared" si="37"/>
        <v>331.6</v>
      </c>
      <c r="K298" s="6">
        <f t="shared" si="42"/>
        <v>331.6</v>
      </c>
      <c r="L298" s="6">
        <f t="shared" si="35"/>
        <v>33.159999999999997</v>
      </c>
      <c r="M298" s="6">
        <f t="shared" si="36"/>
        <v>364.76</v>
      </c>
      <c r="O298" s="6">
        <f t="shared" si="41"/>
        <v>537.20000000000005</v>
      </c>
      <c r="P298" s="6">
        <f t="shared" si="39"/>
        <v>53.72</v>
      </c>
      <c r="Q298" s="6">
        <f t="shared" si="40"/>
        <v>590.92000000000007</v>
      </c>
    </row>
    <row r="299" spans="1:17" ht="13.5" customHeight="1" x14ac:dyDescent="0.2">
      <c r="A299" s="10" t="s">
        <v>158</v>
      </c>
      <c r="B299" s="10" t="s">
        <v>263</v>
      </c>
      <c r="C299" s="12" t="s">
        <v>998</v>
      </c>
      <c r="D299" s="13" t="s">
        <v>779</v>
      </c>
      <c r="E299" s="13">
        <v>10</v>
      </c>
      <c r="F299" s="13">
        <v>0</v>
      </c>
      <c r="G299" s="13">
        <v>0</v>
      </c>
      <c r="H299" s="13">
        <v>0</v>
      </c>
      <c r="I299" s="14">
        <f t="shared" si="38"/>
        <v>10</v>
      </c>
      <c r="J299" s="49">
        <f t="shared" si="37"/>
        <v>414.5</v>
      </c>
      <c r="K299" s="6">
        <f t="shared" si="42"/>
        <v>414.5</v>
      </c>
      <c r="L299" s="6">
        <f t="shared" si="35"/>
        <v>41.45</v>
      </c>
      <c r="M299" s="6">
        <f t="shared" si="36"/>
        <v>455.95</v>
      </c>
      <c r="O299" s="6">
        <f t="shared" si="41"/>
        <v>671.5</v>
      </c>
      <c r="P299" s="6">
        <f t="shared" si="39"/>
        <v>67.150000000000006</v>
      </c>
      <c r="Q299" s="6">
        <f t="shared" si="40"/>
        <v>738.65</v>
      </c>
    </row>
    <row r="300" spans="1:17" ht="13.5" customHeight="1" x14ac:dyDescent="0.2">
      <c r="A300" s="10" t="s">
        <v>158</v>
      </c>
      <c r="B300" s="10" t="s">
        <v>263</v>
      </c>
      <c r="C300" s="12" t="s">
        <v>999</v>
      </c>
      <c r="D300" s="13" t="s">
        <v>765</v>
      </c>
      <c r="E300" s="13">
        <v>8</v>
      </c>
      <c r="F300" s="13">
        <v>0</v>
      </c>
      <c r="G300" s="13">
        <v>0</v>
      </c>
      <c r="H300" s="13">
        <v>0</v>
      </c>
      <c r="I300" s="14">
        <f t="shared" si="38"/>
        <v>8</v>
      </c>
      <c r="J300" s="49">
        <f t="shared" si="37"/>
        <v>331.6</v>
      </c>
      <c r="K300" s="6">
        <f t="shared" si="42"/>
        <v>331.6</v>
      </c>
      <c r="L300" s="6">
        <f t="shared" si="35"/>
        <v>33.159999999999997</v>
      </c>
      <c r="M300" s="6">
        <f t="shared" si="36"/>
        <v>364.76</v>
      </c>
      <c r="O300" s="6">
        <f t="shared" si="41"/>
        <v>537.20000000000005</v>
      </c>
      <c r="P300" s="6">
        <f t="shared" si="39"/>
        <v>53.72</v>
      </c>
      <c r="Q300" s="6">
        <f t="shared" si="40"/>
        <v>590.92000000000007</v>
      </c>
    </row>
    <row r="301" spans="1:17" ht="13.5" customHeight="1" x14ac:dyDescent="0.2">
      <c r="A301" s="10" t="s">
        <v>158</v>
      </c>
      <c r="B301" s="10" t="s">
        <v>263</v>
      </c>
      <c r="C301" s="12" t="s">
        <v>1000</v>
      </c>
      <c r="D301" s="13" t="s">
        <v>779</v>
      </c>
      <c r="E301" s="13">
        <v>10</v>
      </c>
      <c r="F301" s="13">
        <v>0</v>
      </c>
      <c r="G301" s="13">
        <v>0</v>
      </c>
      <c r="H301" s="13">
        <v>0</v>
      </c>
      <c r="I301" s="14">
        <f t="shared" si="38"/>
        <v>10</v>
      </c>
      <c r="J301" s="49">
        <f t="shared" si="37"/>
        <v>414.5</v>
      </c>
      <c r="K301" s="6">
        <f t="shared" si="42"/>
        <v>414.5</v>
      </c>
      <c r="L301" s="6">
        <f t="shared" si="35"/>
        <v>41.45</v>
      </c>
      <c r="M301" s="6">
        <f t="shared" si="36"/>
        <v>455.95</v>
      </c>
      <c r="O301" s="6">
        <f t="shared" si="41"/>
        <v>671.5</v>
      </c>
      <c r="P301" s="6">
        <f t="shared" si="39"/>
        <v>67.150000000000006</v>
      </c>
      <c r="Q301" s="6">
        <f t="shared" si="40"/>
        <v>738.65</v>
      </c>
    </row>
    <row r="302" spans="1:17" ht="13.5" customHeight="1" x14ac:dyDescent="0.2">
      <c r="A302" s="10" t="s">
        <v>158</v>
      </c>
      <c r="B302" s="10" t="s">
        <v>263</v>
      </c>
      <c r="C302" s="12" t="s">
        <v>1001</v>
      </c>
      <c r="D302" s="13" t="s">
        <v>758</v>
      </c>
      <c r="E302" s="13">
        <v>4</v>
      </c>
      <c r="F302" s="13">
        <v>0</v>
      </c>
      <c r="G302" s="13">
        <v>0</v>
      </c>
      <c r="H302" s="13">
        <v>0</v>
      </c>
      <c r="I302" s="14">
        <f t="shared" si="38"/>
        <v>4</v>
      </c>
      <c r="J302" s="49">
        <f t="shared" si="37"/>
        <v>165.8</v>
      </c>
      <c r="K302" s="6">
        <f t="shared" si="42"/>
        <v>165.8</v>
      </c>
      <c r="L302" s="6">
        <f t="shared" si="35"/>
        <v>16.579999999999998</v>
      </c>
      <c r="M302" s="6">
        <f t="shared" si="36"/>
        <v>182.38</v>
      </c>
      <c r="O302" s="6">
        <f t="shared" si="41"/>
        <v>268.60000000000002</v>
      </c>
      <c r="P302" s="6">
        <f t="shared" si="39"/>
        <v>26.86</v>
      </c>
      <c r="Q302" s="6">
        <f t="shared" si="40"/>
        <v>295.46000000000004</v>
      </c>
    </row>
    <row r="303" spans="1:17" ht="13.5" customHeight="1" x14ac:dyDescent="0.2">
      <c r="A303" s="10" t="s">
        <v>158</v>
      </c>
      <c r="B303" s="10" t="s">
        <v>263</v>
      </c>
      <c r="C303" s="12" t="s">
        <v>1002</v>
      </c>
      <c r="D303" s="13" t="s">
        <v>802</v>
      </c>
      <c r="E303" s="13">
        <v>3</v>
      </c>
      <c r="F303" s="13">
        <v>0</v>
      </c>
      <c r="G303" s="13">
        <v>0</v>
      </c>
      <c r="H303" s="13">
        <v>0</v>
      </c>
      <c r="I303" s="14">
        <f t="shared" si="38"/>
        <v>3</v>
      </c>
      <c r="J303" s="49">
        <f t="shared" si="37"/>
        <v>124.35000000000001</v>
      </c>
      <c r="K303" s="6">
        <f t="shared" si="42"/>
        <v>124.35000000000001</v>
      </c>
      <c r="L303" s="6">
        <f t="shared" si="35"/>
        <v>12.44</v>
      </c>
      <c r="M303" s="6">
        <f t="shared" si="36"/>
        <v>136.79000000000002</v>
      </c>
      <c r="O303" s="6">
        <f t="shared" si="41"/>
        <v>201.45000000000002</v>
      </c>
      <c r="P303" s="6">
        <f t="shared" si="39"/>
        <v>20.149999999999999</v>
      </c>
      <c r="Q303" s="6">
        <f t="shared" si="40"/>
        <v>221.60000000000002</v>
      </c>
    </row>
    <row r="304" spans="1:17" ht="13.5" customHeight="1" x14ac:dyDescent="0.2">
      <c r="A304" s="10" t="s">
        <v>158</v>
      </c>
      <c r="B304" s="10" t="s">
        <v>263</v>
      </c>
      <c r="C304" s="12" t="s">
        <v>1003</v>
      </c>
      <c r="D304" s="13" t="s">
        <v>758</v>
      </c>
      <c r="E304" s="13">
        <v>4</v>
      </c>
      <c r="F304" s="13">
        <v>0</v>
      </c>
      <c r="G304" s="13">
        <v>0</v>
      </c>
      <c r="H304" s="13">
        <v>0</v>
      </c>
      <c r="I304" s="14">
        <f t="shared" si="38"/>
        <v>4</v>
      </c>
      <c r="J304" s="49">
        <f t="shared" si="37"/>
        <v>165.8</v>
      </c>
      <c r="K304" s="6">
        <f t="shared" si="42"/>
        <v>165.8</v>
      </c>
      <c r="L304" s="6">
        <f t="shared" si="35"/>
        <v>16.579999999999998</v>
      </c>
      <c r="M304" s="6">
        <f t="shared" si="36"/>
        <v>182.38</v>
      </c>
      <c r="O304" s="6">
        <f t="shared" si="41"/>
        <v>268.60000000000002</v>
      </c>
      <c r="P304" s="6">
        <f t="shared" si="39"/>
        <v>26.86</v>
      </c>
      <c r="Q304" s="6">
        <f t="shared" si="40"/>
        <v>295.46000000000004</v>
      </c>
    </row>
    <row r="305" spans="1:17" ht="13.5" customHeight="1" x14ac:dyDescent="0.2">
      <c r="A305" s="10" t="s">
        <v>158</v>
      </c>
      <c r="B305" s="10" t="s">
        <v>263</v>
      </c>
      <c r="C305" s="12" t="s">
        <v>1004</v>
      </c>
      <c r="D305" s="13" t="s">
        <v>779</v>
      </c>
      <c r="E305" s="13">
        <v>10</v>
      </c>
      <c r="F305" s="13">
        <v>0</v>
      </c>
      <c r="G305" s="13">
        <v>0</v>
      </c>
      <c r="H305" s="13">
        <v>0</v>
      </c>
      <c r="I305" s="14">
        <f>+E305+F305+G305+H305</f>
        <v>10</v>
      </c>
      <c r="J305" s="49">
        <f t="shared" si="37"/>
        <v>414.5</v>
      </c>
      <c r="K305" s="6">
        <f t="shared" si="42"/>
        <v>414.5</v>
      </c>
      <c r="L305" s="6">
        <f t="shared" si="35"/>
        <v>41.45</v>
      </c>
      <c r="M305" s="6">
        <f>+L305+K305</f>
        <v>455.95</v>
      </c>
      <c r="O305" s="6">
        <f t="shared" si="41"/>
        <v>671.5</v>
      </c>
      <c r="P305" s="6">
        <f t="shared" si="39"/>
        <v>67.150000000000006</v>
      </c>
      <c r="Q305" s="6">
        <f>+P305+O305</f>
        <v>738.65</v>
      </c>
    </row>
    <row r="306" spans="1:17" ht="13.5" customHeight="1" x14ac:dyDescent="0.2">
      <c r="A306" s="10" t="s">
        <v>158</v>
      </c>
      <c r="B306" s="10" t="s">
        <v>265</v>
      </c>
      <c r="C306" s="12" t="s">
        <v>1005</v>
      </c>
      <c r="D306" s="13" t="s">
        <v>802</v>
      </c>
      <c r="E306" s="13">
        <v>3</v>
      </c>
      <c r="F306" s="13">
        <v>0</v>
      </c>
      <c r="G306" s="13">
        <v>0</v>
      </c>
      <c r="H306" s="13">
        <v>0</v>
      </c>
      <c r="I306" s="14">
        <f t="shared" si="38"/>
        <v>3</v>
      </c>
      <c r="J306" s="49">
        <f t="shared" si="37"/>
        <v>124.35000000000001</v>
      </c>
      <c r="K306" s="6">
        <f t="shared" si="42"/>
        <v>124.35000000000001</v>
      </c>
      <c r="L306" s="6">
        <f t="shared" si="35"/>
        <v>12.44</v>
      </c>
      <c r="M306" s="6">
        <f t="shared" si="36"/>
        <v>136.79000000000002</v>
      </c>
      <c r="O306" s="6">
        <f t="shared" si="41"/>
        <v>201.45000000000002</v>
      </c>
      <c r="P306" s="6">
        <f t="shared" si="39"/>
        <v>20.149999999999999</v>
      </c>
      <c r="Q306" s="6">
        <f t="shared" si="40"/>
        <v>221.60000000000002</v>
      </c>
    </row>
    <row r="307" spans="1:17" ht="13.5" customHeight="1" x14ac:dyDescent="0.2">
      <c r="A307" s="10" t="s">
        <v>158</v>
      </c>
      <c r="B307" s="10" t="s">
        <v>265</v>
      </c>
      <c r="C307" s="12" t="s">
        <v>1006</v>
      </c>
      <c r="D307" s="13" t="s">
        <v>758</v>
      </c>
      <c r="E307" s="13">
        <v>4</v>
      </c>
      <c r="F307" s="13">
        <v>0</v>
      </c>
      <c r="G307" s="13">
        <v>0</v>
      </c>
      <c r="H307" s="13">
        <v>0</v>
      </c>
      <c r="I307" s="14">
        <f t="shared" si="38"/>
        <v>4</v>
      </c>
      <c r="J307" s="49">
        <f t="shared" si="37"/>
        <v>165.8</v>
      </c>
      <c r="K307" s="6">
        <f t="shared" si="42"/>
        <v>165.8</v>
      </c>
      <c r="L307" s="6">
        <f t="shared" si="35"/>
        <v>16.579999999999998</v>
      </c>
      <c r="M307" s="6">
        <f t="shared" si="36"/>
        <v>182.38</v>
      </c>
      <c r="O307" s="6">
        <f t="shared" si="41"/>
        <v>268.60000000000002</v>
      </c>
      <c r="P307" s="6">
        <f t="shared" si="39"/>
        <v>26.86</v>
      </c>
      <c r="Q307" s="6">
        <f t="shared" si="40"/>
        <v>295.46000000000004</v>
      </c>
    </row>
    <row r="308" spans="1:17" ht="13.5" customHeight="1" x14ac:dyDescent="0.2">
      <c r="A308" s="10" t="s">
        <v>158</v>
      </c>
      <c r="B308" s="10" t="s">
        <v>265</v>
      </c>
      <c r="C308" s="12" t="s">
        <v>1007</v>
      </c>
      <c r="D308" s="13" t="s">
        <v>754</v>
      </c>
      <c r="E308" s="13">
        <v>5</v>
      </c>
      <c r="F308" s="13">
        <v>0</v>
      </c>
      <c r="G308" s="13">
        <v>0</v>
      </c>
      <c r="H308" s="13">
        <v>0</v>
      </c>
      <c r="I308" s="14">
        <f t="shared" si="38"/>
        <v>5</v>
      </c>
      <c r="J308" s="49">
        <f t="shared" si="37"/>
        <v>207.25</v>
      </c>
      <c r="K308" s="6">
        <f t="shared" si="42"/>
        <v>207.25</v>
      </c>
      <c r="L308" s="6">
        <f t="shared" si="35"/>
        <v>20.73</v>
      </c>
      <c r="M308" s="6">
        <f t="shared" si="36"/>
        <v>227.98</v>
      </c>
      <c r="O308" s="6">
        <f t="shared" si="41"/>
        <v>335.75</v>
      </c>
      <c r="P308" s="6">
        <f t="shared" si="39"/>
        <v>33.58</v>
      </c>
      <c r="Q308" s="6">
        <f t="shared" si="40"/>
        <v>369.33</v>
      </c>
    </row>
    <row r="309" spans="1:17" ht="13.5" customHeight="1" x14ac:dyDescent="0.2">
      <c r="A309" s="10" t="s">
        <v>158</v>
      </c>
      <c r="B309" s="10" t="s">
        <v>265</v>
      </c>
      <c r="C309" s="12" t="s">
        <v>1008</v>
      </c>
      <c r="D309" s="13" t="s">
        <v>754</v>
      </c>
      <c r="E309" s="13">
        <v>5</v>
      </c>
      <c r="F309" s="13">
        <v>0</v>
      </c>
      <c r="G309" s="13">
        <v>0</v>
      </c>
      <c r="H309" s="13">
        <v>0</v>
      </c>
      <c r="I309" s="14">
        <f t="shared" si="38"/>
        <v>5</v>
      </c>
      <c r="J309" s="49">
        <f t="shared" si="37"/>
        <v>207.25</v>
      </c>
      <c r="K309" s="6">
        <f t="shared" si="42"/>
        <v>207.25</v>
      </c>
      <c r="L309" s="6">
        <f t="shared" si="35"/>
        <v>20.73</v>
      </c>
      <c r="M309" s="6">
        <f t="shared" si="36"/>
        <v>227.98</v>
      </c>
      <c r="O309" s="6">
        <f t="shared" si="41"/>
        <v>335.75</v>
      </c>
      <c r="P309" s="6">
        <f t="shared" si="39"/>
        <v>33.58</v>
      </c>
      <c r="Q309" s="6">
        <f t="shared" si="40"/>
        <v>369.33</v>
      </c>
    </row>
    <row r="310" spans="1:17" ht="13.5" customHeight="1" x14ac:dyDescent="0.2">
      <c r="A310" s="10" t="s">
        <v>158</v>
      </c>
      <c r="B310" s="10" t="s">
        <v>265</v>
      </c>
      <c r="C310" s="12" t="s">
        <v>1009</v>
      </c>
      <c r="D310" s="13" t="s">
        <v>754</v>
      </c>
      <c r="E310" s="13">
        <v>5</v>
      </c>
      <c r="F310" s="13">
        <v>0</v>
      </c>
      <c r="G310" s="13">
        <v>0</v>
      </c>
      <c r="H310" s="13">
        <v>0</v>
      </c>
      <c r="I310" s="14">
        <f t="shared" si="38"/>
        <v>5</v>
      </c>
      <c r="J310" s="49">
        <f t="shared" si="37"/>
        <v>207.25</v>
      </c>
      <c r="K310" s="6">
        <f t="shared" si="42"/>
        <v>207.25</v>
      </c>
      <c r="L310" s="6">
        <f t="shared" si="35"/>
        <v>20.73</v>
      </c>
      <c r="M310" s="6">
        <f t="shared" si="36"/>
        <v>227.98</v>
      </c>
      <c r="O310" s="6">
        <f t="shared" si="41"/>
        <v>335.75</v>
      </c>
      <c r="P310" s="6">
        <f t="shared" si="39"/>
        <v>33.58</v>
      </c>
      <c r="Q310" s="6">
        <f t="shared" si="40"/>
        <v>369.33</v>
      </c>
    </row>
    <row r="311" spans="1:17" ht="13.5" customHeight="1" x14ac:dyDescent="0.2">
      <c r="A311" s="10" t="s">
        <v>158</v>
      </c>
      <c r="B311" s="10" t="s">
        <v>265</v>
      </c>
      <c r="C311" s="12" t="s">
        <v>1010</v>
      </c>
      <c r="D311" s="13" t="s">
        <v>802</v>
      </c>
      <c r="E311" s="13">
        <v>3</v>
      </c>
      <c r="F311" s="13">
        <v>0</v>
      </c>
      <c r="G311" s="13">
        <v>0</v>
      </c>
      <c r="H311" s="13">
        <v>0</v>
      </c>
      <c r="I311" s="14">
        <f t="shared" si="38"/>
        <v>3</v>
      </c>
      <c r="J311" s="49">
        <f t="shared" si="37"/>
        <v>124.35000000000001</v>
      </c>
      <c r="K311" s="6">
        <f t="shared" si="42"/>
        <v>124.35000000000001</v>
      </c>
      <c r="L311" s="6">
        <f t="shared" si="35"/>
        <v>12.44</v>
      </c>
      <c r="M311" s="6">
        <f t="shared" si="36"/>
        <v>136.79000000000002</v>
      </c>
      <c r="O311" s="6">
        <f t="shared" si="41"/>
        <v>201.45000000000002</v>
      </c>
      <c r="P311" s="6">
        <f t="shared" si="39"/>
        <v>20.149999999999999</v>
      </c>
      <c r="Q311" s="6">
        <f t="shared" si="40"/>
        <v>221.60000000000002</v>
      </c>
    </row>
    <row r="312" spans="1:17" ht="13.5" customHeight="1" x14ac:dyDescent="0.2">
      <c r="A312" s="10" t="s">
        <v>158</v>
      </c>
      <c r="B312" s="10" t="s">
        <v>265</v>
      </c>
      <c r="C312" s="12" t="s">
        <v>1011</v>
      </c>
      <c r="D312" s="13" t="s">
        <v>758</v>
      </c>
      <c r="E312" s="13">
        <v>4</v>
      </c>
      <c r="F312" s="13">
        <v>0</v>
      </c>
      <c r="G312" s="13">
        <v>0</v>
      </c>
      <c r="H312" s="13">
        <v>0</v>
      </c>
      <c r="I312" s="14">
        <f t="shared" si="38"/>
        <v>4</v>
      </c>
      <c r="J312" s="49">
        <f t="shared" si="37"/>
        <v>165.8</v>
      </c>
      <c r="K312" s="6">
        <f t="shared" si="42"/>
        <v>165.8</v>
      </c>
      <c r="L312" s="6">
        <f t="shared" si="35"/>
        <v>16.579999999999998</v>
      </c>
      <c r="M312" s="6">
        <f t="shared" si="36"/>
        <v>182.38</v>
      </c>
      <c r="O312" s="6">
        <f t="shared" si="41"/>
        <v>268.60000000000002</v>
      </c>
      <c r="P312" s="6">
        <f t="shared" si="39"/>
        <v>26.86</v>
      </c>
      <c r="Q312" s="6">
        <f t="shared" si="40"/>
        <v>295.46000000000004</v>
      </c>
    </row>
    <row r="313" spans="1:17" ht="13.5" customHeight="1" x14ac:dyDescent="0.2">
      <c r="A313" s="10" t="s">
        <v>158</v>
      </c>
      <c r="B313" s="10" t="s">
        <v>265</v>
      </c>
      <c r="C313" s="12" t="s">
        <v>1012</v>
      </c>
      <c r="D313" s="13" t="s">
        <v>754</v>
      </c>
      <c r="E313" s="13">
        <v>5</v>
      </c>
      <c r="F313" s="13">
        <v>0</v>
      </c>
      <c r="G313" s="13">
        <v>0</v>
      </c>
      <c r="H313" s="13">
        <v>0</v>
      </c>
      <c r="I313" s="14">
        <f t="shared" si="38"/>
        <v>5</v>
      </c>
      <c r="J313" s="49">
        <f t="shared" si="37"/>
        <v>207.25</v>
      </c>
      <c r="K313" s="6">
        <f t="shared" si="42"/>
        <v>207.25</v>
      </c>
      <c r="L313" s="6">
        <f t="shared" si="35"/>
        <v>20.73</v>
      </c>
      <c r="M313" s="6">
        <f t="shared" si="36"/>
        <v>227.98</v>
      </c>
      <c r="O313" s="6">
        <f t="shared" si="41"/>
        <v>335.75</v>
      </c>
      <c r="P313" s="6">
        <f t="shared" si="39"/>
        <v>33.58</v>
      </c>
      <c r="Q313" s="6">
        <f t="shared" si="40"/>
        <v>369.33</v>
      </c>
    </row>
    <row r="314" spans="1:17" ht="13.5" customHeight="1" x14ac:dyDescent="0.2">
      <c r="A314" s="10" t="s">
        <v>158</v>
      </c>
      <c r="B314" s="10" t="s">
        <v>265</v>
      </c>
      <c r="C314" s="12" t="s">
        <v>1013</v>
      </c>
      <c r="D314" s="13" t="s">
        <v>756</v>
      </c>
      <c r="E314" s="13">
        <v>6</v>
      </c>
      <c r="F314" s="13">
        <v>0</v>
      </c>
      <c r="G314" s="13">
        <v>0</v>
      </c>
      <c r="H314" s="13">
        <v>0</v>
      </c>
      <c r="I314" s="14">
        <f t="shared" si="38"/>
        <v>6</v>
      </c>
      <c r="J314" s="49">
        <f t="shared" si="37"/>
        <v>248.70000000000002</v>
      </c>
      <c r="K314" s="6">
        <f t="shared" si="42"/>
        <v>248.70000000000002</v>
      </c>
      <c r="L314" s="6">
        <f t="shared" si="35"/>
        <v>24.87</v>
      </c>
      <c r="M314" s="6">
        <f t="shared" si="36"/>
        <v>273.57</v>
      </c>
      <c r="O314" s="6">
        <f t="shared" si="41"/>
        <v>402.90000000000003</v>
      </c>
      <c r="P314" s="6">
        <f t="shared" si="39"/>
        <v>40.29</v>
      </c>
      <c r="Q314" s="6">
        <f t="shared" si="40"/>
        <v>443.19000000000005</v>
      </c>
    </row>
    <row r="315" spans="1:17" ht="13.5" customHeight="1" x14ac:dyDescent="0.2">
      <c r="A315" s="10" t="s">
        <v>158</v>
      </c>
      <c r="B315" s="10" t="s">
        <v>265</v>
      </c>
      <c r="C315" s="12" t="s">
        <v>1014</v>
      </c>
      <c r="D315" s="13" t="s">
        <v>772</v>
      </c>
      <c r="E315" s="13">
        <v>7</v>
      </c>
      <c r="F315" s="13">
        <v>0</v>
      </c>
      <c r="G315" s="13">
        <v>0</v>
      </c>
      <c r="H315" s="13">
        <v>0</v>
      </c>
      <c r="I315" s="14">
        <f t="shared" si="38"/>
        <v>7</v>
      </c>
      <c r="J315" s="49">
        <f t="shared" si="37"/>
        <v>290.15000000000003</v>
      </c>
      <c r="K315" s="6">
        <f t="shared" si="42"/>
        <v>290.15000000000003</v>
      </c>
      <c r="L315" s="6">
        <f t="shared" si="35"/>
        <v>29.02</v>
      </c>
      <c r="M315" s="6">
        <f t="shared" si="36"/>
        <v>319.17</v>
      </c>
      <c r="O315" s="6">
        <f t="shared" si="41"/>
        <v>470.05</v>
      </c>
      <c r="P315" s="6">
        <f t="shared" si="39"/>
        <v>47.01</v>
      </c>
      <c r="Q315" s="6">
        <f t="shared" si="40"/>
        <v>517.06000000000006</v>
      </c>
    </row>
    <row r="316" spans="1:17" ht="13.5" customHeight="1" x14ac:dyDescent="0.2">
      <c r="A316" s="10" t="s">
        <v>158</v>
      </c>
      <c r="B316" s="10" t="s">
        <v>265</v>
      </c>
      <c r="C316" s="12" t="s">
        <v>1015</v>
      </c>
      <c r="D316" s="13" t="s">
        <v>765</v>
      </c>
      <c r="E316" s="13">
        <v>8</v>
      </c>
      <c r="F316" s="13">
        <v>0</v>
      </c>
      <c r="G316" s="13">
        <v>0</v>
      </c>
      <c r="H316" s="13">
        <v>0</v>
      </c>
      <c r="I316" s="14">
        <f t="shared" si="38"/>
        <v>8</v>
      </c>
      <c r="J316" s="49">
        <f t="shared" si="37"/>
        <v>331.6</v>
      </c>
      <c r="K316" s="6">
        <f t="shared" si="42"/>
        <v>331.6</v>
      </c>
      <c r="L316" s="6">
        <f t="shared" si="35"/>
        <v>33.159999999999997</v>
      </c>
      <c r="M316" s="6">
        <f t="shared" si="36"/>
        <v>364.76</v>
      </c>
      <c r="O316" s="6">
        <f t="shared" si="41"/>
        <v>537.20000000000005</v>
      </c>
      <c r="P316" s="6">
        <f t="shared" si="39"/>
        <v>53.72</v>
      </c>
      <c r="Q316" s="6">
        <f t="shared" si="40"/>
        <v>590.92000000000007</v>
      </c>
    </row>
    <row r="317" spans="1:17" ht="13.5" customHeight="1" x14ac:dyDescent="0.2">
      <c r="A317" s="10" t="s">
        <v>158</v>
      </c>
      <c r="B317" s="10" t="s">
        <v>265</v>
      </c>
      <c r="C317" s="12" t="s">
        <v>1016</v>
      </c>
      <c r="D317" s="13" t="s">
        <v>756</v>
      </c>
      <c r="E317" s="13">
        <v>6</v>
      </c>
      <c r="F317" s="13">
        <v>0</v>
      </c>
      <c r="G317" s="13">
        <v>0</v>
      </c>
      <c r="H317" s="13">
        <v>0</v>
      </c>
      <c r="I317" s="14">
        <f t="shared" si="38"/>
        <v>6</v>
      </c>
      <c r="J317" s="49">
        <f t="shared" si="37"/>
        <v>248.70000000000002</v>
      </c>
      <c r="K317" s="6">
        <f t="shared" si="42"/>
        <v>248.70000000000002</v>
      </c>
      <c r="L317" s="6">
        <f t="shared" si="35"/>
        <v>24.87</v>
      </c>
      <c r="M317" s="6">
        <f t="shared" si="36"/>
        <v>273.57</v>
      </c>
      <c r="O317" s="6">
        <f t="shared" si="41"/>
        <v>402.90000000000003</v>
      </c>
      <c r="P317" s="6">
        <f t="shared" si="39"/>
        <v>40.29</v>
      </c>
      <c r="Q317" s="6">
        <f t="shared" si="40"/>
        <v>443.19000000000005</v>
      </c>
    </row>
    <row r="318" spans="1:17" ht="13.5" customHeight="1" x14ac:dyDescent="0.2">
      <c r="A318" s="10" t="s">
        <v>158</v>
      </c>
      <c r="B318" s="10" t="s">
        <v>265</v>
      </c>
      <c r="C318" s="12" t="s">
        <v>1017</v>
      </c>
      <c r="D318" s="13" t="s">
        <v>758</v>
      </c>
      <c r="E318" s="13">
        <v>4</v>
      </c>
      <c r="F318" s="13">
        <v>0</v>
      </c>
      <c r="G318" s="13">
        <v>0</v>
      </c>
      <c r="H318" s="13">
        <v>0</v>
      </c>
      <c r="I318" s="14">
        <f t="shared" si="38"/>
        <v>4</v>
      </c>
      <c r="J318" s="49">
        <f t="shared" si="37"/>
        <v>165.8</v>
      </c>
      <c r="K318" s="6">
        <f t="shared" si="42"/>
        <v>165.8</v>
      </c>
      <c r="L318" s="6">
        <f t="shared" si="35"/>
        <v>16.579999999999998</v>
      </c>
      <c r="M318" s="6">
        <f t="shared" si="36"/>
        <v>182.38</v>
      </c>
      <c r="O318" s="6">
        <f t="shared" si="41"/>
        <v>268.60000000000002</v>
      </c>
      <c r="P318" s="6">
        <f t="shared" si="39"/>
        <v>26.86</v>
      </c>
      <c r="Q318" s="6">
        <f t="shared" si="40"/>
        <v>295.46000000000004</v>
      </c>
    </row>
    <row r="319" spans="1:17" ht="13.5" customHeight="1" x14ac:dyDescent="0.2">
      <c r="A319" s="10" t="s">
        <v>158</v>
      </c>
      <c r="B319" s="10" t="s">
        <v>265</v>
      </c>
      <c r="C319" s="12" t="s">
        <v>1018</v>
      </c>
      <c r="D319" s="13" t="s">
        <v>779</v>
      </c>
      <c r="E319" s="13">
        <v>10</v>
      </c>
      <c r="F319" s="13">
        <v>0</v>
      </c>
      <c r="G319" s="13">
        <v>0</v>
      </c>
      <c r="H319" s="13">
        <v>0</v>
      </c>
      <c r="I319" s="14">
        <f>+E319+F319+G319+H319</f>
        <v>10</v>
      </c>
      <c r="J319" s="49">
        <f t="shared" si="37"/>
        <v>414.5</v>
      </c>
      <c r="K319" s="6">
        <f t="shared" si="42"/>
        <v>414.5</v>
      </c>
      <c r="L319" s="6">
        <f t="shared" si="35"/>
        <v>41.45</v>
      </c>
      <c r="M319" s="6">
        <f>+L319+K319</f>
        <v>455.95</v>
      </c>
      <c r="O319" s="6">
        <f t="shared" si="41"/>
        <v>671.5</v>
      </c>
      <c r="P319" s="6">
        <f t="shared" si="39"/>
        <v>67.150000000000006</v>
      </c>
      <c r="Q319" s="6">
        <f>+P319+O319</f>
        <v>738.65</v>
      </c>
    </row>
    <row r="320" spans="1:17" ht="13.5" customHeight="1" x14ac:dyDescent="0.2">
      <c r="A320" s="10" t="s">
        <v>158</v>
      </c>
      <c r="B320" s="10" t="s">
        <v>265</v>
      </c>
      <c r="C320" s="12" t="s">
        <v>1019</v>
      </c>
      <c r="D320" s="13" t="s">
        <v>783</v>
      </c>
      <c r="E320" s="13">
        <v>15</v>
      </c>
      <c r="F320" s="13">
        <v>0</v>
      </c>
      <c r="G320" s="13">
        <v>0</v>
      </c>
      <c r="H320" s="13">
        <v>0</v>
      </c>
      <c r="I320" s="14">
        <f t="shared" si="38"/>
        <v>15</v>
      </c>
      <c r="J320" s="49">
        <f t="shared" si="37"/>
        <v>621.75</v>
      </c>
      <c r="K320" s="6">
        <f t="shared" si="42"/>
        <v>621.75</v>
      </c>
      <c r="L320" s="6">
        <f t="shared" si="35"/>
        <v>62.18</v>
      </c>
      <c r="M320" s="6">
        <f t="shared" si="36"/>
        <v>683.93</v>
      </c>
      <c r="O320" s="6">
        <f t="shared" si="41"/>
        <v>1007.25</v>
      </c>
      <c r="P320" s="6">
        <f t="shared" si="39"/>
        <v>100.73</v>
      </c>
      <c r="Q320" s="6">
        <f t="shared" si="40"/>
        <v>1107.98</v>
      </c>
    </row>
    <row r="321" spans="1:17" ht="13.5" customHeight="1" x14ac:dyDescent="0.2">
      <c r="A321" s="10" t="s">
        <v>158</v>
      </c>
      <c r="B321" s="10" t="s">
        <v>267</v>
      </c>
      <c r="C321" s="12" t="s">
        <v>1020</v>
      </c>
      <c r="D321" s="13" t="s">
        <v>802</v>
      </c>
      <c r="E321" s="13">
        <v>3</v>
      </c>
      <c r="F321" s="13">
        <v>0</v>
      </c>
      <c r="G321" s="13">
        <v>0</v>
      </c>
      <c r="H321" s="13">
        <v>0</v>
      </c>
      <c r="I321" s="14">
        <f t="shared" si="38"/>
        <v>3</v>
      </c>
      <c r="J321" s="49">
        <f t="shared" si="37"/>
        <v>124.35000000000001</v>
      </c>
      <c r="K321" s="6">
        <f t="shared" si="42"/>
        <v>124.35000000000001</v>
      </c>
      <c r="L321" s="6">
        <f t="shared" si="35"/>
        <v>12.44</v>
      </c>
      <c r="M321" s="6">
        <f t="shared" si="36"/>
        <v>136.79000000000002</v>
      </c>
      <c r="O321" s="6">
        <f t="shared" si="41"/>
        <v>201.45000000000002</v>
      </c>
      <c r="P321" s="6">
        <f t="shared" si="39"/>
        <v>20.149999999999999</v>
      </c>
      <c r="Q321" s="6">
        <f t="shared" si="40"/>
        <v>221.60000000000002</v>
      </c>
    </row>
    <row r="322" spans="1:17" ht="13.5" customHeight="1" x14ac:dyDescent="0.2">
      <c r="A322" s="10" t="s">
        <v>158</v>
      </c>
      <c r="B322" s="10" t="s">
        <v>267</v>
      </c>
      <c r="C322" s="12" t="s">
        <v>1021</v>
      </c>
      <c r="D322" s="13" t="s">
        <v>758</v>
      </c>
      <c r="E322" s="13">
        <v>4</v>
      </c>
      <c r="F322" s="13">
        <v>0</v>
      </c>
      <c r="G322" s="13">
        <v>0</v>
      </c>
      <c r="H322" s="13">
        <v>0</v>
      </c>
      <c r="I322" s="14">
        <f t="shared" si="38"/>
        <v>4</v>
      </c>
      <c r="J322" s="49">
        <f t="shared" si="37"/>
        <v>165.8</v>
      </c>
      <c r="K322" s="6">
        <f t="shared" si="42"/>
        <v>165.8</v>
      </c>
      <c r="L322" s="6">
        <f t="shared" si="35"/>
        <v>16.579999999999998</v>
      </c>
      <c r="M322" s="6">
        <f t="shared" si="36"/>
        <v>182.38</v>
      </c>
      <c r="O322" s="6">
        <f t="shared" si="41"/>
        <v>268.60000000000002</v>
      </c>
      <c r="P322" s="6">
        <f t="shared" si="39"/>
        <v>26.86</v>
      </c>
      <c r="Q322" s="6">
        <f t="shared" si="40"/>
        <v>295.46000000000004</v>
      </c>
    </row>
    <row r="323" spans="1:17" ht="13.5" customHeight="1" x14ac:dyDescent="0.2">
      <c r="A323" s="10" t="s">
        <v>158</v>
      </c>
      <c r="B323" s="10" t="s">
        <v>267</v>
      </c>
      <c r="C323" s="12" t="s">
        <v>1022</v>
      </c>
      <c r="D323" s="13" t="s">
        <v>802</v>
      </c>
      <c r="E323" s="13">
        <v>3</v>
      </c>
      <c r="F323" s="13">
        <v>0</v>
      </c>
      <c r="G323" s="13">
        <v>0</v>
      </c>
      <c r="H323" s="13">
        <v>0</v>
      </c>
      <c r="I323" s="14">
        <f t="shared" si="38"/>
        <v>3</v>
      </c>
      <c r="J323" s="49">
        <f t="shared" si="37"/>
        <v>124.35000000000001</v>
      </c>
      <c r="K323" s="6">
        <f t="shared" si="42"/>
        <v>124.35000000000001</v>
      </c>
      <c r="L323" s="6">
        <f t="shared" si="35"/>
        <v>12.44</v>
      </c>
      <c r="M323" s="6">
        <f t="shared" si="36"/>
        <v>136.79000000000002</v>
      </c>
      <c r="O323" s="6">
        <f t="shared" si="41"/>
        <v>201.45000000000002</v>
      </c>
      <c r="P323" s="6">
        <f t="shared" si="39"/>
        <v>20.149999999999999</v>
      </c>
      <c r="Q323" s="6">
        <f t="shared" si="40"/>
        <v>221.60000000000002</v>
      </c>
    </row>
    <row r="324" spans="1:17" ht="13.5" customHeight="1" x14ac:dyDescent="0.2">
      <c r="A324" s="10" t="s">
        <v>158</v>
      </c>
      <c r="B324" s="10" t="s">
        <v>267</v>
      </c>
      <c r="C324" s="12" t="s">
        <v>1023</v>
      </c>
      <c r="D324" s="13" t="s">
        <v>758</v>
      </c>
      <c r="E324" s="13">
        <v>4</v>
      </c>
      <c r="F324" s="13">
        <v>0</v>
      </c>
      <c r="G324" s="13">
        <v>0</v>
      </c>
      <c r="H324" s="13">
        <v>0</v>
      </c>
      <c r="I324" s="14">
        <f t="shared" si="38"/>
        <v>4</v>
      </c>
      <c r="J324" s="49">
        <f t="shared" ref="J324:J387" si="43">+D$2*I324</f>
        <v>165.8</v>
      </c>
      <c r="K324" s="6">
        <f t="shared" si="42"/>
        <v>165.8</v>
      </c>
      <c r="L324" s="6">
        <f t="shared" si="35"/>
        <v>16.579999999999998</v>
      </c>
      <c r="M324" s="6">
        <f t="shared" si="36"/>
        <v>182.38</v>
      </c>
      <c r="O324" s="6">
        <f t="shared" si="41"/>
        <v>268.60000000000002</v>
      </c>
      <c r="P324" s="6">
        <f t="shared" si="39"/>
        <v>26.86</v>
      </c>
      <c r="Q324" s="6">
        <f t="shared" si="40"/>
        <v>295.46000000000004</v>
      </c>
    </row>
    <row r="325" spans="1:17" ht="13.5" customHeight="1" x14ac:dyDescent="0.2">
      <c r="A325" s="10" t="s">
        <v>158</v>
      </c>
      <c r="B325" s="10" t="s">
        <v>267</v>
      </c>
      <c r="C325" s="12" t="s">
        <v>1024</v>
      </c>
      <c r="D325" s="13" t="s">
        <v>772</v>
      </c>
      <c r="E325" s="13">
        <v>7</v>
      </c>
      <c r="F325" s="13">
        <v>0</v>
      </c>
      <c r="G325" s="13">
        <v>0</v>
      </c>
      <c r="H325" s="13">
        <v>0</v>
      </c>
      <c r="I325" s="14">
        <f t="shared" si="38"/>
        <v>7</v>
      </c>
      <c r="J325" s="49">
        <f t="shared" si="43"/>
        <v>290.15000000000003</v>
      </c>
      <c r="K325" s="6">
        <f t="shared" si="42"/>
        <v>290.15000000000003</v>
      </c>
      <c r="L325" s="6">
        <f t="shared" ref="L325:L389" si="44">ROUND((+K325*0.1),2)</f>
        <v>29.02</v>
      </c>
      <c r="M325" s="6">
        <f t="shared" si="36"/>
        <v>319.17</v>
      </c>
      <c r="O325" s="6">
        <f t="shared" si="41"/>
        <v>470.05</v>
      </c>
      <c r="P325" s="6">
        <f t="shared" si="39"/>
        <v>47.01</v>
      </c>
      <c r="Q325" s="6">
        <f t="shared" si="40"/>
        <v>517.06000000000006</v>
      </c>
    </row>
    <row r="326" spans="1:17" ht="13.5" customHeight="1" x14ac:dyDescent="0.2">
      <c r="A326" s="10" t="s">
        <v>158</v>
      </c>
      <c r="B326" s="10" t="s">
        <v>267</v>
      </c>
      <c r="C326" s="12" t="s">
        <v>1025</v>
      </c>
      <c r="D326" s="13" t="s">
        <v>758</v>
      </c>
      <c r="E326" s="13">
        <v>4</v>
      </c>
      <c r="F326" s="13">
        <v>0</v>
      </c>
      <c r="G326" s="13">
        <v>0</v>
      </c>
      <c r="H326" s="13">
        <v>0</v>
      </c>
      <c r="I326" s="14">
        <f t="shared" si="38"/>
        <v>4</v>
      </c>
      <c r="J326" s="49">
        <f t="shared" si="43"/>
        <v>165.8</v>
      </c>
      <c r="K326" s="6">
        <f t="shared" si="42"/>
        <v>165.8</v>
      </c>
      <c r="L326" s="6">
        <f t="shared" si="44"/>
        <v>16.579999999999998</v>
      </c>
      <c r="M326" s="6">
        <f t="shared" ref="M326:M389" si="45">+L326+K326</f>
        <v>182.38</v>
      </c>
      <c r="O326" s="6">
        <f t="shared" si="41"/>
        <v>268.60000000000002</v>
      </c>
      <c r="P326" s="6">
        <f t="shared" si="39"/>
        <v>26.86</v>
      </c>
      <c r="Q326" s="6">
        <f t="shared" si="40"/>
        <v>295.46000000000004</v>
      </c>
    </row>
    <row r="327" spans="1:17" ht="13.5" customHeight="1" x14ac:dyDescent="0.2">
      <c r="A327" s="10" t="s">
        <v>158</v>
      </c>
      <c r="B327" s="10" t="s">
        <v>267</v>
      </c>
      <c r="C327" s="12" t="s">
        <v>1026</v>
      </c>
      <c r="D327" s="13" t="s">
        <v>765</v>
      </c>
      <c r="E327" s="13">
        <v>8</v>
      </c>
      <c r="F327" s="13">
        <v>0</v>
      </c>
      <c r="G327" s="13">
        <v>0</v>
      </c>
      <c r="H327" s="13">
        <v>0</v>
      </c>
      <c r="I327" s="14">
        <f t="shared" si="38"/>
        <v>8</v>
      </c>
      <c r="J327" s="49">
        <f t="shared" si="43"/>
        <v>331.6</v>
      </c>
      <c r="K327" s="6">
        <f t="shared" si="42"/>
        <v>331.6</v>
      </c>
      <c r="L327" s="6">
        <f t="shared" si="44"/>
        <v>33.159999999999997</v>
      </c>
      <c r="M327" s="6">
        <f t="shared" si="45"/>
        <v>364.76</v>
      </c>
      <c r="O327" s="6">
        <f t="shared" si="41"/>
        <v>537.20000000000005</v>
      </c>
      <c r="P327" s="6">
        <f t="shared" si="39"/>
        <v>53.72</v>
      </c>
      <c r="Q327" s="6">
        <f t="shared" si="40"/>
        <v>590.92000000000007</v>
      </c>
    </row>
    <row r="328" spans="1:17" ht="13.5" customHeight="1" x14ac:dyDescent="0.2">
      <c r="A328" s="10" t="s">
        <v>158</v>
      </c>
      <c r="B328" s="10" t="s">
        <v>267</v>
      </c>
      <c r="C328" s="12" t="s">
        <v>1027</v>
      </c>
      <c r="D328" s="13" t="s">
        <v>756</v>
      </c>
      <c r="E328" s="13">
        <v>6</v>
      </c>
      <c r="F328" s="13">
        <v>0</v>
      </c>
      <c r="G328" s="13">
        <v>0</v>
      </c>
      <c r="H328" s="13">
        <v>0</v>
      </c>
      <c r="I328" s="14">
        <f t="shared" si="38"/>
        <v>6</v>
      </c>
      <c r="J328" s="49">
        <f t="shared" si="43"/>
        <v>248.70000000000002</v>
      </c>
      <c r="K328" s="6">
        <f t="shared" si="42"/>
        <v>248.70000000000002</v>
      </c>
      <c r="L328" s="6">
        <f t="shared" si="44"/>
        <v>24.87</v>
      </c>
      <c r="M328" s="6">
        <f t="shared" si="45"/>
        <v>273.57</v>
      </c>
      <c r="O328" s="6">
        <f t="shared" si="41"/>
        <v>402.90000000000003</v>
      </c>
      <c r="P328" s="6">
        <f t="shared" si="39"/>
        <v>40.29</v>
      </c>
      <c r="Q328" s="6">
        <f t="shared" si="40"/>
        <v>443.19000000000005</v>
      </c>
    </row>
    <row r="329" spans="1:17" ht="13.5" customHeight="1" x14ac:dyDescent="0.2">
      <c r="A329" s="10" t="s">
        <v>158</v>
      </c>
      <c r="B329" s="10" t="s">
        <v>267</v>
      </c>
      <c r="C329" s="12" t="s">
        <v>1028</v>
      </c>
      <c r="D329" s="13" t="s">
        <v>758</v>
      </c>
      <c r="E329" s="13">
        <v>4</v>
      </c>
      <c r="F329" s="13">
        <v>0</v>
      </c>
      <c r="G329" s="13">
        <v>0</v>
      </c>
      <c r="H329" s="13">
        <v>0</v>
      </c>
      <c r="I329" s="14">
        <f t="shared" si="38"/>
        <v>4</v>
      </c>
      <c r="J329" s="49">
        <f t="shared" si="43"/>
        <v>165.8</v>
      </c>
      <c r="K329" s="6">
        <f t="shared" si="42"/>
        <v>165.8</v>
      </c>
      <c r="L329" s="6">
        <f t="shared" si="44"/>
        <v>16.579999999999998</v>
      </c>
      <c r="M329" s="6">
        <f t="shared" si="45"/>
        <v>182.38</v>
      </c>
      <c r="O329" s="6">
        <f t="shared" si="41"/>
        <v>268.60000000000002</v>
      </c>
      <c r="P329" s="6">
        <f t="shared" si="39"/>
        <v>26.86</v>
      </c>
      <c r="Q329" s="6">
        <f t="shared" si="40"/>
        <v>295.46000000000004</v>
      </c>
    </row>
    <row r="330" spans="1:17" ht="13.5" customHeight="1" x14ac:dyDescent="0.2">
      <c r="A330" s="10" t="s">
        <v>158</v>
      </c>
      <c r="B330" s="10" t="s">
        <v>267</v>
      </c>
      <c r="C330" s="12" t="s">
        <v>1029</v>
      </c>
      <c r="D330" s="13" t="s">
        <v>802</v>
      </c>
      <c r="E330" s="13">
        <v>3</v>
      </c>
      <c r="F330" s="13">
        <v>0</v>
      </c>
      <c r="G330" s="13">
        <v>0</v>
      </c>
      <c r="H330" s="13">
        <v>0</v>
      </c>
      <c r="I330" s="14">
        <f t="shared" si="38"/>
        <v>3</v>
      </c>
      <c r="J330" s="49">
        <f t="shared" si="43"/>
        <v>124.35000000000001</v>
      </c>
      <c r="K330" s="6">
        <f t="shared" si="42"/>
        <v>124.35000000000001</v>
      </c>
      <c r="L330" s="6">
        <f t="shared" si="44"/>
        <v>12.44</v>
      </c>
      <c r="M330" s="6">
        <f t="shared" si="45"/>
        <v>136.79000000000002</v>
      </c>
      <c r="O330" s="6">
        <f t="shared" si="41"/>
        <v>201.45000000000002</v>
      </c>
      <c r="P330" s="6">
        <f t="shared" si="39"/>
        <v>20.149999999999999</v>
      </c>
      <c r="Q330" s="6">
        <f t="shared" si="40"/>
        <v>221.60000000000002</v>
      </c>
    </row>
    <row r="331" spans="1:17" ht="13.5" customHeight="1" x14ac:dyDescent="0.2">
      <c r="A331" s="10" t="s">
        <v>158</v>
      </c>
      <c r="B331" s="10" t="s">
        <v>267</v>
      </c>
      <c r="C331" s="12" t="s">
        <v>1030</v>
      </c>
      <c r="D331" s="13" t="s">
        <v>779</v>
      </c>
      <c r="E331" s="13">
        <v>10</v>
      </c>
      <c r="F331" s="13">
        <v>0</v>
      </c>
      <c r="G331" s="13">
        <v>0</v>
      </c>
      <c r="H331" s="13">
        <v>0</v>
      </c>
      <c r="I331" s="14">
        <f t="shared" si="38"/>
        <v>10</v>
      </c>
      <c r="J331" s="49">
        <f t="shared" si="43"/>
        <v>414.5</v>
      </c>
      <c r="K331" s="6">
        <f t="shared" si="42"/>
        <v>414.5</v>
      </c>
      <c r="L331" s="6">
        <f t="shared" si="44"/>
        <v>41.45</v>
      </c>
      <c r="M331" s="6">
        <f t="shared" si="45"/>
        <v>455.95</v>
      </c>
      <c r="O331" s="6">
        <f t="shared" si="41"/>
        <v>671.5</v>
      </c>
      <c r="P331" s="6">
        <f t="shared" si="39"/>
        <v>67.150000000000006</v>
      </c>
      <c r="Q331" s="6">
        <f>+P331+O331</f>
        <v>738.65</v>
      </c>
    </row>
    <row r="332" spans="1:17" ht="13.5" customHeight="1" x14ac:dyDescent="0.2">
      <c r="A332" s="10" t="s">
        <v>158</v>
      </c>
      <c r="B332" s="10" t="s">
        <v>267</v>
      </c>
      <c r="C332" s="12" t="s">
        <v>1031</v>
      </c>
      <c r="D332" s="13" t="s">
        <v>783</v>
      </c>
      <c r="E332" s="13">
        <v>15</v>
      </c>
      <c r="F332" s="13">
        <v>0</v>
      </c>
      <c r="G332" s="13">
        <v>0</v>
      </c>
      <c r="H332" s="13">
        <v>0</v>
      </c>
      <c r="I332" s="14">
        <f t="shared" si="38"/>
        <v>15</v>
      </c>
      <c r="J332" s="49">
        <f t="shared" si="43"/>
        <v>621.75</v>
      </c>
      <c r="K332" s="6">
        <f t="shared" si="42"/>
        <v>621.75</v>
      </c>
      <c r="L332" s="6">
        <f t="shared" si="44"/>
        <v>62.18</v>
      </c>
      <c r="M332" s="6">
        <f t="shared" si="45"/>
        <v>683.93</v>
      </c>
      <c r="O332" s="6">
        <f t="shared" si="41"/>
        <v>1007.25</v>
      </c>
      <c r="P332" s="6">
        <f t="shared" si="39"/>
        <v>100.73</v>
      </c>
      <c r="Q332" s="6">
        <f t="shared" si="40"/>
        <v>1107.98</v>
      </c>
    </row>
    <row r="333" spans="1:17" ht="13.5" customHeight="1" x14ac:dyDescent="0.2">
      <c r="A333" s="10" t="s">
        <v>158</v>
      </c>
      <c r="B333" s="10" t="s">
        <v>267</v>
      </c>
      <c r="C333" s="12" t="s">
        <v>1032</v>
      </c>
      <c r="D333" s="13" t="s">
        <v>765</v>
      </c>
      <c r="E333" s="13">
        <v>8</v>
      </c>
      <c r="F333" s="13">
        <v>0</v>
      </c>
      <c r="G333" s="13">
        <v>0</v>
      </c>
      <c r="H333" s="13">
        <v>0</v>
      </c>
      <c r="I333" s="14">
        <f t="shared" si="38"/>
        <v>8</v>
      </c>
      <c r="J333" s="49">
        <f t="shared" si="43"/>
        <v>331.6</v>
      </c>
      <c r="K333" s="6">
        <f t="shared" si="42"/>
        <v>331.6</v>
      </c>
      <c r="L333" s="6">
        <f t="shared" si="44"/>
        <v>33.159999999999997</v>
      </c>
      <c r="M333" s="6">
        <f t="shared" si="45"/>
        <v>364.76</v>
      </c>
      <c r="O333" s="6">
        <f t="shared" si="41"/>
        <v>537.20000000000005</v>
      </c>
      <c r="P333" s="6">
        <f t="shared" si="39"/>
        <v>53.72</v>
      </c>
      <c r="Q333" s="6">
        <f t="shared" si="40"/>
        <v>590.92000000000007</v>
      </c>
    </row>
    <row r="334" spans="1:17" ht="13.5" customHeight="1" x14ac:dyDescent="0.2">
      <c r="A334" s="10" t="s">
        <v>158</v>
      </c>
      <c r="B334" s="10" t="s">
        <v>269</v>
      </c>
      <c r="C334" s="12" t="s">
        <v>1033</v>
      </c>
      <c r="D334" s="13" t="s">
        <v>802</v>
      </c>
      <c r="E334" s="13">
        <v>3</v>
      </c>
      <c r="F334" s="13">
        <v>0</v>
      </c>
      <c r="G334" s="13">
        <v>0</v>
      </c>
      <c r="H334" s="13">
        <v>0</v>
      </c>
      <c r="I334" s="14">
        <f t="shared" si="38"/>
        <v>3</v>
      </c>
      <c r="J334" s="49">
        <f t="shared" si="43"/>
        <v>124.35000000000001</v>
      </c>
      <c r="K334" s="6">
        <f t="shared" si="42"/>
        <v>124.35000000000001</v>
      </c>
      <c r="L334" s="6">
        <f t="shared" si="44"/>
        <v>12.44</v>
      </c>
      <c r="M334" s="6">
        <f t="shared" si="45"/>
        <v>136.79000000000002</v>
      </c>
      <c r="O334" s="6">
        <f t="shared" si="41"/>
        <v>201.45000000000002</v>
      </c>
      <c r="P334" s="6">
        <f t="shared" si="39"/>
        <v>20.149999999999999</v>
      </c>
      <c r="Q334" s="6">
        <f t="shared" si="40"/>
        <v>221.60000000000002</v>
      </c>
    </row>
    <row r="335" spans="1:17" ht="13.5" customHeight="1" x14ac:dyDescent="0.2">
      <c r="A335" s="10" t="s">
        <v>158</v>
      </c>
      <c r="B335" s="10" t="s">
        <v>269</v>
      </c>
      <c r="C335" s="12" t="s">
        <v>1034</v>
      </c>
      <c r="D335" s="13" t="s">
        <v>754</v>
      </c>
      <c r="E335" s="13">
        <v>5</v>
      </c>
      <c r="F335" s="13">
        <v>0</v>
      </c>
      <c r="G335" s="13">
        <v>0</v>
      </c>
      <c r="H335" s="13">
        <v>0</v>
      </c>
      <c r="I335" s="14">
        <f t="shared" si="38"/>
        <v>5</v>
      </c>
      <c r="J335" s="49">
        <f t="shared" si="43"/>
        <v>207.25</v>
      </c>
      <c r="K335" s="6">
        <f t="shared" si="42"/>
        <v>207.25</v>
      </c>
      <c r="L335" s="6">
        <f t="shared" si="44"/>
        <v>20.73</v>
      </c>
      <c r="M335" s="6">
        <f t="shared" si="45"/>
        <v>227.98</v>
      </c>
      <c r="O335" s="6">
        <f t="shared" si="41"/>
        <v>335.75</v>
      </c>
      <c r="P335" s="6">
        <f t="shared" si="39"/>
        <v>33.58</v>
      </c>
      <c r="Q335" s="6">
        <f t="shared" si="40"/>
        <v>369.33</v>
      </c>
    </row>
    <row r="336" spans="1:17" ht="13.5" customHeight="1" x14ac:dyDescent="0.2">
      <c r="A336" s="10" t="s">
        <v>158</v>
      </c>
      <c r="B336" s="10" t="s">
        <v>269</v>
      </c>
      <c r="C336" s="12" t="s">
        <v>1035</v>
      </c>
      <c r="D336" s="13" t="s">
        <v>772</v>
      </c>
      <c r="E336" s="13">
        <v>7</v>
      </c>
      <c r="F336" s="13">
        <v>0</v>
      </c>
      <c r="G336" s="13">
        <v>0</v>
      </c>
      <c r="H336" s="13">
        <v>0</v>
      </c>
      <c r="I336" s="14">
        <f t="shared" si="38"/>
        <v>7</v>
      </c>
      <c r="J336" s="49">
        <f t="shared" si="43"/>
        <v>290.15000000000003</v>
      </c>
      <c r="K336" s="6">
        <f t="shared" si="42"/>
        <v>290.15000000000003</v>
      </c>
      <c r="L336" s="6">
        <f t="shared" si="44"/>
        <v>29.02</v>
      </c>
      <c r="M336" s="6">
        <f t="shared" si="45"/>
        <v>319.17</v>
      </c>
      <c r="O336" s="6">
        <f t="shared" si="41"/>
        <v>470.05</v>
      </c>
      <c r="P336" s="6">
        <f t="shared" si="39"/>
        <v>47.01</v>
      </c>
      <c r="Q336" s="6">
        <f t="shared" si="40"/>
        <v>517.06000000000006</v>
      </c>
    </row>
    <row r="337" spans="1:17" ht="13.5" customHeight="1" x14ac:dyDescent="0.2">
      <c r="A337" s="10" t="s">
        <v>158</v>
      </c>
      <c r="B337" s="10" t="s">
        <v>269</v>
      </c>
      <c r="C337" s="12" t="s">
        <v>1036</v>
      </c>
      <c r="D337" s="13" t="s">
        <v>777</v>
      </c>
      <c r="E337" s="10">
        <v>9</v>
      </c>
      <c r="F337" s="13">
        <v>0</v>
      </c>
      <c r="G337" s="13">
        <v>0</v>
      </c>
      <c r="H337" s="13">
        <v>0</v>
      </c>
      <c r="I337" s="14">
        <f t="shared" si="38"/>
        <v>9</v>
      </c>
      <c r="J337" s="49">
        <f t="shared" si="43"/>
        <v>373.05</v>
      </c>
      <c r="K337" s="6">
        <f t="shared" si="42"/>
        <v>373.05</v>
      </c>
      <c r="L337" s="6">
        <f t="shared" si="44"/>
        <v>37.31</v>
      </c>
      <c r="M337" s="6">
        <f t="shared" si="45"/>
        <v>410.36</v>
      </c>
      <c r="O337" s="6">
        <f t="shared" si="41"/>
        <v>604.35</v>
      </c>
      <c r="P337" s="6">
        <f t="shared" si="39"/>
        <v>60.44</v>
      </c>
      <c r="Q337" s="6">
        <f t="shared" si="40"/>
        <v>664.79</v>
      </c>
    </row>
    <row r="338" spans="1:17" ht="13.5" customHeight="1" x14ac:dyDescent="0.2">
      <c r="A338" s="10" t="s">
        <v>158</v>
      </c>
      <c r="B338" s="10" t="s">
        <v>269</v>
      </c>
      <c r="C338" s="12" t="s">
        <v>1037</v>
      </c>
      <c r="D338" s="13" t="s">
        <v>1038</v>
      </c>
      <c r="E338" s="13">
        <v>11</v>
      </c>
      <c r="F338" s="13">
        <v>0</v>
      </c>
      <c r="G338" s="13">
        <v>0</v>
      </c>
      <c r="H338" s="13">
        <v>0</v>
      </c>
      <c r="I338" s="14">
        <f t="shared" si="38"/>
        <v>11</v>
      </c>
      <c r="J338" s="49">
        <f t="shared" si="43"/>
        <v>455.95000000000005</v>
      </c>
      <c r="K338" s="6">
        <f t="shared" si="42"/>
        <v>455.95000000000005</v>
      </c>
      <c r="L338" s="6">
        <f t="shared" si="44"/>
        <v>45.6</v>
      </c>
      <c r="M338" s="6">
        <f t="shared" si="45"/>
        <v>501.55000000000007</v>
      </c>
      <c r="O338" s="6">
        <f t="shared" si="41"/>
        <v>738.65000000000009</v>
      </c>
      <c r="P338" s="6">
        <f t="shared" si="39"/>
        <v>73.87</v>
      </c>
      <c r="Q338" s="6">
        <f t="shared" si="40"/>
        <v>812.5200000000001</v>
      </c>
    </row>
    <row r="339" spans="1:17" ht="13.5" customHeight="1" x14ac:dyDescent="0.2">
      <c r="A339" s="10" t="s">
        <v>158</v>
      </c>
      <c r="B339" s="10" t="s">
        <v>269</v>
      </c>
      <c r="C339" s="12" t="s">
        <v>1039</v>
      </c>
      <c r="D339" s="13" t="s">
        <v>809</v>
      </c>
      <c r="E339" s="13">
        <v>13</v>
      </c>
      <c r="F339" s="13">
        <v>0</v>
      </c>
      <c r="G339" s="13">
        <v>0</v>
      </c>
      <c r="H339" s="13">
        <v>0</v>
      </c>
      <c r="I339" s="14">
        <f t="shared" si="38"/>
        <v>13</v>
      </c>
      <c r="J339" s="49">
        <f t="shared" si="43"/>
        <v>538.85</v>
      </c>
      <c r="K339" s="6">
        <f t="shared" si="42"/>
        <v>538.85</v>
      </c>
      <c r="L339" s="6">
        <f t="shared" si="44"/>
        <v>53.89</v>
      </c>
      <c r="M339" s="6">
        <f t="shared" si="45"/>
        <v>592.74</v>
      </c>
      <c r="O339" s="6">
        <f t="shared" si="41"/>
        <v>872.95</v>
      </c>
      <c r="P339" s="6">
        <f t="shared" si="39"/>
        <v>87.3</v>
      </c>
      <c r="Q339" s="6">
        <f t="shared" si="40"/>
        <v>960.25</v>
      </c>
    </row>
    <row r="340" spans="1:17" ht="13.5" customHeight="1" x14ac:dyDescent="0.2">
      <c r="A340" s="10" t="s">
        <v>158</v>
      </c>
      <c r="B340" s="10" t="s">
        <v>269</v>
      </c>
      <c r="C340" s="12" t="s">
        <v>1040</v>
      </c>
      <c r="D340" s="13" t="s">
        <v>783</v>
      </c>
      <c r="E340" s="13">
        <v>15</v>
      </c>
      <c r="F340" s="13">
        <v>0</v>
      </c>
      <c r="G340" s="13">
        <v>0</v>
      </c>
      <c r="H340" s="13">
        <v>0</v>
      </c>
      <c r="I340" s="14">
        <f t="shared" si="38"/>
        <v>15</v>
      </c>
      <c r="J340" s="49">
        <f t="shared" si="43"/>
        <v>621.75</v>
      </c>
      <c r="K340" s="6">
        <f t="shared" si="42"/>
        <v>621.75</v>
      </c>
      <c r="L340" s="6">
        <f t="shared" si="44"/>
        <v>62.18</v>
      </c>
      <c r="M340" s="6">
        <f t="shared" si="45"/>
        <v>683.93</v>
      </c>
      <c r="O340" s="6">
        <f t="shared" si="41"/>
        <v>1007.25</v>
      </c>
      <c r="P340" s="6">
        <f t="shared" si="39"/>
        <v>100.73</v>
      </c>
      <c r="Q340" s="6">
        <f t="shared" si="40"/>
        <v>1107.98</v>
      </c>
    </row>
    <row r="341" spans="1:17" ht="13.5" customHeight="1" x14ac:dyDescent="0.2">
      <c r="A341" s="10" t="s">
        <v>158</v>
      </c>
      <c r="B341" s="10" t="s">
        <v>269</v>
      </c>
      <c r="C341" s="12" t="s">
        <v>1041</v>
      </c>
      <c r="D341" s="13" t="s">
        <v>1042</v>
      </c>
      <c r="E341" s="13">
        <v>17</v>
      </c>
      <c r="F341" s="13">
        <v>0</v>
      </c>
      <c r="G341" s="13">
        <v>0</v>
      </c>
      <c r="H341" s="13">
        <v>0</v>
      </c>
      <c r="I341" s="14">
        <f t="shared" ref="I341:I377" si="46">+E341+F341+G341+H341</f>
        <v>17</v>
      </c>
      <c r="J341" s="49">
        <f t="shared" si="43"/>
        <v>704.65000000000009</v>
      </c>
      <c r="K341" s="6">
        <f t="shared" si="42"/>
        <v>704.65000000000009</v>
      </c>
      <c r="L341" s="6">
        <f t="shared" si="44"/>
        <v>70.47</v>
      </c>
      <c r="M341" s="6">
        <f t="shared" si="45"/>
        <v>775.12000000000012</v>
      </c>
      <c r="O341" s="6">
        <f t="shared" ref="O341:O398" si="47">CEILING(TRUNC((+J341*K$2)*O$3,2),0.05)</f>
        <v>1141.55</v>
      </c>
      <c r="P341" s="6">
        <f t="shared" ref="P341:P389" si="48">ROUND((+O341*0.1),2)</f>
        <v>114.16</v>
      </c>
      <c r="Q341" s="6">
        <f t="shared" ref="Q341:Q389" si="49">+P341+O341</f>
        <v>1255.71</v>
      </c>
    </row>
    <row r="342" spans="1:17" ht="13.5" customHeight="1" x14ac:dyDescent="0.2">
      <c r="A342" s="10" t="s">
        <v>158</v>
      </c>
      <c r="B342" s="10" t="s">
        <v>269</v>
      </c>
      <c r="C342" s="12" t="s">
        <v>1043</v>
      </c>
      <c r="D342" s="13" t="s">
        <v>1044</v>
      </c>
      <c r="E342" s="13">
        <v>19</v>
      </c>
      <c r="F342" s="13">
        <v>0</v>
      </c>
      <c r="G342" s="13">
        <v>0</v>
      </c>
      <c r="H342" s="13">
        <v>0</v>
      </c>
      <c r="I342" s="14">
        <f t="shared" si="46"/>
        <v>19</v>
      </c>
      <c r="J342" s="49">
        <f t="shared" si="43"/>
        <v>787.55000000000007</v>
      </c>
      <c r="K342" s="6">
        <f t="shared" si="42"/>
        <v>787.55000000000007</v>
      </c>
      <c r="L342" s="6">
        <f t="shared" si="44"/>
        <v>78.760000000000005</v>
      </c>
      <c r="M342" s="6">
        <f t="shared" si="45"/>
        <v>866.31000000000006</v>
      </c>
      <c r="O342" s="6">
        <f t="shared" si="47"/>
        <v>1275.8500000000001</v>
      </c>
      <c r="P342" s="6">
        <f t="shared" si="48"/>
        <v>127.59</v>
      </c>
      <c r="Q342" s="6">
        <f t="shared" si="49"/>
        <v>1403.44</v>
      </c>
    </row>
    <row r="343" spans="1:17" ht="13.5" customHeight="1" x14ac:dyDescent="0.2">
      <c r="A343" s="10" t="s">
        <v>158</v>
      </c>
      <c r="B343" s="10" t="s">
        <v>269</v>
      </c>
      <c r="C343" s="12" t="s">
        <v>1045</v>
      </c>
      <c r="D343" s="13" t="s">
        <v>1046</v>
      </c>
      <c r="E343" s="13">
        <v>21</v>
      </c>
      <c r="F343" s="13">
        <v>0</v>
      </c>
      <c r="G343" s="13">
        <v>0</v>
      </c>
      <c r="H343" s="13">
        <v>0</v>
      </c>
      <c r="I343" s="14">
        <f t="shared" si="46"/>
        <v>21</v>
      </c>
      <c r="J343" s="49">
        <f t="shared" si="43"/>
        <v>870.45</v>
      </c>
      <c r="K343" s="6">
        <f t="shared" ref="K343:K398" si="50">CEILING(TRUNC(+J343*K$2,2),0.05)</f>
        <v>870.45</v>
      </c>
      <c r="L343" s="6">
        <f t="shared" si="44"/>
        <v>87.05</v>
      </c>
      <c r="M343" s="6">
        <f t="shared" si="45"/>
        <v>957.5</v>
      </c>
      <c r="O343" s="6">
        <f t="shared" si="47"/>
        <v>1410.15</v>
      </c>
      <c r="P343" s="6">
        <f t="shared" si="48"/>
        <v>141.02000000000001</v>
      </c>
      <c r="Q343" s="6">
        <f t="shared" si="49"/>
        <v>1551.17</v>
      </c>
    </row>
    <row r="344" spans="1:17" ht="13.5" customHeight="1" x14ac:dyDescent="0.2">
      <c r="A344" s="10" t="s">
        <v>158</v>
      </c>
      <c r="B344" s="10" t="s">
        <v>271</v>
      </c>
      <c r="C344" s="12" t="s">
        <v>1047</v>
      </c>
      <c r="D344" s="13" t="s">
        <v>802</v>
      </c>
      <c r="E344" s="13">
        <v>3</v>
      </c>
      <c r="F344" s="13">
        <v>0</v>
      </c>
      <c r="G344" s="13">
        <v>0</v>
      </c>
      <c r="H344" s="13">
        <v>0</v>
      </c>
      <c r="I344" s="14">
        <f t="shared" si="46"/>
        <v>3</v>
      </c>
      <c r="J344" s="49">
        <f t="shared" si="43"/>
        <v>124.35000000000001</v>
      </c>
      <c r="K344" s="6">
        <f t="shared" si="50"/>
        <v>124.35000000000001</v>
      </c>
      <c r="L344" s="6">
        <f t="shared" si="44"/>
        <v>12.44</v>
      </c>
      <c r="M344" s="6">
        <f t="shared" si="45"/>
        <v>136.79000000000002</v>
      </c>
      <c r="O344" s="6">
        <f t="shared" si="47"/>
        <v>201.45000000000002</v>
      </c>
      <c r="P344" s="6">
        <f t="shared" si="48"/>
        <v>20.149999999999999</v>
      </c>
      <c r="Q344" s="6">
        <f t="shared" si="49"/>
        <v>221.60000000000002</v>
      </c>
    </row>
    <row r="345" spans="1:17" ht="13.5" customHeight="1" x14ac:dyDescent="0.2">
      <c r="A345" s="10" t="s">
        <v>158</v>
      </c>
      <c r="B345" s="10" t="s">
        <v>271</v>
      </c>
      <c r="C345" s="12" t="s">
        <v>1048</v>
      </c>
      <c r="D345" s="13" t="s">
        <v>754</v>
      </c>
      <c r="E345" s="13">
        <v>5</v>
      </c>
      <c r="F345" s="13">
        <v>0</v>
      </c>
      <c r="G345" s="13">
        <v>0</v>
      </c>
      <c r="H345" s="13">
        <v>0</v>
      </c>
      <c r="I345" s="14">
        <f t="shared" si="46"/>
        <v>5</v>
      </c>
      <c r="J345" s="49">
        <f t="shared" si="43"/>
        <v>207.25</v>
      </c>
      <c r="K345" s="6">
        <f t="shared" si="50"/>
        <v>207.25</v>
      </c>
      <c r="L345" s="6">
        <f t="shared" si="44"/>
        <v>20.73</v>
      </c>
      <c r="M345" s="6">
        <f t="shared" si="45"/>
        <v>227.98</v>
      </c>
      <c r="O345" s="6">
        <f t="shared" si="47"/>
        <v>335.75</v>
      </c>
      <c r="P345" s="6">
        <f t="shared" si="48"/>
        <v>33.58</v>
      </c>
      <c r="Q345" s="6">
        <f t="shared" si="49"/>
        <v>369.33</v>
      </c>
    </row>
    <row r="346" spans="1:17" ht="13.5" customHeight="1" x14ac:dyDescent="0.2">
      <c r="A346" s="10" t="s">
        <v>158</v>
      </c>
      <c r="B346" s="10" t="s">
        <v>271</v>
      </c>
      <c r="C346" s="12" t="s">
        <v>1049</v>
      </c>
      <c r="D346" s="13" t="s">
        <v>756</v>
      </c>
      <c r="E346" s="13">
        <v>6</v>
      </c>
      <c r="F346" s="13">
        <v>0</v>
      </c>
      <c r="G346" s="13">
        <v>0</v>
      </c>
      <c r="H346" s="13">
        <v>0</v>
      </c>
      <c r="I346" s="14">
        <f t="shared" si="46"/>
        <v>6</v>
      </c>
      <c r="J346" s="49">
        <f t="shared" si="43"/>
        <v>248.70000000000002</v>
      </c>
      <c r="K346" s="6">
        <f t="shared" si="50"/>
        <v>248.70000000000002</v>
      </c>
      <c r="L346" s="6">
        <f t="shared" si="44"/>
        <v>24.87</v>
      </c>
      <c r="M346" s="6">
        <f t="shared" si="45"/>
        <v>273.57</v>
      </c>
      <c r="O346" s="6">
        <f t="shared" si="47"/>
        <v>402.90000000000003</v>
      </c>
      <c r="P346" s="6">
        <f t="shared" si="48"/>
        <v>40.29</v>
      </c>
      <c r="Q346" s="6">
        <f t="shared" si="49"/>
        <v>443.19000000000005</v>
      </c>
    </row>
    <row r="347" spans="1:17" ht="13.5" customHeight="1" x14ac:dyDescent="0.2">
      <c r="A347" s="10" t="s">
        <v>158</v>
      </c>
      <c r="B347" s="10" t="s">
        <v>271</v>
      </c>
      <c r="C347" s="12" t="s">
        <v>1050</v>
      </c>
      <c r="D347" s="13" t="s">
        <v>777</v>
      </c>
      <c r="E347" s="13">
        <v>9</v>
      </c>
      <c r="F347" s="13">
        <v>0</v>
      </c>
      <c r="G347" s="13">
        <v>0</v>
      </c>
      <c r="H347" s="13">
        <v>0</v>
      </c>
      <c r="I347" s="14">
        <f t="shared" si="46"/>
        <v>9</v>
      </c>
      <c r="J347" s="49">
        <f t="shared" si="43"/>
        <v>373.05</v>
      </c>
      <c r="K347" s="6">
        <f t="shared" si="50"/>
        <v>373.05</v>
      </c>
      <c r="L347" s="6">
        <f t="shared" si="44"/>
        <v>37.31</v>
      </c>
      <c r="M347" s="6">
        <f t="shared" si="45"/>
        <v>410.36</v>
      </c>
      <c r="O347" s="6">
        <f t="shared" si="47"/>
        <v>604.35</v>
      </c>
      <c r="P347" s="6">
        <f t="shared" si="48"/>
        <v>60.44</v>
      </c>
      <c r="Q347" s="6">
        <f t="shared" si="49"/>
        <v>664.79</v>
      </c>
    </row>
    <row r="348" spans="1:17" ht="13.5" customHeight="1" x14ac:dyDescent="0.2">
      <c r="A348" s="10" t="s">
        <v>158</v>
      </c>
      <c r="B348" s="10" t="s">
        <v>271</v>
      </c>
      <c r="C348" s="12" t="s">
        <v>1051</v>
      </c>
      <c r="D348" s="13" t="s">
        <v>754</v>
      </c>
      <c r="E348" s="13">
        <v>5</v>
      </c>
      <c r="F348" s="13">
        <v>0</v>
      </c>
      <c r="G348" s="13">
        <v>0</v>
      </c>
      <c r="H348" s="13">
        <v>0</v>
      </c>
      <c r="I348" s="14">
        <f t="shared" si="46"/>
        <v>5</v>
      </c>
      <c r="J348" s="49">
        <f t="shared" si="43"/>
        <v>207.25</v>
      </c>
      <c r="K348" s="6">
        <f t="shared" si="50"/>
        <v>207.25</v>
      </c>
      <c r="L348" s="6">
        <f t="shared" si="44"/>
        <v>20.73</v>
      </c>
      <c r="M348" s="6">
        <f t="shared" si="45"/>
        <v>227.98</v>
      </c>
      <c r="O348" s="6">
        <f t="shared" si="47"/>
        <v>335.75</v>
      </c>
      <c r="P348" s="6">
        <f t="shared" si="48"/>
        <v>33.58</v>
      </c>
      <c r="Q348" s="6">
        <f t="shared" si="49"/>
        <v>369.33</v>
      </c>
    </row>
    <row r="349" spans="1:17" ht="13.5" customHeight="1" x14ac:dyDescent="0.2">
      <c r="A349" s="10" t="s">
        <v>158</v>
      </c>
      <c r="B349" s="10" t="s">
        <v>271</v>
      </c>
      <c r="C349" s="12" t="s">
        <v>1052</v>
      </c>
      <c r="D349" s="13" t="s">
        <v>756</v>
      </c>
      <c r="E349" s="13">
        <v>6</v>
      </c>
      <c r="F349" s="13">
        <v>0</v>
      </c>
      <c r="G349" s="13">
        <v>0</v>
      </c>
      <c r="H349" s="13">
        <v>0</v>
      </c>
      <c r="I349" s="14">
        <f t="shared" si="46"/>
        <v>6</v>
      </c>
      <c r="J349" s="49">
        <f t="shared" si="43"/>
        <v>248.70000000000002</v>
      </c>
      <c r="K349" s="6">
        <f t="shared" si="50"/>
        <v>248.70000000000002</v>
      </c>
      <c r="L349" s="6">
        <f t="shared" si="44"/>
        <v>24.87</v>
      </c>
      <c r="M349" s="6">
        <f t="shared" si="45"/>
        <v>273.57</v>
      </c>
      <c r="O349" s="6">
        <f t="shared" si="47"/>
        <v>402.90000000000003</v>
      </c>
      <c r="P349" s="6">
        <f t="shared" si="48"/>
        <v>40.29</v>
      </c>
      <c r="Q349" s="6">
        <f t="shared" si="49"/>
        <v>443.19000000000005</v>
      </c>
    </row>
    <row r="350" spans="1:17" ht="13.5" customHeight="1" x14ac:dyDescent="0.2">
      <c r="A350" s="10" t="s">
        <v>158</v>
      </c>
      <c r="B350" s="10" t="s">
        <v>271</v>
      </c>
      <c r="C350" s="12" t="s">
        <v>1053</v>
      </c>
      <c r="D350" s="13" t="s">
        <v>754</v>
      </c>
      <c r="E350" s="13">
        <v>5</v>
      </c>
      <c r="F350" s="13">
        <v>0</v>
      </c>
      <c r="G350" s="13">
        <v>0</v>
      </c>
      <c r="H350" s="13">
        <v>0</v>
      </c>
      <c r="I350" s="14">
        <f t="shared" si="46"/>
        <v>5</v>
      </c>
      <c r="J350" s="49">
        <f t="shared" si="43"/>
        <v>207.25</v>
      </c>
      <c r="K350" s="6">
        <f t="shared" si="50"/>
        <v>207.25</v>
      </c>
      <c r="L350" s="6">
        <f t="shared" si="44"/>
        <v>20.73</v>
      </c>
      <c r="M350" s="6">
        <f t="shared" si="45"/>
        <v>227.98</v>
      </c>
      <c r="O350" s="6">
        <f t="shared" si="47"/>
        <v>335.75</v>
      </c>
      <c r="P350" s="6">
        <f t="shared" si="48"/>
        <v>33.58</v>
      </c>
      <c r="Q350" s="6">
        <f t="shared" si="49"/>
        <v>369.33</v>
      </c>
    </row>
    <row r="351" spans="1:17" ht="13.5" customHeight="1" x14ac:dyDescent="0.2">
      <c r="A351" s="10" t="s">
        <v>158</v>
      </c>
      <c r="B351" s="10" t="s">
        <v>271</v>
      </c>
      <c r="C351" s="12" t="s">
        <v>1054</v>
      </c>
      <c r="D351" s="13" t="s">
        <v>754</v>
      </c>
      <c r="E351" s="13">
        <v>5</v>
      </c>
      <c r="F351" s="13">
        <v>0</v>
      </c>
      <c r="G351" s="13">
        <v>0</v>
      </c>
      <c r="H351" s="13">
        <v>0</v>
      </c>
      <c r="I351" s="14">
        <f t="shared" si="46"/>
        <v>5</v>
      </c>
      <c r="J351" s="49">
        <f t="shared" si="43"/>
        <v>207.25</v>
      </c>
      <c r="K351" s="6">
        <f t="shared" si="50"/>
        <v>207.25</v>
      </c>
      <c r="L351" s="6">
        <f t="shared" si="44"/>
        <v>20.73</v>
      </c>
      <c r="M351" s="6">
        <f t="shared" si="45"/>
        <v>227.98</v>
      </c>
      <c r="O351" s="6">
        <f t="shared" si="47"/>
        <v>335.75</v>
      </c>
      <c r="P351" s="6">
        <f t="shared" si="48"/>
        <v>33.58</v>
      </c>
      <c r="Q351" s="6">
        <f t="shared" si="49"/>
        <v>369.33</v>
      </c>
    </row>
    <row r="352" spans="1:17" ht="13.5" customHeight="1" x14ac:dyDescent="0.2">
      <c r="A352" s="10" t="s">
        <v>158</v>
      </c>
      <c r="B352" s="10" t="s">
        <v>271</v>
      </c>
      <c r="C352" s="12" t="s">
        <v>1055</v>
      </c>
      <c r="D352" s="13" t="s">
        <v>754</v>
      </c>
      <c r="E352" s="13">
        <v>5</v>
      </c>
      <c r="F352" s="13">
        <v>0</v>
      </c>
      <c r="G352" s="13">
        <v>0</v>
      </c>
      <c r="H352" s="13">
        <v>0</v>
      </c>
      <c r="I352" s="14">
        <f t="shared" si="46"/>
        <v>5</v>
      </c>
      <c r="J352" s="49">
        <f t="shared" si="43"/>
        <v>207.25</v>
      </c>
      <c r="K352" s="6">
        <f t="shared" si="50"/>
        <v>207.25</v>
      </c>
      <c r="L352" s="6">
        <f t="shared" si="44"/>
        <v>20.73</v>
      </c>
      <c r="M352" s="6">
        <f t="shared" si="45"/>
        <v>227.98</v>
      </c>
      <c r="O352" s="6">
        <f t="shared" si="47"/>
        <v>335.75</v>
      </c>
      <c r="P352" s="6">
        <f t="shared" si="48"/>
        <v>33.58</v>
      </c>
      <c r="Q352" s="6">
        <f t="shared" si="49"/>
        <v>369.33</v>
      </c>
    </row>
    <row r="353" spans="1:17" ht="13.5" customHeight="1" x14ac:dyDescent="0.2">
      <c r="A353" s="10" t="s">
        <v>158</v>
      </c>
      <c r="B353" s="10" t="s">
        <v>271</v>
      </c>
      <c r="C353" s="12" t="s">
        <v>1056</v>
      </c>
      <c r="D353" s="13" t="s">
        <v>756</v>
      </c>
      <c r="E353" s="13">
        <v>6</v>
      </c>
      <c r="F353" s="13">
        <v>0</v>
      </c>
      <c r="G353" s="13">
        <v>0</v>
      </c>
      <c r="H353" s="13">
        <v>0</v>
      </c>
      <c r="I353" s="14">
        <f t="shared" si="46"/>
        <v>6</v>
      </c>
      <c r="J353" s="49">
        <f t="shared" si="43"/>
        <v>248.70000000000002</v>
      </c>
      <c r="K353" s="6">
        <f t="shared" si="50"/>
        <v>248.70000000000002</v>
      </c>
      <c r="L353" s="6">
        <f t="shared" si="44"/>
        <v>24.87</v>
      </c>
      <c r="M353" s="6">
        <f t="shared" si="45"/>
        <v>273.57</v>
      </c>
      <c r="O353" s="6">
        <f t="shared" si="47"/>
        <v>402.90000000000003</v>
      </c>
      <c r="P353" s="6">
        <f t="shared" si="48"/>
        <v>40.29</v>
      </c>
      <c r="Q353" s="6">
        <f t="shared" si="49"/>
        <v>443.19000000000005</v>
      </c>
    </row>
    <row r="354" spans="1:17" s="31" customFormat="1" ht="13.5" customHeight="1" x14ac:dyDescent="0.2">
      <c r="A354" s="10" t="s">
        <v>158</v>
      </c>
      <c r="B354" s="10" t="s">
        <v>271</v>
      </c>
      <c r="C354" s="12" t="s">
        <v>1057</v>
      </c>
      <c r="D354" s="13" t="s">
        <v>758</v>
      </c>
      <c r="E354" s="13">
        <v>4</v>
      </c>
      <c r="F354" s="13">
        <v>0</v>
      </c>
      <c r="G354" s="13">
        <v>0</v>
      </c>
      <c r="H354" s="13">
        <v>0</v>
      </c>
      <c r="I354" s="14">
        <f t="shared" si="46"/>
        <v>4</v>
      </c>
      <c r="J354" s="49">
        <f t="shared" si="43"/>
        <v>165.8</v>
      </c>
      <c r="K354" s="6">
        <f t="shared" si="50"/>
        <v>165.8</v>
      </c>
      <c r="L354" s="6">
        <f t="shared" si="44"/>
        <v>16.579999999999998</v>
      </c>
      <c r="M354" s="6">
        <f t="shared" si="45"/>
        <v>182.38</v>
      </c>
      <c r="O354" s="6">
        <f t="shared" si="47"/>
        <v>268.60000000000002</v>
      </c>
      <c r="P354" s="6">
        <f t="shared" si="48"/>
        <v>26.86</v>
      </c>
      <c r="Q354" s="6">
        <f t="shared" si="49"/>
        <v>295.46000000000004</v>
      </c>
    </row>
    <row r="355" spans="1:17" s="31" customFormat="1" ht="13.5" customHeight="1" x14ac:dyDescent="0.2">
      <c r="A355" s="10" t="s">
        <v>158</v>
      </c>
      <c r="B355" s="10" t="s">
        <v>271</v>
      </c>
      <c r="C355" s="12" t="s">
        <v>1058</v>
      </c>
      <c r="D355" s="13" t="s">
        <v>758</v>
      </c>
      <c r="E355" s="13">
        <v>4</v>
      </c>
      <c r="F355" s="13">
        <v>0</v>
      </c>
      <c r="G355" s="13">
        <v>0</v>
      </c>
      <c r="H355" s="13">
        <v>0</v>
      </c>
      <c r="I355" s="14">
        <f t="shared" si="46"/>
        <v>4</v>
      </c>
      <c r="J355" s="49">
        <f t="shared" si="43"/>
        <v>165.8</v>
      </c>
      <c r="K355" s="6">
        <f t="shared" si="50"/>
        <v>165.8</v>
      </c>
      <c r="L355" s="6">
        <f t="shared" si="44"/>
        <v>16.579999999999998</v>
      </c>
      <c r="M355" s="6">
        <f t="shared" si="45"/>
        <v>182.38</v>
      </c>
      <c r="O355" s="6">
        <f t="shared" si="47"/>
        <v>268.60000000000002</v>
      </c>
      <c r="P355" s="6">
        <f t="shared" si="48"/>
        <v>26.86</v>
      </c>
      <c r="Q355" s="6">
        <f t="shared" si="49"/>
        <v>295.46000000000004</v>
      </c>
    </row>
    <row r="356" spans="1:17" s="31" customFormat="1" ht="13.5" customHeight="1" x14ac:dyDescent="0.2">
      <c r="A356" s="10" t="s">
        <v>158</v>
      </c>
      <c r="B356" s="10" t="s">
        <v>271</v>
      </c>
      <c r="C356" s="12" t="s">
        <v>1059</v>
      </c>
      <c r="D356" s="13" t="s">
        <v>756</v>
      </c>
      <c r="E356" s="13">
        <v>6</v>
      </c>
      <c r="F356" s="13">
        <v>0</v>
      </c>
      <c r="G356" s="13">
        <v>0</v>
      </c>
      <c r="H356" s="13">
        <v>0</v>
      </c>
      <c r="I356" s="14">
        <f t="shared" si="46"/>
        <v>6</v>
      </c>
      <c r="J356" s="49">
        <f t="shared" si="43"/>
        <v>248.70000000000002</v>
      </c>
      <c r="K356" s="6">
        <f t="shared" si="50"/>
        <v>248.70000000000002</v>
      </c>
      <c r="L356" s="6">
        <f t="shared" si="44"/>
        <v>24.87</v>
      </c>
      <c r="M356" s="6">
        <f t="shared" si="45"/>
        <v>273.57</v>
      </c>
      <c r="O356" s="6">
        <f t="shared" si="47"/>
        <v>402.90000000000003</v>
      </c>
      <c r="P356" s="6">
        <f t="shared" si="48"/>
        <v>40.29</v>
      </c>
      <c r="Q356" s="6">
        <f t="shared" si="49"/>
        <v>443.19000000000005</v>
      </c>
    </row>
    <row r="357" spans="1:17" s="31" customFormat="1" ht="13.5" customHeight="1" x14ac:dyDescent="0.2">
      <c r="A357" s="10" t="s">
        <v>158</v>
      </c>
      <c r="B357" s="10" t="s">
        <v>271</v>
      </c>
      <c r="C357" s="12" t="s">
        <v>1060</v>
      </c>
      <c r="D357" s="13" t="s">
        <v>754</v>
      </c>
      <c r="E357" s="13">
        <v>5</v>
      </c>
      <c r="F357" s="13">
        <v>0</v>
      </c>
      <c r="G357" s="13">
        <v>0</v>
      </c>
      <c r="H357" s="13">
        <v>0</v>
      </c>
      <c r="I357" s="14">
        <f t="shared" si="46"/>
        <v>5</v>
      </c>
      <c r="J357" s="49">
        <f t="shared" si="43"/>
        <v>207.25</v>
      </c>
      <c r="K357" s="6">
        <f t="shared" si="50"/>
        <v>207.25</v>
      </c>
      <c r="L357" s="6">
        <f t="shared" si="44"/>
        <v>20.73</v>
      </c>
      <c r="M357" s="6">
        <f t="shared" si="45"/>
        <v>227.98</v>
      </c>
      <c r="O357" s="6">
        <f t="shared" si="47"/>
        <v>335.75</v>
      </c>
      <c r="P357" s="6">
        <f t="shared" si="48"/>
        <v>33.58</v>
      </c>
      <c r="Q357" s="6">
        <f t="shared" si="49"/>
        <v>369.33</v>
      </c>
    </row>
    <row r="358" spans="1:17" s="31" customFormat="1" ht="13.5" customHeight="1" x14ac:dyDescent="0.2">
      <c r="A358" s="10" t="s">
        <v>158</v>
      </c>
      <c r="B358" s="10" t="s">
        <v>271</v>
      </c>
      <c r="C358" s="12" t="s">
        <v>1061</v>
      </c>
      <c r="D358" s="13" t="s">
        <v>754</v>
      </c>
      <c r="E358" s="13">
        <v>5</v>
      </c>
      <c r="F358" s="13">
        <v>0</v>
      </c>
      <c r="G358" s="13">
        <v>0</v>
      </c>
      <c r="H358" s="13">
        <v>0</v>
      </c>
      <c r="I358" s="14">
        <f t="shared" si="46"/>
        <v>5</v>
      </c>
      <c r="J358" s="49">
        <f t="shared" si="43"/>
        <v>207.25</v>
      </c>
      <c r="K358" s="6">
        <f t="shared" si="50"/>
        <v>207.25</v>
      </c>
      <c r="L358" s="6">
        <f t="shared" si="44"/>
        <v>20.73</v>
      </c>
      <c r="M358" s="6">
        <f t="shared" si="45"/>
        <v>227.98</v>
      </c>
      <c r="O358" s="6">
        <f t="shared" si="47"/>
        <v>335.75</v>
      </c>
      <c r="P358" s="6">
        <f t="shared" si="48"/>
        <v>33.58</v>
      </c>
      <c r="Q358" s="6">
        <f t="shared" si="49"/>
        <v>369.33</v>
      </c>
    </row>
    <row r="359" spans="1:17" ht="13.5" customHeight="1" x14ac:dyDescent="0.2">
      <c r="A359" s="10" t="s">
        <v>158</v>
      </c>
      <c r="B359" s="10" t="s">
        <v>271</v>
      </c>
      <c r="C359" s="12" t="s">
        <v>1062</v>
      </c>
      <c r="D359" s="13" t="s">
        <v>802</v>
      </c>
      <c r="E359" s="13">
        <v>3</v>
      </c>
      <c r="F359" s="13">
        <v>0</v>
      </c>
      <c r="G359" s="13">
        <v>0</v>
      </c>
      <c r="H359" s="13">
        <v>0</v>
      </c>
      <c r="I359" s="14">
        <f t="shared" si="46"/>
        <v>3</v>
      </c>
      <c r="J359" s="49">
        <f t="shared" si="43"/>
        <v>124.35000000000001</v>
      </c>
      <c r="K359" s="6">
        <f t="shared" si="50"/>
        <v>124.35000000000001</v>
      </c>
      <c r="L359" s="6">
        <f t="shared" si="44"/>
        <v>12.44</v>
      </c>
      <c r="M359" s="6">
        <f t="shared" si="45"/>
        <v>136.79000000000002</v>
      </c>
      <c r="O359" s="6">
        <f t="shared" si="47"/>
        <v>201.45000000000002</v>
      </c>
      <c r="P359" s="6">
        <f t="shared" si="48"/>
        <v>20.149999999999999</v>
      </c>
      <c r="Q359" s="6">
        <f t="shared" si="49"/>
        <v>221.60000000000002</v>
      </c>
    </row>
    <row r="360" spans="1:17" s="12" customFormat="1" ht="13.5" customHeight="1" x14ac:dyDescent="0.2">
      <c r="A360" s="10" t="s">
        <v>158</v>
      </c>
      <c r="B360" s="10" t="s">
        <v>271</v>
      </c>
      <c r="C360" s="12" t="s">
        <v>1063</v>
      </c>
      <c r="D360" s="13" t="s">
        <v>772</v>
      </c>
      <c r="E360" s="10">
        <v>7</v>
      </c>
      <c r="F360" s="13">
        <v>0</v>
      </c>
      <c r="G360" s="13">
        <v>0</v>
      </c>
      <c r="H360" s="13">
        <v>0</v>
      </c>
      <c r="I360" s="14">
        <f t="shared" si="46"/>
        <v>7</v>
      </c>
      <c r="J360" s="49">
        <f t="shared" si="43"/>
        <v>290.15000000000003</v>
      </c>
      <c r="K360" s="6">
        <f t="shared" si="50"/>
        <v>290.15000000000003</v>
      </c>
      <c r="L360" s="6">
        <f t="shared" si="44"/>
        <v>29.02</v>
      </c>
      <c r="M360" s="6">
        <f t="shared" si="45"/>
        <v>319.17</v>
      </c>
      <c r="O360" s="6">
        <f t="shared" si="47"/>
        <v>470.05</v>
      </c>
      <c r="P360" s="6">
        <f t="shared" si="48"/>
        <v>47.01</v>
      </c>
      <c r="Q360" s="6">
        <f t="shared" si="49"/>
        <v>517.06000000000006</v>
      </c>
    </row>
    <row r="361" spans="1:17" s="12" customFormat="1" ht="13.5" customHeight="1" x14ac:dyDescent="0.2">
      <c r="A361" s="10" t="s">
        <v>158</v>
      </c>
      <c r="B361" s="10" t="s">
        <v>271</v>
      </c>
      <c r="C361" s="12" t="s">
        <v>1064</v>
      </c>
      <c r="D361" s="13" t="s">
        <v>779</v>
      </c>
      <c r="E361" s="10">
        <v>10</v>
      </c>
      <c r="F361" s="13">
        <v>0</v>
      </c>
      <c r="G361" s="13">
        <v>0</v>
      </c>
      <c r="H361" s="13">
        <v>0</v>
      </c>
      <c r="I361" s="14">
        <f t="shared" si="46"/>
        <v>10</v>
      </c>
      <c r="J361" s="49">
        <f t="shared" si="43"/>
        <v>414.5</v>
      </c>
      <c r="K361" s="6">
        <f t="shared" si="50"/>
        <v>414.5</v>
      </c>
      <c r="L361" s="6">
        <f t="shared" si="44"/>
        <v>41.45</v>
      </c>
      <c r="M361" s="6">
        <f t="shared" si="45"/>
        <v>455.95</v>
      </c>
      <c r="O361" s="6">
        <f t="shared" si="47"/>
        <v>671.5</v>
      </c>
      <c r="P361" s="6">
        <f t="shared" si="48"/>
        <v>67.150000000000006</v>
      </c>
      <c r="Q361" s="6">
        <f t="shared" si="49"/>
        <v>738.65</v>
      </c>
    </row>
    <row r="362" spans="1:17" s="12" customFormat="1" ht="13.5" customHeight="1" x14ac:dyDescent="0.2">
      <c r="A362" s="10" t="s">
        <v>158</v>
      </c>
      <c r="B362" s="10" t="s">
        <v>271</v>
      </c>
      <c r="C362" s="12" t="s">
        <v>1065</v>
      </c>
      <c r="D362" s="13" t="s">
        <v>754</v>
      </c>
      <c r="E362" s="10">
        <v>5</v>
      </c>
      <c r="F362" s="13">
        <v>0</v>
      </c>
      <c r="G362" s="13">
        <v>0</v>
      </c>
      <c r="H362" s="13">
        <v>0</v>
      </c>
      <c r="I362" s="14">
        <f t="shared" si="46"/>
        <v>5</v>
      </c>
      <c r="J362" s="49">
        <f t="shared" si="43"/>
        <v>207.25</v>
      </c>
      <c r="K362" s="6">
        <f t="shared" si="50"/>
        <v>207.25</v>
      </c>
      <c r="L362" s="6">
        <f t="shared" si="44"/>
        <v>20.73</v>
      </c>
      <c r="M362" s="6">
        <f t="shared" si="45"/>
        <v>227.98</v>
      </c>
      <c r="O362" s="6">
        <f t="shared" si="47"/>
        <v>335.75</v>
      </c>
      <c r="P362" s="6">
        <f t="shared" si="48"/>
        <v>33.58</v>
      </c>
      <c r="Q362" s="6">
        <f t="shared" si="49"/>
        <v>369.33</v>
      </c>
    </row>
    <row r="363" spans="1:17" ht="13.5" customHeight="1" x14ac:dyDescent="0.2">
      <c r="A363" s="10" t="s">
        <v>158</v>
      </c>
      <c r="B363" s="10" t="s">
        <v>271</v>
      </c>
      <c r="C363" s="12" t="s">
        <v>1066</v>
      </c>
      <c r="D363" s="13" t="s">
        <v>754</v>
      </c>
      <c r="E363" s="13">
        <v>5</v>
      </c>
      <c r="F363" s="13">
        <v>0</v>
      </c>
      <c r="G363" s="13">
        <v>0</v>
      </c>
      <c r="H363" s="13">
        <v>0</v>
      </c>
      <c r="I363" s="14">
        <f t="shared" si="46"/>
        <v>5</v>
      </c>
      <c r="J363" s="49">
        <f t="shared" si="43"/>
        <v>207.25</v>
      </c>
      <c r="K363" s="6">
        <f t="shared" si="50"/>
        <v>207.25</v>
      </c>
      <c r="L363" s="6">
        <f t="shared" si="44"/>
        <v>20.73</v>
      </c>
      <c r="M363" s="6">
        <f t="shared" si="45"/>
        <v>227.98</v>
      </c>
      <c r="O363" s="6">
        <f t="shared" si="47"/>
        <v>335.75</v>
      </c>
      <c r="P363" s="6">
        <f t="shared" si="48"/>
        <v>33.58</v>
      </c>
      <c r="Q363" s="6">
        <f t="shared" si="49"/>
        <v>369.33</v>
      </c>
    </row>
    <row r="364" spans="1:17" ht="13.5" customHeight="1" x14ac:dyDescent="0.2">
      <c r="A364" s="10" t="s">
        <v>158</v>
      </c>
      <c r="B364" s="10" t="s">
        <v>271</v>
      </c>
      <c r="C364" s="12" t="s">
        <v>1067</v>
      </c>
      <c r="D364" s="13" t="s">
        <v>754</v>
      </c>
      <c r="E364" s="13">
        <v>5</v>
      </c>
      <c r="F364" s="13">
        <v>0</v>
      </c>
      <c r="G364" s="13">
        <v>0</v>
      </c>
      <c r="H364" s="13">
        <v>0</v>
      </c>
      <c r="I364" s="14">
        <f t="shared" si="46"/>
        <v>5</v>
      </c>
      <c r="J364" s="49">
        <f t="shared" si="43"/>
        <v>207.25</v>
      </c>
      <c r="K364" s="6">
        <f t="shared" si="50"/>
        <v>207.25</v>
      </c>
      <c r="L364" s="6">
        <f t="shared" si="44"/>
        <v>20.73</v>
      </c>
      <c r="M364" s="6">
        <f t="shared" si="45"/>
        <v>227.98</v>
      </c>
      <c r="O364" s="6">
        <f t="shared" si="47"/>
        <v>335.75</v>
      </c>
      <c r="P364" s="6">
        <f t="shared" si="48"/>
        <v>33.58</v>
      </c>
      <c r="Q364" s="6">
        <f t="shared" si="49"/>
        <v>369.33</v>
      </c>
    </row>
    <row r="365" spans="1:17" ht="13.5" customHeight="1" x14ac:dyDescent="0.2">
      <c r="A365" s="10" t="s">
        <v>158</v>
      </c>
      <c r="B365" s="10" t="s">
        <v>271</v>
      </c>
      <c r="C365" s="12" t="s">
        <v>1068</v>
      </c>
      <c r="D365" s="13" t="s">
        <v>758</v>
      </c>
      <c r="E365" s="13">
        <v>4</v>
      </c>
      <c r="F365" s="13">
        <v>0</v>
      </c>
      <c r="G365" s="13">
        <v>0</v>
      </c>
      <c r="H365" s="13">
        <v>0</v>
      </c>
      <c r="I365" s="14">
        <f t="shared" si="46"/>
        <v>4</v>
      </c>
      <c r="J365" s="49">
        <f t="shared" si="43"/>
        <v>165.8</v>
      </c>
      <c r="K365" s="6">
        <f t="shared" si="50"/>
        <v>165.8</v>
      </c>
      <c r="L365" s="6">
        <f t="shared" si="44"/>
        <v>16.579999999999998</v>
      </c>
      <c r="M365" s="6">
        <f t="shared" si="45"/>
        <v>182.38</v>
      </c>
      <c r="O365" s="6">
        <f t="shared" si="47"/>
        <v>268.60000000000002</v>
      </c>
      <c r="P365" s="6">
        <f t="shared" si="48"/>
        <v>26.86</v>
      </c>
      <c r="Q365" s="6">
        <f t="shared" si="49"/>
        <v>295.46000000000004</v>
      </c>
    </row>
    <row r="366" spans="1:17" ht="13.5" customHeight="1" x14ac:dyDescent="0.2">
      <c r="A366" s="10" t="s">
        <v>158</v>
      </c>
      <c r="B366" s="10" t="s">
        <v>271</v>
      </c>
      <c r="C366" s="12" t="s">
        <v>1069</v>
      </c>
      <c r="D366" s="13" t="s">
        <v>754</v>
      </c>
      <c r="E366" s="13">
        <v>5</v>
      </c>
      <c r="F366" s="13">
        <v>0</v>
      </c>
      <c r="G366" s="13">
        <v>0</v>
      </c>
      <c r="H366" s="13">
        <v>0</v>
      </c>
      <c r="I366" s="14">
        <f t="shared" si="46"/>
        <v>5</v>
      </c>
      <c r="J366" s="49">
        <f t="shared" si="43"/>
        <v>207.25</v>
      </c>
      <c r="K366" s="6">
        <f t="shared" si="50"/>
        <v>207.25</v>
      </c>
      <c r="L366" s="6">
        <f t="shared" si="44"/>
        <v>20.73</v>
      </c>
      <c r="M366" s="6">
        <f t="shared" si="45"/>
        <v>227.98</v>
      </c>
      <c r="O366" s="6">
        <f t="shared" si="47"/>
        <v>335.75</v>
      </c>
      <c r="P366" s="6">
        <f t="shared" si="48"/>
        <v>33.58</v>
      </c>
      <c r="Q366" s="6">
        <f t="shared" si="49"/>
        <v>369.33</v>
      </c>
    </row>
    <row r="367" spans="1:17" ht="13.5" customHeight="1" x14ac:dyDescent="0.2">
      <c r="A367" s="10" t="s">
        <v>158</v>
      </c>
      <c r="B367" s="10" t="s">
        <v>271</v>
      </c>
      <c r="C367" s="12" t="s">
        <v>1070</v>
      </c>
      <c r="D367" s="13" t="s">
        <v>754</v>
      </c>
      <c r="E367" s="13">
        <v>5</v>
      </c>
      <c r="F367" s="13">
        <v>0</v>
      </c>
      <c r="G367" s="13">
        <v>0</v>
      </c>
      <c r="H367" s="13">
        <v>0</v>
      </c>
      <c r="I367" s="14">
        <f t="shared" si="46"/>
        <v>5</v>
      </c>
      <c r="J367" s="49">
        <f t="shared" si="43"/>
        <v>207.25</v>
      </c>
      <c r="K367" s="6">
        <f t="shared" si="50"/>
        <v>207.25</v>
      </c>
      <c r="L367" s="6">
        <f t="shared" si="44"/>
        <v>20.73</v>
      </c>
      <c r="M367" s="6">
        <f t="shared" si="45"/>
        <v>227.98</v>
      </c>
      <c r="O367" s="6">
        <f t="shared" si="47"/>
        <v>335.75</v>
      </c>
      <c r="P367" s="6">
        <f t="shared" si="48"/>
        <v>33.58</v>
      </c>
      <c r="Q367" s="6">
        <f t="shared" si="49"/>
        <v>369.33</v>
      </c>
    </row>
    <row r="368" spans="1:17" ht="13.5" customHeight="1" x14ac:dyDescent="0.2">
      <c r="A368" s="10" t="s">
        <v>158</v>
      </c>
      <c r="B368" s="10" t="s">
        <v>271</v>
      </c>
      <c r="C368" s="12" t="s">
        <v>1071</v>
      </c>
      <c r="D368" s="13" t="s">
        <v>754</v>
      </c>
      <c r="E368" s="13">
        <v>5</v>
      </c>
      <c r="F368" s="13">
        <v>0</v>
      </c>
      <c r="G368" s="13">
        <v>0</v>
      </c>
      <c r="H368" s="13">
        <v>0</v>
      </c>
      <c r="I368" s="14">
        <f t="shared" si="46"/>
        <v>5</v>
      </c>
      <c r="J368" s="49">
        <f t="shared" si="43"/>
        <v>207.25</v>
      </c>
      <c r="K368" s="6">
        <f t="shared" si="50"/>
        <v>207.25</v>
      </c>
      <c r="L368" s="6">
        <f t="shared" si="44"/>
        <v>20.73</v>
      </c>
      <c r="M368" s="6">
        <f t="shared" si="45"/>
        <v>227.98</v>
      </c>
      <c r="O368" s="6">
        <f t="shared" si="47"/>
        <v>335.75</v>
      </c>
      <c r="P368" s="6">
        <f t="shared" si="48"/>
        <v>33.58</v>
      </c>
      <c r="Q368" s="6">
        <f t="shared" si="49"/>
        <v>369.33</v>
      </c>
    </row>
    <row r="369" spans="1:17" ht="13.5" customHeight="1" x14ac:dyDescent="0.2">
      <c r="A369" s="10" t="s">
        <v>158</v>
      </c>
      <c r="B369" s="10" t="s">
        <v>271</v>
      </c>
      <c r="C369" s="12" t="s">
        <v>1072</v>
      </c>
      <c r="D369" s="13" t="s">
        <v>754</v>
      </c>
      <c r="E369" s="13">
        <v>5</v>
      </c>
      <c r="F369" s="13">
        <v>0</v>
      </c>
      <c r="G369" s="13">
        <v>0</v>
      </c>
      <c r="H369" s="13">
        <v>0</v>
      </c>
      <c r="I369" s="14">
        <f t="shared" si="46"/>
        <v>5</v>
      </c>
      <c r="J369" s="49">
        <f t="shared" si="43"/>
        <v>207.25</v>
      </c>
      <c r="K369" s="6">
        <f t="shared" si="50"/>
        <v>207.25</v>
      </c>
      <c r="L369" s="6">
        <f t="shared" si="44"/>
        <v>20.73</v>
      </c>
      <c r="M369" s="6">
        <f t="shared" si="45"/>
        <v>227.98</v>
      </c>
      <c r="O369" s="6">
        <f t="shared" si="47"/>
        <v>335.75</v>
      </c>
      <c r="P369" s="6">
        <f t="shared" si="48"/>
        <v>33.58</v>
      </c>
      <c r="Q369" s="6">
        <f t="shared" si="49"/>
        <v>369.33</v>
      </c>
    </row>
    <row r="370" spans="1:17" ht="13.5" customHeight="1" x14ac:dyDescent="0.2">
      <c r="A370" s="10" t="s">
        <v>158</v>
      </c>
      <c r="B370" s="10" t="s">
        <v>271</v>
      </c>
      <c r="C370" s="12" t="s">
        <v>1073</v>
      </c>
      <c r="D370" s="13" t="s">
        <v>765</v>
      </c>
      <c r="E370" s="13">
        <v>8</v>
      </c>
      <c r="F370" s="13">
        <v>0</v>
      </c>
      <c r="G370" s="13">
        <v>0</v>
      </c>
      <c r="H370" s="13">
        <v>0</v>
      </c>
      <c r="I370" s="14">
        <f t="shared" si="46"/>
        <v>8</v>
      </c>
      <c r="J370" s="49">
        <f t="shared" si="43"/>
        <v>331.6</v>
      </c>
      <c r="K370" s="6">
        <f t="shared" si="50"/>
        <v>331.6</v>
      </c>
      <c r="L370" s="6">
        <f t="shared" si="44"/>
        <v>33.159999999999997</v>
      </c>
      <c r="M370" s="6">
        <f t="shared" si="45"/>
        <v>364.76</v>
      </c>
      <c r="O370" s="6">
        <f t="shared" si="47"/>
        <v>537.20000000000005</v>
      </c>
      <c r="P370" s="6">
        <f t="shared" si="48"/>
        <v>53.72</v>
      </c>
      <c r="Q370" s="6">
        <f t="shared" si="49"/>
        <v>590.92000000000007</v>
      </c>
    </row>
    <row r="371" spans="1:17" ht="13.5" customHeight="1" x14ac:dyDescent="0.2">
      <c r="A371" s="10" t="s">
        <v>158</v>
      </c>
      <c r="B371" s="10" t="s">
        <v>271</v>
      </c>
      <c r="C371" s="12" t="s">
        <v>1074</v>
      </c>
      <c r="D371" s="13" t="s">
        <v>783</v>
      </c>
      <c r="E371" s="13">
        <v>15</v>
      </c>
      <c r="F371" s="13">
        <v>0</v>
      </c>
      <c r="G371" s="13">
        <v>0</v>
      </c>
      <c r="H371" s="13">
        <v>0</v>
      </c>
      <c r="I371" s="14">
        <f t="shared" si="46"/>
        <v>15</v>
      </c>
      <c r="J371" s="49">
        <f t="shared" si="43"/>
        <v>621.75</v>
      </c>
      <c r="K371" s="6">
        <f t="shared" si="50"/>
        <v>621.75</v>
      </c>
      <c r="L371" s="6">
        <f t="shared" si="44"/>
        <v>62.18</v>
      </c>
      <c r="M371" s="6">
        <f t="shared" si="45"/>
        <v>683.93</v>
      </c>
      <c r="O371" s="6">
        <f t="shared" si="47"/>
        <v>1007.25</v>
      </c>
      <c r="P371" s="6">
        <f t="shared" si="48"/>
        <v>100.73</v>
      </c>
      <c r="Q371" s="6">
        <f t="shared" si="49"/>
        <v>1107.98</v>
      </c>
    </row>
    <row r="372" spans="1:17" ht="13.5" customHeight="1" x14ac:dyDescent="0.2">
      <c r="A372" s="10" t="s">
        <v>158</v>
      </c>
      <c r="B372" s="10" t="s">
        <v>271</v>
      </c>
      <c r="C372" s="12" t="s">
        <v>1075</v>
      </c>
      <c r="D372" s="13" t="s">
        <v>754</v>
      </c>
      <c r="E372" s="13">
        <v>5</v>
      </c>
      <c r="F372" s="13">
        <v>0</v>
      </c>
      <c r="G372" s="13">
        <v>0</v>
      </c>
      <c r="H372" s="13">
        <v>0</v>
      </c>
      <c r="I372" s="14">
        <f t="shared" si="46"/>
        <v>5</v>
      </c>
      <c r="J372" s="49">
        <f t="shared" si="43"/>
        <v>207.25</v>
      </c>
      <c r="K372" s="6">
        <f t="shared" si="50"/>
        <v>207.25</v>
      </c>
      <c r="L372" s="6">
        <f t="shared" si="44"/>
        <v>20.73</v>
      </c>
      <c r="M372" s="6">
        <f t="shared" si="45"/>
        <v>227.98</v>
      </c>
      <c r="O372" s="6">
        <f t="shared" si="47"/>
        <v>335.75</v>
      </c>
      <c r="P372" s="6">
        <f t="shared" si="48"/>
        <v>33.58</v>
      </c>
      <c r="Q372" s="6">
        <f t="shared" si="49"/>
        <v>369.33</v>
      </c>
    </row>
    <row r="373" spans="1:17" ht="13.5" customHeight="1" x14ac:dyDescent="0.2">
      <c r="A373" s="10" t="s">
        <v>158</v>
      </c>
      <c r="B373" s="10" t="s">
        <v>271</v>
      </c>
      <c r="C373" s="12" t="s">
        <v>1076</v>
      </c>
      <c r="D373" s="13" t="s">
        <v>754</v>
      </c>
      <c r="E373" s="13">
        <v>5</v>
      </c>
      <c r="F373" s="13">
        <v>0</v>
      </c>
      <c r="G373" s="13">
        <v>0</v>
      </c>
      <c r="H373" s="13">
        <v>0</v>
      </c>
      <c r="I373" s="14">
        <f t="shared" si="46"/>
        <v>5</v>
      </c>
      <c r="J373" s="49">
        <f t="shared" si="43"/>
        <v>207.25</v>
      </c>
      <c r="K373" s="6">
        <f t="shared" si="50"/>
        <v>207.25</v>
      </c>
      <c r="L373" s="6">
        <f t="shared" si="44"/>
        <v>20.73</v>
      </c>
      <c r="M373" s="6">
        <f t="shared" si="45"/>
        <v>227.98</v>
      </c>
      <c r="O373" s="6">
        <f t="shared" si="47"/>
        <v>335.75</v>
      </c>
      <c r="P373" s="6">
        <f t="shared" si="48"/>
        <v>33.58</v>
      </c>
      <c r="Q373" s="6">
        <f t="shared" si="49"/>
        <v>369.33</v>
      </c>
    </row>
    <row r="374" spans="1:17" s="12" customFormat="1" ht="13.5" customHeight="1" x14ac:dyDescent="0.2">
      <c r="A374" s="10" t="s">
        <v>158</v>
      </c>
      <c r="B374" s="10" t="s">
        <v>271</v>
      </c>
      <c r="C374" s="12" t="s">
        <v>1077</v>
      </c>
      <c r="D374" s="13" t="s">
        <v>754</v>
      </c>
      <c r="E374" s="13">
        <v>5</v>
      </c>
      <c r="F374" s="13">
        <v>0</v>
      </c>
      <c r="G374" s="13">
        <v>0</v>
      </c>
      <c r="H374" s="13">
        <v>0</v>
      </c>
      <c r="I374" s="14">
        <f t="shared" si="46"/>
        <v>5</v>
      </c>
      <c r="J374" s="49">
        <f t="shared" si="43"/>
        <v>207.25</v>
      </c>
      <c r="K374" s="6">
        <f t="shared" si="50"/>
        <v>207.25</v>
      </c>
      <c r="L374" s="6">
        <f t="shared" si="44"/>
        <v>20.73</v>
      </c>
      <c r="M374" s="6">
        <f t="shared" si="45"/>
        <v>227.98</v>
      </c>
      <c r="O374" s="6">
        <f t="shared" si="47"/>
        <v>335.75</v>
      </c>
      <c r="P374" s="6">
        <f t="shared" si="48"/>
        <v>33.58</v>
      </c>
      <c r="Q374" s="6">
        <f t="shared" si="49"/>
        <v>369.33</v>
      </c>
    </row>
    <row r="375" spans="1:17" s="31" customFormat="1" ht="13.5" customHeight="1" x14ac:dyDescent="0.2">
      <c r="A375" s="10" t="s">
        <v>158</v>
      </c>
      <c r="B375" s="10" t="s">
        <v>273</v>
      </c>
      <c r="C375" s="12" t="s">
        <v>1078</v>
      </c>
      <c r="D375" s="13" t="s">
        <v>802</v>
      </c>
      <c r="E375" s="13">
        <v>3</v>
      </c>
      <c r="F375" s="13">
        <v>0</v>
      </c>
      <c r="G375" s="13">
        <v>0</v>
      </c>
      <c r="H375" s="13">
        <v>0</v>
      </c>
      <c r="I375" s="14">
        <f t="shared" si="46"/>
        <v>3</v>
      </c>
      <c r="J375" s="49">
        <f t="shared" si="43"/>
        <v>124.35000000000001</v>
      </c>
      <c r="K375" s="6">
        <f t="shared" si="50"/>
        <v>124.35000000000001</v>
      </c>
      <c r="L375" s="6">
        <f t="shared" si="44"/>
        <v>12.44</v>
      </c>
      <c r="M375" s="6">
        <f t="shared" si="45"/>
        <v>136.79000000000002</v>
      </c>
      <c r="O375" s="6">
        <f t="shared" si="47"/>
        <v>201.45000000000002</v>
      </c>
      <c r="P375" s="6">
        <f t="shared" si="48"/>
        <v>20.149999999999999</v>
      </c>
      <c r="Q375" s="6">
        <f t="shared" si="49"/>
        <v>221.60000000000002</v>
      </c>
    </row>
    <row r="376" spans="1:17" s="31" customFormat="1" ht="13.5" customHeight="1" x14ac:dyDescent="0.2">
      <c r="A376" s="10" t="s">
        <v>158</v>
      </c>
      <c r="B376" s="10" t="s">
        <v>273</v>
      </c>
      <c r="C376" s="12" t="s">
        <v>1079</v>
      </c>
      <c r="D376" s="13" t="s">
        <v>758</v>
      </c>
      <c r="E376" s="13">
        <v>4</v>
      </c>
      <c r="F376" s="13">
        <v>0</v>
      </c>
      <c r="G376" s="13">
        <v>0</v>
      </c>
      <c r="H376" s="13">
        <v>0</v>
      </c>
      <c r="I376" s="14">
        <f t="shared" si="46"/>
        <v>4</v>
      </c>
      <c r="J376" s="49">
        <f t="shared" si="43"/>
        <v>165.8</v>
      </c>
      <c r="K376" s="6">
        <f t="shared" si="50"/>
        <v>165.8</v>
      </c>
      <c r="L376" s="6">
        <f t="shared" si="44"/>
        <v>16.579999999999998</v>
      </c>
      <c r="M376" s="6">
        <f t="shared" si="45"/>
        <v>182.38</v>
      </c>
      <c r="O376" s="6">
        <f t="shared" si="47"/>
        <v>268.60000000000002</v>
      </c>
      <c r="P376" s="6">
        <f t="shared" si="48"/>
        <v>26.86</v>
      </c>
      <c r="Q376" s="6">
        <f t="shared" si="49"/>
        <v>295.46000000000004</v>
      </c>
    </row>
    <row r="377" spans="1:17" s="31" customFormat="1" ht="13.5" customHeight="1" x14ac:dyDescent="0.2">
      <c r="A377" s="10" t="s">
        <v>158</v>
      </c>
      <c r="B377" s="10" t="s">
        <v>273</v>
      </c>
      <c r="C377" s="12" t="s">
        <v>1080</v>
      </c>
      <c r="D377" s="13" t="s">
        <v>758</v>
      </c>
      <c r="E377" s="13">
        <v>4</v>
      </c>
      <c r="F377" s="13">
        <v>0</v>
      </c>
      <c r="G377" s="13">
        <v>0</v>
      </c>
      <c r="H377" s="13">
        <v>0</v>
      </c>
      <c r="I377" s="14">
        <f t="shared" si="46"/>
        <v>4</v>
      </c>
      <c r="J377" s="49">
        <f t="shared" si="43"/>
        <v>165.8</v>
      </c>
      <c r="K377" s="6">
        <f t="shared" si="50"/>
        <v>165.8</v>
      </c>
      <c r="L377" s="6">
        <f t="shared" si="44"/>
        <v>16.579999999999998</v>
      </c>
      <c r="M377" s="6">
        <f t="shared" si="45"/>
        <v>182.38</v>
      </c>
      <c r="O377" s="6">
        <f t="shared" si="47"/>
        <v>268.60000000000002</v>
      </c>
      <c r="P377" s="6">
        <f t="shared" si="48"/>
        <v>26.86</v>
      </c>
      <c r="Q377" s="6">
        <f t="shared" si="49"/>
        <v>295.46000000000004</v>
      </c>
    </row>
    <row r="378" spans="1:17" ht="13.5" customHeight="1" x14ac:dyDescent="0.2">
      <c r="A378" s="10" t="s">
        <v>158</v>
      </c>
      <c r="B378" s="10" t="s">
        <v>275</v>
      </c>
      <c r="C378" s="12" t="s">
        <v>1081</v>
      </c>
      <c r="D378" s="13">
        <v>4</v>
      </c>
      <c r="E378" s="13">
        <v>4</v>
      </c>
      <c r="F378" s="95"/>
      <c r="G378" s="95"/>
      <c r="H378" s="95"/>
      <c r="I378" s="14">
        <f>+E378+F378+G378+H378</f>
        <v>4</v>
      </c>
      <c r="J378" s="49">
        <f t="shared" si="43"/>
        <v>165.8</v>
      </c>
      <c r="K378" s="6">
        <f t="shared" si="50"/>
        <v>165.8</v>
      </c>
      <c r="L378" s="6">
        <f t="shared" si="44"/>
        <v>16.579999999999998</v>
      </c>
      <c r="M378" s="6">
        <f t="shared" si="45"/>
        <v>182.38</v>
      </c>
      <c r="O378" s="6">
        <f t="shared" si="47"/>
        <v>268.60000000000002</v>
      </c>
      <c r="P378" s="6">
        <f t="shared" si="48"/>
        <v>26.86</v>
      </c>
      <c r="Q378" s="6">
        <f t="shared" si="49"/>
        <v>295.46000000000004</v>
      </c>
    </row>
    <row r="379" spans="1:17" ht="13.5" customHeight="1" x14ac:dyDescent="0.2">
      <c r="A379" s="10" t="s">
        <v>158</v>
      </c>
      <c r="B379" s="10" t="s">
        <v>275</v>
      </c>
      <c r="C379" s="12" t="s">
        <v>1082</v>
      </c>
      <c r="D379" s="13">
        <v>4</v>
      </c>
      <c r="E379" s="13">
        <v>4</v>
      </c>
      <c r="F379" s="95"/>
      <c r="G379" s="95"/>
      <c r="H379" s="95"/>
      <c r="I379" s="14">
        <f>+E379+F379+G379+H379</f>
        <v>4</v>
      </c>
      <c r="J379" s="49">
        <f t="shared" si="43"/>
        <v>165.8</v>
      </c>
      <c r="K379" s="6">
        <f t="shared" si="50"/>
        <v>165.8</v>
      </c>
      <c r="L379" s="6">
        <f t="shared" si="44"/>
        <v>16.579999999999998</v>
      </c>
      <c r="M379" s="6">
        <f t="shared" si="45"/>
        <v>182.38</v>
      </c>
      <c r="O379" s="6">
        <f t="shared" si="47"/>
        <v>268.60000000000002</v>
      </c>
      <c r="P379" s="6">
        <f t="shared" si="48"/>
        <v>26.86</v>
      </c>
      <c r="Q379" s="6">
        <f t="shared" si="49"/>
        <v>295.46000000000004</v>
      </c>
    </row>
    <row r="380" spans="1:17" ht="13.5" customHeight="1" x14ac:dyDescent="0.2">
      <c r="A380" s="10" t="s">
        <v>158</v>
      </c>
      <c r="B380" s="10" t="s">
        <v>275</v>
      </c>
      <c r="C380" s="12" t="s">
        <v>1083</v>
      </c>
      <c r="D380" s="13">
        <v>4</v>
      </c>
      <c r="E380" s="13">
        <v>4</v>
      </c>
      <c r="F380" s="95"/>
      <c r="G380" s="95"/>
      <c r="H380" s="95"/>
      <c r="I380" s="14">
        <f>+E380+F380+G380+H380</f>
        <v>4</v>
      </c>
      <c r="J380" s="49">
        <f t="shared" si="43"/>
        <v>165.8</v>
      </c>
      <c r="K380" s="6">
        <f t="shared" si="50"/>
        <v>165.8</v>
      </c>
      <c r="L380" s="6">
        <f t="shared" si="44"/>
        <v>16.579999999999998</v>
      </c>
      <c r="M380" s="6">
        <f t="shared" si="45"/>
        <v>182.38</v>
      </c>
      <c r="O380" s="6">
        <f t="shared" si="47"/>
        <v>268.60000000000002</v>
      </c>
      <c r="P380" s="6">
        <f t="shared" si="48"/>
        <v>26.86</v>
      </c>
      <c r="Q380" s="6">
        <f t="shared" si="49"/>
        <v>295.46000000000004</v>
      </c>
    </row>
    <row r="381" spans="1:17" ht="13.5" customHeight="1" x14ac:dyDescent="0.2">
      <c r="A381" s="10" t="s">
        <v>158</v>
      </c>
      <c r="B381" s="10" t="s">
        <v>275</v>
      </c>
      <c r="C381" s="12" t="s">
        <v>1084</v>
      </c>
      <c r="D381" s="13">
        <v>3</v>
      </c>
      <c r="E381" s="13">
        <v>3</v>
      </c>
      <c r="F381" s="95"/>
      <c r="G381" s="95"/>
      <c r="H381" s="95"/>
      <c r="I381" s="14">
        <f>+E381+F381+G381+H381</f>
        <v>3</v>
      </c>
      <c r="J381" s="49">
        <f t="shared" si="43"/>
        <v>124.35000000000001</v>
      </c>
      <c r="K381" s="6">
        <f t="shared" si="50"/>
        <v>124.35000000000001</v>
      </c>
      <c r="L381" s="6">
        <f t="shared" si="44"/>
        <v>12.44</v>
      </c>
      <c r="M381" s="6">
        <f t="shared" si="45"/>
        <v>136.79000000000002</v>
      </c>
      <c r="N381" s="31"/>
      <c r="O381" s="6">
        <f t="shared" si="47"/>
        <v>201.45000000000002</v>
      </c>
      <c r="P381" s="6">
        <f t="shared" si="48"/>
        <v>20.149999999999999</v>
      </c>
      <c r="Q381" s="6">
        <f t="shared" si="49"/>
        <v>221.60000000000002</v>
      </c>
    </row>
    <row r="382" spans="1:17" ht="13.5" customHeight="1" x14ac:dyDescent="0.2">
      <c r="A382" s="10" t="s">
        <v>158</v>
      </c>
      <c r="B382" s="10" t="s">
        <v>275</v>
      </c>
      <c r="C382" s="12" t="s">
        <v>1085</v>
      </c>
      <c r="D382" s="13">
        <v>3</v>
      </c>
      <c r="E382" s="13">
        <v>3</v>
      </c>
      <c r="F382" s="95"/>
      <c r="G382" s="95"/>
      <c r="H382" s="95"/>
      <c r="I382" s="14">
        <f>+E382+F382+G382+H382</f>
        <v>3</v>
      </c>
      <c r="J382" s="49">
        <f t="shared" si="43"/>
        <v>124.35000000000001</v>
      </c>
      <c r="K382" s="6">
        <f t="shared" si="50"/>
        <v>124.35000000000001</v>
      </c>
      <c r="L382" s="6">
        <f t="shared" si="44"/>
        <v>12.44</v>
      </c>
      <c r="M382" s="6">
        <f t="shared" si="45"/>
        <v>136.79000000000002</v>
      </c>
      <c r="N382" s="31"/>
      <c r="O382" s="6">
        <f t="shared" si="47"/>
        <v>201.45000000000002</v>
      </c>
      <c r="P382" s="6">
        <f t="shared" si="48"/>
        <v>20.149999999999999</v>
      </c>
      <c r="Q382" s="6">
        <f t="shared" si="49"/>
        <v>221.60000000000002</v>
      </c>
    </row>
    <row r="383" spans="1:17" ht="13.5" customHeight="1" x14ac:dyDescent="0.2">
      <c r="A383" s="10" t="s">
        <v>158</v>
      </c>
      <c r="B383" s="10" t="s">
        <v>275</v>
      </c>
      <c r="C383" s="12" t="s">
        <v>1086</v>
      </c>
      <c r="D383" s="13">
        <v>6</v>
      </c>
      <c r="E383" s="13">
        <v>6</v>
      </c>
      <c r="F383" s="95"/>
      <c r="G383" s="95"/>
      <c r="H383" s="95"/>
      <c r="I383" s="14">
        <f>+E383</f>
        <v>6</v>
      </c>
      <c r="J383" s="49">
        <f t="shared" si="43"/>
        <v>248.70000000000002</v>
      </c>
      <c r="K383" s="6">
        <f t="shared" si="50"/>
        <v>248.70000000000002</v>
      </c>
      <c r="L383" s="6">
        <f t="shared" si="44"/>
        <v>24.87</v>
      </c>
      <c r="M383" s="6">
        <f t="shared" si="45"/>
        <v>273.57</v>
      </c>
      <c r="O383" s="6">
        <f t="shared" si="47"/>
        <v>402.90000000000003</v>
      </c>
      <c r="P383" s="6">
        <f t="shared" si="48"/>
        <v>40.29</v>
      </c>
      <c r="Q383" s="6">
        <f t="shared" si="49"/>
        <v>443.19000000000005</v>
      </c>
    </row>
    <row r="384" spans="1:17" ht="13.5" customHeight="1" x14ac:dyDescent="0.2">
      <c r="A384" s="10" t="s">
        <v>158</v>
      </c>
      <c r="B384" s="10" t="s">
        <v>275</v>
      </c>
      <c r="C384" s="12" t="s">
        <v>1087</v>
      </c>
      <c r="D384" s="13">
        <v>4</v>
      </c>
      <c r="E384" s="13">
        <v>4</v>
      </c>
      <c r="F384" s="95"/>
      <c r="G384" s="95"/>
      <c r="H384" s="95"/>
      <c r="I384" s="14">
        <f>+E384</f>
        <v>4</v>
      </c>
      <c r="J384" s="49">
        <f t="shared" si="43"/>
        <v>165.8</v>
      </c>
      <c r="K384" s="6">
        <f t="shared" si="50"/>
        <v>165.8</v>
      </c>
      <c r="L384" s="6">
        <f t="shared" si="44"/>
        <v>16.579999999999998</v>
      </c>
      <c r="M384" s="6">
        <f t="shared" si="45"/>
        <v>182.38</v>
      </c>
      <c r="O384" s="6">
        <f t="shared" si="47"/>
        <v>268.60000000000002</v>
      </c>
      <c r="P384" s="6">
        <f t="shared" si="48"/>
        <v>26.86</v>
      </c>
      <c r="Q384" s="6">
        <f t="shared" si="49"/>
        <v>295.46000000000004</v>
      </c>
    </row>
    <row r="385" spans="1:17" ht="13.5" customHeight="1" x14ac:dyDescent="0.2">
      <c r="A385" s="10" t="s">
        <v>158</v>
      </c>
      <c r="B385" s="10" t="s">
        <v>275</v>
      </c>
      <c r="C385" s="12" t="s">
        <v>1088</v>
      </c>
      <c r="D385" s="13">
        <v>4</v>
      </c>
      <c r="E385" s="13">
        <v>4</v>
      </c>
      <c r="F385" s="95"/>
      <c r="G385" s="95"/>
      <c r="H385" s="95"/>
      <c r="I385" s="14">
        <f>+E385</f>
        <v>4</v>
      </c>
      <c r="J385" s="49">
        <f t="shared" si="43"/>
        <v>165.8</v>
      </c>
      <c r="K385" s="6">
        <f t="shared" si="50"/>
        <v>165.8</v>
      </c>
      <c r="L385" s="6">
        <f t="shared" si="44"/>
        <v>16.579999999999998</v>
      </c>
      <c r="M385" s="6">
        <f t="shared" si="45"/>
        <v>182.38</v>
      </c>
      <c r="O385" s="6">
        <f t="shared" si="47"/>
        <v>268.60000000000002</v>
      </c>
      <c r="P385" s="6">
        <f t="shared" si="48"/>
        <v>26.86</v>
      </c>
      <c r="Q385" s="6">
        <f t="shared" si="49"/>
        <v>295.46000000000004</v>
      </c>
    </row>
    <row r="386" spans="1:17" ht="13.5" customHeight="1" x14ac:dyDescent="0.2">
      <c r="A386" s="10" t="s">
        <v>158</v>
      </c>
      <c r="B386" s="10" t="s">
        <v>275</v>
      </c>
      <c r="C386" s="12" t="s">
        <v>1089</v>
      </c>
      <c r="D386" s="13">
        <v>5</v>
      </c>
      <c r="E386" s="13">
        <v>5</v>
      </c>
      <c r="F386" s="95"/>
      <c r="G386" s="95"/>
      <c r="H386" s="95"/>
      <c r="I386" s="14">
        <f t="shared" ref="I386:I389" si="51">+E386</f>
        <v>5</v>
      </c>
      <c r="J386" s="49">
        <f t="shared" si="43"/>
        <v>207.25</v>
      </c>
      <c r="K386" s="6">
        <f t="shared" si="50"/>
        <v>207.25</v>
      </c>
      <c r="L386" s="6">
        <f t="shared" si="44"/>
        <v>20.73</v>
      </c>
      <c r="M386" s="6">
        <f t="shared" si="45"/>
        <v>227.98</v>
      </c>
      <c r="O386" s="6">
        <f t="shared" si="47"/>
        <v>335.75</v>
      </c>
      <c r="P386" s="6">
        <f t="shared" si="48"/>
        <v>33.58</v>
      </c>
      <c r="Q386" s="6">
        <f t="shared" si="49"/>
        <v>369.33</v>
      </c>
    </row>
    <row r="387" spans="1:17" ht="13.5" customHeight="1" x14ac:dyDescent="0.2">
      <c r="A387" s="10" t="s">
        <v>158</v>
      </c>
      <c r="B387" s="10" t="s">
        <v>275</v>
      </c>
      <c r="C387" s="12" t="s">
        <v>1090</v>
      </c>
      <c r="D387" s="13">
        <v>3</v>
      </c>
      <c r="E387" s="13">
        <v>3</v>
      </c>
      <c r="F387" s="95"/>
      <c r="G387" s="95"/>
      <c r="H387" s="95"/>
      <c r="I387" s="14">
        <f t="shared" si="51"/>
        <v>3</v>
      </c>
      <c r="J387" s="49">
        <f t="shared" si="43"/>
        <v>124.35000000000001</v>
      </c>
      <c r="K387" s="6">
        <f t="shared" si="50"/>
        <v>124.35000000000001</v>
      </c>
      <c r="L387" s="6">
        <f t="shared" si="44"/>
        <v>12.44</v>
      </c>
      <c r="M387" s="6">
        <f t="shared" si="45"/>
        <v>136.79000000000002</v>
      </c>
      <c r="O387" s="6">
        <f t="shared" si="47"/>
        <v>201.45000000000002</v>
      </c>
      <c r="P387" s="6">
        <f t="shared" si="48"/>
        <v>20.149999999999999</v>
      </c>
      <c r="Q387" s="6">
        <f t="shared" si="49"/>
        <v>221.60000000000002</v>
      </c>
    </row>
    <row r="388" spans="1:17" s="31" customFormat="1" ht="13.5" customHeight="1" x14ac:dyDescent="0.2">
      <c r="A388" s="10" t="s">
        <v>158</v>
      </c>
      <c r="B388" s="10" t="s">
        <v>275</v>
      </c>
      <c r="C388" s="12" t="s">
        <v>1426</v>
      </c>
      <c r="D388" s="10">
        <v>2</v>
      </c>
      <c r="E388" s="10">
        <v>2</v>
      </c>
      <c r="F388" s="95"/>
      <c r="G388" s="95"/>
      <c r="H388" s="95"/>
      <c r="I388" s="14">
        <f t="shared" si="51"/>
        <v>2</v>
      </c>
      <c r="J388" s="49">
        <f t="shared" ref="J388:J398" si="52">+D$2*I388</f>
        <v>82.9</v>
      </c>
      <c r="K388" s="10">
        <f t="shared" si="50"/>
        <v>82.9</v>
      </c>
      <c r="L388" s="10">
        <f t="shared" si="44"/>
        <v>8.2899999999999991</v>
      </c>
      <c r="M388" s="10">
        <f t="shared" si="45"/>
        <v>91.19</v>
      </c>
      <c r="N388" s="10"/>
      <c r="O388" s="10">
        <f t="shared" si="47"/>
        <v>134.30000000000001</v>
      </c>
      <c r="P388" s="10">
        <f t="shared" si="48"/>
        <v>13.43</v>
      </c>
      <c r="Q388" s="10">
        <f t="shared" si="49"/>
        <v>147.73000000000002</v>
      </c>
    </row>
    <row r="389" spans="1:17" ht="13.5" customHeight="1" x14ac:dyDescent="0.2">
      <c r="A389" s="10" t="s">
        <v>158</v>
      </c>
      <c r="B389" s="10" t="s">
        <v>275</v>
      </c>
      <c r="C389" s="12" t="s">
        <v>1427</v>
      </c>
      <c r="D389" s="10">
        <v>1</v>
      </c>
      <c r="E389" s="13">
        <v>1</v>
      </c>
      <c r="F389" s="95"/>
      <c r="G389" s="95"/>
      <c r="H389" s="95"/>
      <c r="I389" s="14">
        <f t="shared" si="51"/>
        <v>1</v>
      </c>
      <c r="J389" s="49">
        <f t="shared" si="52"/>
        <v>41.45</v>
      </c>
      <c r="K389" s="10">
        <f t="shared" si="50"/>
        <v>41.45</v>
      </c>
      <c r="L389" s="10">
        <f t="shared" si="44"/>
        <v>4.1500000000000004</v>
      </c>
      <c r="M389" s="10">
        <f t="shared" si="45"/>
        <v>45.6</v>
      </c>
      <c r="O389" s="10">
        <f t="shared" si="47"/>
        <v>67.150000000000006</v>
      </c>
      <c r="P389" s="10">
        <f t="shared" si="48"/>
        <v>6.72</v>
      </c>
      <c r="Q389" s="10">
        <f t="shared" si="49"/>
        <v>73.87</v>
      </c>
    </row>
    <row r="390" spans="1:17" ht="13.5" customHeight="1" x14ac:dyDescent="0.2">
      <c r="A390" s="10" t="s">
        <v>158</v>
      </c>
      <c r="B390" s="10" t="s">
        <v>275</v>
      </c>
      <c r="C390" s="12" t="s">
        <v>1091</v>
      </c>
      <c r="D390" s="13">
        <v>9</v>
      </c>
      <c r="E390" s="13">
        <v>9</v>
      </c>
      <c r="F390" s="95"/>
      <c r="G390" s="95"/>
      <c r="H390" s="95"/>
      <c r="I390" s="14">
        <f>+E390</f>
        <v>9</v>
      </c>
      <c r="J390" s="49">
        <f t="shared" si="52"/>
        <v>373.05</v>
      </c>
      <c r="K390" s="6">
        <f t="shared" si="50"/>
        <v>373.05</v>
      </c>
      <c r="L390" s="6">
        <f t="shared" ref="L390:L398" si="53">ROUND((+K390*0.1),2)</f>
        <v>37.31</v>
      </c>
      <c r="M390" s="6">
        <f t="shared" ref="M390:M398" si="54">+L390+K390</f>
        <v>410.36</v>
      </c>
      <c r="O390" s="6">
        <f t="shared" si="47"/>
        <v>604.35</v>
      </c>
      <c r="P390" s="6">
        <f t="shared" ref="P390:P398" si="55">ROUND((+O390*0.1),2)</f>
        <v>60.44</v>
      </c>
      <c r="Q390" s="6">
        <f t="shared" ref="Q390:Q398" si="56">+P390+O390</f>
        <v>664.79</v>
      </c>
    </row>
    <row r="391" spans="1:17" ht="13.5" customHeight="1" x14ac:dyDescent="0.2">
      <c r="A391" s="10" t="s">
        <v>158</v>
      </c>
      <c r="B391" s="10" t="s">
        <v>275</v>
      </c>
      <c r="C391" s="12" t="s">
        <v>1092</v>
      </c>
      <c r="D391" s="13">
        <v>12</v>
      </c>
      <c r="E391" s="13">
        <v>12</v>
      </c>
      <c r="F391" s="95"/>
      <c r="G391" s="95"/>
      <c r="H391" s="95"/>
      <c r="I391" s="14">
        <f>+E391</f>
        <v>12</v>
      </c>
      <c r="J391" s="49">
        <f t="shared" si="52"/>
        <v>497.40000000000003</v>
      </c>
      <c r="K391" s="6">
        <f t="shared" si="50"/>
        <v>497.40000000000003</v>
      </c>
      <c r="L391" s="6">
        <f t="shared" si="53"/>
        <v>49.74</v>
      </c>
      <c r="M391" s="6">
        <f t="shared" si="54"/>
        <v>547.14</v>
      </c>
      <c r="O391" s="6">
        <f t="shared" si="47"/>
        <v>805.80000000000007</v>
      </c>
      <c r="P391" s="6">
        <f t="shared" si="55"/>
        <v>80.58</v>
      </c>
      <c r="Q391" s="6">
        <f t="shared" si="56"/>
        <v>886.38000000000011</v>
      </c>
    </row>
    <row r="392" spans="1:17" ht="13.5" customHeight="1" x14ac:dyDescent="0.2">
      <c r="A392" s="10" t="s">
        <v>158</v>
      </c>
      <c r="B392" s="10" t="s">
        <v>275</v>
      </c>
      <c r="C392" s="12" t="s">
        <v>1093</v>
      </c>
      <c r="D392" s="13">
        <v>20</v>
      </c>
      <c r="E392" s="13">
        <v>20</v>
      </c>
      <c r="F392" s="95"/>
      <c r="G392" s="95"/>
      <c r="H392" s="95"/>
      <c r="I392" s="14">
        <f>+E392</f>
        <v>20</v>
      </c>
      <c r="J392" s="49">
        <f t="shared" si="52"/>
        <v>829</v>
      </c>
      <c r="K392" s="6">
        <f t="shared" si="50"/>
        <v>829</v>
      </c>
      <c r="L392" s="6">
        <f t="shared" si="53"/>
        <v>82.9</v>
      </c>
      <c r="M392" s="6">
        <f t="shared" si="54"/>
        <v>911.9</v>
      </c>
      <c r="O392" s="6">
        <f t="shared" si="47"/>
        <v>1343</v>
      </c>
      <c r="P392" s="6">
        <f t="shared" si="55"/>
        <v>134.30000000000001</v>
      </c>
      <c r="Q392" s="6">
        <f t="shared" si="56"/>
        <v>1477.3</v>
      </c>
    </row>
    <row r="393" spans="1:17" ht="13.5" customHeight="1" x14ac:dyDescent="0.2">
      <c r="A393" s="10" t="s">
        <v>158</v>
      </c>
      <c r="B393" s="10" t="s">
        <v>275</v>
      </c>
      <c r="C393" s="12" t="s">
        <v>1094</v>
      </c>
      <c r="D393" s="13">
        <v>5</v>
      </c>
      <c r="E393" s="13">
        <v>5</v>
      </c>
      <c r="F393" s="95"/>
      <c r="G393" s="95"/>
      <c r="H393" s="95"/>
      <c r="I393" s="14">
        <f>+E393</f>
        <v>5</v>
      </c>
      <c r="J393" s="49">
        <f t="shared" si="52"/>
        <v>207.25</v>
      </c>
      <c r="K393" s="6">
        <f t="shared" si="50"/>
        <v>207.25</v>
      </c>
      <c r="L393" s="6">
        <f t="shared" si="53"/>
        <v>20.73</v>
      </c>
      <c r="M393" s="6">
        <f t="shared" si="54"/>
        <v>227.98</v>
      </c>
      <c r="O393" s="6">
        <f t="shared" si="47"/>
        <v>335.75</v>
      </c>
      <c r="P393" s="6">
        <f t="shared" si="55"/>
        <v>33.58</v>
      </c>
      <c r="Q393" s="6">
        <f t="shared" si="56"/>
        <v>369.33</v>
      </c>
    </row>
    <row r="394" spans="1:17" ht="13.5" customHeight="1" x14ac:dyDescent="0.2">
      <c r="A394" s="10" t="s">
        <v>158</v>
      </c>
      <c r="B394" s="10" t="s">
        <v>275</v>
      </c>
      <c r="C394" s="12" t="s">
        <v>1095</v>
      </c>
      <c r="D394" s="13">
        <v>15</v>
      </c>
      <c r="E394" s="13">
        <v>15</v>
      </c>
      <c r="F394" s="95"/>
      <c r="G394" s="95"/>
      <c r="H394" s="95"/>
      <c r="I394" s="14">
        <f>+E394</f>
        <v>15</v>
      </c>
      <c r="J394" s="49">
        <f t="shared" si="52"/>
        <v>621.75</v>
      </c>
      <c r="K394" s="6">
        <f t="shared" si="50"/>
        <v>621.75</v>
      </c>
      <c r="L394" s="6">
        <f t="shared" si="53"/>
        <v>62.18</v>
      </c>
      <c r="M394" s="6">
        <f t="shared" si="54"/>
        <v>683.93</v>
      </c>
      <c r="O394" s="6">
        <f t="shared" si="47"/>
        <v>1007.25</v>
      </c>
      <c r="P394" s="6">
        <f t="shared" si="55"/>
        <v>100.73</v>
      </c>
      <c r="Q394" s="6">
        <f t="shared" si="56"/>
        <v>1107.98</v>
      </c>
    </row>
    <row r="395" spans="1:17" s="31" customFormat="1" ht="13.5" customHeight="1" x14ac:dyDescent="0.2">
      <c r="A395" s="10" t="s">
        <v>158</v>
      </c>
      <c r="B395" s="10" t="s">
        <v>277</v>
      </c>
      <c r="C395" s="12" t="s">
        <v>1096</v>
      </c>
      <c r="D395" s="13" t="s">
        <v>756</v>
      </c>
      <c r="E395" s="13">
        <v>6</v>
      </c>
      <c r="F395" s="13">
        <v>0</v>
      </c>
      <c r="G395" s="13">
        <v>0</v>
      </c>
      <c r="H395" s="13">
        <v>0</v>
      </c>
      <c r="I395" s="14">
        <f t="shared" ref="I395:I398" si="57">+E395+F395+G395+H395</f>
        <v>6</v>
      </c>
      <c r="J395" s="49">
        <f t="shared" si="52"/>
        <v>248.70000000000002</v>
      </c>
      <c r="K395" s="6">
        <f t="shared" si="50"/>
        <v>248.70000000000002</v>
      </c>
      <c r="L395" s="6">
        <f t="shared" si="53"/>
        <v>24.87</v>
      </c>
      <c r="M395" s="6">
        <f t="shared" si="54"/>
        <v>273.57</v>
      </c>
      <c r="O395" s="6">
        <f t="shared" si="47"/>
        <v>402.90000000000003</v>
      </c>
      <c r="P395" s="6">
        <f t="shared" si="55"/>
        <v>40.29</v>
      </c>
      <c r="Q395" s="6">
        <f t="shared" si="56"/>
        <v>443.19000000000005</v>
      </c>
    </row>
    <row r="396" spans="1:17" s="31" customFormat="1" ht="13.5" customHeight="1" x14ac:dyDescent="0.2">
      <c r="A396" s="10" t="s">
        <v>158</v>
      </c>
      <c r="B396" s="10" t="s">
        <v>277</v>
      </c>
      <c r="C396" s="12" t="s">
        <v>1097</v>
      </c>
      <c r="D396" s="13" t="s">
        <v>756</v>
      </c>
      <c r="E396" s="13">
        <v>6</v>
      </c>
      <c r="F396" s="13">
        <v>0</v>
      </c>
      <c r="G396" s="13">
        <v>0</v>
      </c>
      <c r="H396" s="13">
        <v>0</v>
      </c>
      <c r="I396" s="14">
        <f t="shared" si="57"/>
        <v>6</v>
      </c>
      <c r="J396" s="49">
        <f t="shared" si="52"/>
        <v>248.70000000000002</v>
      </c>
      <c r="K396" s="6">
        <f t="shared" si="50"/>
        <v>248.70000000000002</v>
      </c>
      <c r="L396" s="6">
        <f t="shared" si="53"/>
        <v>24.87</v>
      </c>
      <c r="M396" s="6">
        <f t="shared" si="54"/>
        <v>273.57</v>
      </c>
      <c r="O396" s="6">
        <f t="shared" si="47"/>
        <v>402.90000000000003</v>
      </c>
      <c r="P396" s="6">
        <f t="shared" si="55"/>
        <v>40.29</v>
      </c>
      <c r="Q396" s="6">
        <f t="shared" si="56"/>
        <v>443.19000000000005</v>
      </c>
    </row>
    <row r="397" spans="1:17" s="32" customFormat="1" ht="13.5" customHeight="1" x14ac:dyDescent="0.2">
      <c r="A397" s="10" t="s">
        <v>158</v>
      </c>
      <c r="B397" s="10" t="s">
        <v>279</v>
      </c>
      <c r="C397" s="45" t="s">
        <v>1098</v>
      </c>
      <c r="D397" s="13" t="s">
        <v>754</v>
      </c>
      <c r="E397" s="44">
        <v>5</v>
      </c>
      <c r="F397" s="13">
        <v>0</v>
      </c>
      <c r="G397" s="13">
        <v>0</v>
      </c>
      <c r="H397" s="13">
        <v>0</v>
      </c>
      <c r="I397" s="14">
        <f t="shared" si="57"/>
        <v>5</v>
      </c>
      <c r="J397" s="49">
        <f t="shared" si="52"/>
        <v>207.25</v>
      </c>
      <c r="K397" s="6">
        <f t="shared" si="50"/>
        <v>207.25</v>
      </c>
      <c r="L397" s="6">
        <f t="shared" si="53"/>
        <v>20.73</v>
      </c>
      <c r="M397" s="6">
        <f t="shared" si="54"/>
        <v>227.98</v>
      </c>
      <c r="O397" s="6">
        <f t="shared" si="47"/>
        <v>335.75</v>
      </c>
      <c r="P397" s="6">
        <f t="shared" si="55"/>
        <v>33.58</v>
      </c>
      <c r="Q397" s="6">
        <f t="shared" si="56"/>
        <v>369.33</v>
      </c>
    </row>
    <row r="398" spans="1:17" s="32" customFormat="1" ht="13.5" customHeight="1" x14ac:dyDescent="0.2">
      <c r="A398" s="10" t="s">
        <v>158</v>
      </c>
      <c r="B398" s="10" t="s">
        <v>279</v>
      </c>
      <c r="C398" s="45" t="s">
        <v>1099</v>
      </c>
      <c r="D398" s="13" t="s">
        <v>754</v>
      </c>
      <c r="E398" s="44">
        <v>5</v>
      </c>
      <c r="F398" s="13">
        <v>0</v>
      </c>
      <c r="G398" s="13">
        <v>0</v>
      </c>
      <c r="H398" s="13">
        <v>0</v>
      </c>
      <c r="I398" s="14">
        <f t="shared" si="57"/>
        <v>5</v>
      </c>
      <c r="J398" s="49">
        <f t="shared" si="52"/>
        <v>207.25</v>
      </c>
      <c r="K398" s="6">
        <f t="shared" si="50"/>
        <v>207.25</v>
      </c>
      <c r="L398" s="6">
        <f t="shared" si="53"/>
        <v>20.73</v>
      </c>
      <c r="M398" s="6">
        <f t="shared" si="54"/>
        <v>227.98</v>
      </c>
      <c r="O398" s="6">
        <f t="shared" si="47"/>
        <v>335.75</v>
      </c>
      <c r="P398" s="6">
        <f t="shared" si="55"/>
        <v>33.58</v>
      </c>
      <c r="Q398" s="6">
        <f t="shared" si="56"/>
        <v>369.33</v>
      </c>
    </row>
    <row r="399" spans="1:17" s="13" customFormat="1" ht="21.75" customHeight="1" x14ac:dyDescent="0.2">
      <c r="A399" s="10"/>
      <c r="B399" s="10"/>
      <c r="C399" s="12"/>
      <c r="D399" s="6"/>
      <c r="F399" s="10"/>
      <c r="G399" s="10"/>
      <c r="H399" s="10"/>
      <c r="I399" s="14"/>
      <c r="J399" s="10"/>
      <c r="K399" s="10"/>
      <c r="L399" s="10"/>
      <c r="M399" s="10"/>
      <c r="N399" s="10"/>
      <c r="O399" s="10"/>
      <c r="P399" s="10"/>
      <c r="Q399" s="10"/>
    </row>
    <row r="400" spans="1:17" s="13" customFormat="1" ht="21.75" customHeight="1" x14ac:dyDescent="0.2">
      <c r="A400" s="10"/>
      <c r="B400" s="10"/>
      <c r="C400" s="12"/>
      <c r="D400" s="6"/>
      <c r="F400" s="10"/>
      <c r="G400" s="10"/>
      <c r="H400" s="10"/>
      <c r="I400" s="14"/>
      <c r="J400" s="10"/>
      <c r="K400" s="10"/>
      <c r="L400" s="10"/>
      <c r="M400" s="10"/>
      <c r="N400" s="10"/>
      <c r="O400" s="10"/>
      <c r="P400" s="10"/>
      <c r="Q400" s="10"/>
    </row>
    <row r="401" spans="1:17" s="13" customFormat="1" ht="21.75" customHeight="1" x14ac:dyDescent="0.2">
      <c r="A401" s="10"/>
      <c r="B401" s="10"/>
      <c r="C401" s="12"/>
      <c r="D401" s="6"/>
      <c r="F401" s="10"/>
      <c r="G401" s="10"/>
      <c r="H401" s="10"/>
      <c r="I401" s="14"/>
      <c r="J401" s="10"/>
      <c r="K401" s="10"/>
      <c r="L401" s="10"/>
      <c r="M401" s="10"/>
      <c r="N401" s="10"/>
      <c r="O401" s="10"/>
      <c r="P401" s="10"/>
      <c r="Q401" s="10"/>
    </row>
    <row r="402" spans="1:17" s="13" customFormat="1" ht="21.75" customHeight="1" x14ac:dyDescent="0.2">
      <c r="A402" s="10"/>
      <c r="B402" s="10"/>
      <c r="C402" s="12"/>
      <c r="D402" s="6"/>
      <c r="F402" s="10"/>
      <c r="G402" s="10"/>
      <c r="H402" s="10"/>
      <c r="I402" s="14"/>
      <c r="J402" s="10"/>
      <c r="K402" s="10"/>
      <c r="L402" s="10"/>
      <c r="M402" s="10"/>
      <c r="N402" s="10"/>
      <c r="O402" s="10"/>
      <c r="P402" s="10"/>
      <c r="Q402" s="10"/>
    </row>
    <row r="403" spans="1:17" s="13" customFormat="1" ht="21.75" customHeight="1" x14ac:dyDescent="0.2">
      <c r="A403" s="10"/>
      <c r="B403" s="10"/>
      <c r="C403" s="12"/>
      <c r="D403" s="6"/>
      <c r="F403" s="10"/>
      <c r="G403" s="10"/>
      <c r="H403" s="10"/>
      <c r="I403" s="14"/>
      <c r="J403" s="10"/>
      <c r="K403" s="10"/>
      <c r="L403" s="10"/>
      <c r="M403" s="10"/>
      <c r="N403" s="10"/>
      <c r="O403" s="10"/>
      <c r="P403" s="10"/>
      <c r="Q403" s="10"/>
    </row>
    <row r="404" spans="1:17" s="13" customFormat="1" ht="21.75" customHeight="1" x14ac:dyDescent="0.2">
      <c r="A404" s="10"/>
      <c r="B404" s="10"/>
      <c r="C404" s="12"/>
      <c r="D404" s="6"/>
      <c r="F404" s="10"/>
      <c r="G404" s="10"/>
      <c r="H404" s="10"/>
      <c r="I404" s="14"/>
      <c r="J404" s="10"/>
      <c r="K404" s="10"/>
      <c r="L404" s="10"/>
      <c r="M404" s="10"/>
      <c r="N404" s="10"/>
      <c r="O404" s="10"/>
      <c r="P404" s="10"/>
      <c r="Q404" s="10"/>
    </row>
    <row r="405" spans="1:17" s="13" customFormat="1" ht="21.75" customHeight="1" x14ac:dyDescent="0.2">
      <c r="A405" s="10"/>
      <c r="B405" s="10"/>
      <c r="C405" s="12"/>
      <c r="D405" s="6"/>
      <c r="F405" s="10"/>
      <c r="G405" s="10"/>
      <c r="H405" s="10"/>
      <c r="I405" s="14"/>
      <c r="J405" s="10"/>
      <c r="K405" s="10"/>
      <c r="L405" s="10"/>
      <c r="M405" s="10"/>
      <c r="N405" s="10"/>
      <c r="O405" s="10"/>
      <c r="P405" s="10"/>
      <c r="Q405" s="10"/>
    </row>
    <row r="406" spans="1:17" s="13" customFormat="1" ht="21.75" customHeight="1" x14ac:dyDescent="0.2">
      <c r="A406" s="10"/>
      <c r="B406" s="10"/>
      <c r="C406" s="12"/>
      <c r="D406" s="6"/>
      <c r="F406" s="10"/>
      <c r="G406" s="10"/>
      <c r="H406" s="10"/>
      <c r="I406" s="14"/>
      <c r="J406" s="10"/>
      <c r="K406" s="10"/>
      <c r="L406" s="10"/>
      <c r="M406" s="10"/>
      <c r="N406" s="10"/>
      <c r="O406" s="10"/>
      <c r="P406" s="10"/>
      <c r="Q406" s="10"/>
    </row>
    <row r="407" spans="1:17" s="13" customFormat="1" ht="21.75" customHeight="1" x14ac:dyDescent="0.2">
      <c r="A407" s="10"/>
      <c r="B407" s="10"/>
      <c r="C407" s="12"/>
      <c r="D407" s="6"/>
      <c r="F407" s="10"/>
      <c r="G407" s="10"/>
      <c r="H407" s="10"/>
      <c r="I407" s="14"/>
      <c r="J407" s="10"/>
      <c r="K407" s="10"/>
      <c r="L407" s="10"/>
      <c r="M407" s="10"/>
      <c r="N407" s="10"/>
      <c r="O407" s="10"/>
      <c r="P407" s="10"/>
      <c r="Q407" s="10"/>
    </row>
    <row r="408" spans="1:17" s="13" customFormat="1" ht="21.75" customHeight="1" x14ac:dyDescent="0.2">
      <c r="A408" s="10"/>
      <c r="B408" s="10"/>
      <c r="C408" s="12"/>
      <c r="D408" s="6"/>
      <c r="F408" s="10"/>
      <c r="G408" s="10"/>
      <c r="H408" s="10"/>
      <c r="I408" s="14"/>
      <c r="J408" s="10"/>
      <c r="K408" s="10"/>
      <c r="L408" s="10"/>
      <c r="M408" s="10"/>
      <c r="N408" s="10"/>
      <c r="O408" s="10"/>
      <c r="P408" s="10"/>
      <c r="Q408" s="10"/>
    </row>
    <row r="409" spans="1:17" s="13" customFormat="1" ht="21.75" customHeight="1" x14ac:dyDescent="0.2">
      <c r="A409" s="10"/>
      <c r="B409" s="10"/>
      <c r="C409" s="12"/>
      <c r="D409" s="6"/>
      <c r="F409" s="10"/>
      <c r="G409" s="10"/>
      <c r="H409" s="10"/>
      <c r="I409" s="14"/>
      <c r="J409" s="10"/>
      <c r="K409" s="10"/>
      <c r="L409" s="10"/>
      <c r="M409" s="10"/>
      <c r="N409" s="10"/>
      <c r="O409" s="10"/>
      <c r="P409" s="10"/>
      <c r="Q409" s="10"/>
    </row>
    <row r="410" spans="1:17" s="13" customFormat="1" ht="21.75" customHeight="1" x14ac:dyDescent="0.2">
      <c r="A410" s="10"/>
      <c r="B410" s="10"/>
      <c r="C410" s="12"/>
      <c r="D410" s="6"/>
      <c r="F410" s="10"/>
      <c r="G410" s="10"/>
      <c r="H410" s="10"/>
      <c r="I410" s="14"/>
      <c r="J410" s="10"/>
      <c r="K410" s="10"/>
      <c r="L410" s="10"/>
      <c r="M410" s="10"/>
      <c r="N410" s="10"/>
      <c r="O410" s="10"/>
      <c r="P410" s="10"/>
      <c r="Q410" s="10"/>
    </row>
    <row r="411" spans="1:17" s="13" customFormat="1" ht="21.75" customHeight="1" x14ac:dyDescent="0.2">
      <c r="A411" s="10"/>
      <c r="B411" s="10"/>
      <c r="C411" s="12"/>
      <c r="D411" s="6"/>
      <c r="F411" s="10"/>
      <c r="G411" s="10"/>
      <c r="H411" s="10"/>
      <c r="I411" s="14"/>
      <c r="J411" s="10"/>
      <c r="K411" s="10"/>
      <c r="L411" s="10"/>
      <c r="M411" s="10"/>
      <c r="N411" s="10"/>
      <c r="O411" s="10"/>
      <c r="P411" s="10"/>
      <c r="Q411" s="10"/>
    </row>
    <row r="412" spans="1:17" s="13" customFormat="1" ht="21.75" customHeight="1" x14ac:dyDescent="0.2">
      <c r="A412" s="10"/>
      <c r="B412" s="10"/>
      <c r="C412" s="12"/>
      <c r="D412" s="6"/>
      <c r="F412" s="10"/>
      <c r="G412" s="10"/>
      <c r="H412" s="10"/>
      <c r="I412" s="14"/>
      <c r="J412" s="10"/>
      <c r="K412" s="10"/>
      <c r="L412" s="10"/>
      <c r="M412" s="10"/>
      <c r="N412" s="10"/>
      <c r="O412" s="10"/>
      <c r="P412" s="10"/>
      <c r="Q412" s="10"/>
    </row>
    <row r="413" spans="1:17" s="13" customFormat="1" ht="21.75" customHeight="1" x14ac:dyDescent="0.2">
      <c r="A413" s="10"/>
      <c r="B413" s="10"/>
      <c r="C413" s="12"/>
      <c r="D413" s="6"/>
      <c r="F413" s="10"/>
      <c r="G413" s="10"/>
      <c r="H413" s="10"/>
      <c r="I413" s="14"/>
      <c r="J413" s="10"/>
      <c r="K413" s="10"/>
      <c r="L413" s="10"/>
      <c r="M413" s="10"/>
      <c r="N413" s="10"/>
      <c r="O413" s="10"/>
      <c r="P413" s="10"/>
      <c r="Q413" s="10"/>
    </row>
    <row r="414" spans="1:17" s="13" customFormat="1" ht="21.75" customHeight="1" x14ac:dyDescent="0.2">
      <c r="A414" s="10"/>
      <c r="B414" s="10"/>
      <c r="C414" s="12"/>
      <c r="D414" s="6"/>
      <c r="F414" s="10"/>
      <c r="G414" s="10"/>
      <c r="H414" s="10"/>
      <c r="I414" s="14"/>
      <c r="J414" s="10"/>
      <c r="K414" s="10"/>
      <c r="L414" s="10"/>
      <c r="M414" s="10"/>
      <c r="N414" s="10"/>
      <c r="O414" s="10"/>
      <c r="P414" s="10"/>
      <c r="Q414" s="10"/>
    </row>
    <row r="415" spans="1:17" s="13" customFormat="1" ht="21.75" customHeight="1" x14ac:dyDescent="0.2">
      <c r="A415" s="10"/>
      <c r="B415" s="10"/>
      <c r="C415" s="12"/>
      <c r="D415" s="6"/>
      <c r="F415" s="10"/>
      <c r="G415" s="10"/>
      <c r="H415" s="10"/>
      <c r="I415" s="14"/>
      <c r="J415" s="10"/>
      <c r="K415" s="10"/>
      <c r="L415" s="10"/>
      <c r="M415" s="10"/>
      <c r="N415" s="10"/>
      <c r="O415" s="10"/>
      <c r="P415" s="10"/>
      <c r="Q415" s="10"/>
    </row>
    <row r="416" spans="1:17" s="13" customFormat="1" ht="21.75" customHeight="1" x14ac:dyDescent="0.2">
      <c r="A416" s="10"/>
      <c r="B416" s="10"/>
      <c r="C416" s="12"/>
      <c r="D416" s="6"/>
      <c r="F416" s="10"/>
      <c r="G416" s="10"/>
      <c r="H416" s="10"/>
      <c r="I416" s="14"/>
      <c r="J416" s="10"/>
      <c r="K416" s="10"/>
      <c r="L416" s="10"/>
      <c r="M416" s="10"/>
      <c r="N416" s="10"/>
      <c r="O416" s="10"/>
      <c r="P416" s="10"/>
      <c r="Q416" s="10"/>
    </row>
    <row r="417" spans="1:17" s="13" customFormat="1" ht="21.75" customHeight="1" x14ac:dyDescent="0.2">
      <c r="A417" s="10"/>
      <c r="B417" s="10"/>
      <c r="C417" s="12"/>
      <c r="D417" s="6"/>
      <c r="F417" s="10"/>
      <c r="G417" s="10"/>
      <c r="H417" s="10"/>
      <c r="I417" s="14"/>
      <c r="J417" s="10"/>
      <c r="K417" s="10"/>
      <c r="L417" s="10"/>
      <c r="M417" s="10"/>
      <c r="N417" s="10"/>
      <c r="O417" s="10"/>
      <c r="P417" s="10"/>
      <c r="Q417" s="10"/>
    </row>
    <row r="418" spans="1:17" s="13" customFormat="1" ht="21.75" customHeight="1" x14ac:dyDescent="0.2">
      <c r="A418" s="10"/>
      <c r="B418" s="10"/>
      <c r="C418" s="12"/>
      <c r="D418" s="6"/>
      <c r="F418" s="10"/>
      <c r="G418" s="10"/>
      <c r="H418" s="10"/>
      <c r="I418" s="14"/>
      <c r="J418" s="10"/>
      <c r="K418" s="10"/>
      <c r="L418" s="10"/>
      <c r="M418" s="10"/>
      <c r="N418" s="10"/>
      <c r="O418" s="10"/>
      <c r="P418" s="10"/>
      <c r="Q418" s="10"/>
    </row>
    <row r="419" spans="1:17" s="13" customFormat="1" ht="21.75" customHeight="1" x14ac:dyDescent="0.2">
      <c r="A419" s="10"/>
      <c r="B419" s="10"/>
      <c r="C419" s="12"/>
      <c r="D419" s="6"/>
      <c r="F419" s="10"/>
      <c r="G419" s="10"/>
      <c r="H419" s="10"/>
      <c r="I419" s="14"/>
      <c r="J419" s="10"/>
      <c r="K419" s="10"/>
      <c r="L419" s="10"/>
      <c r="M419" s="10"/>
      <c r="N419" s="10"/>
      <c r="O419" s="10"/>
      <c r="P419" s="10"/>
      <c r="Q419" s="10"/>
    </row>
    <row r="420" spans="1:17" s="13" customFormat="1" ht="21.75" customHeight="1" x14ac:dyDescent="0.2">
      <c r="A420" s="10"/>
      <c r="B420" s="10"/>
      <c r="C420" s="12"/>
      <c r="D420" s="6"/>
      <c r="F420" s="10"/>
      <c r="G420" s="10"/>
      <c r="H420" s="10"/>
      <c r="I420" s="14"/>
      <c r="J420" s="10"/>
      <c r="K420" s="10"/>
      <c r="L420" s="10"/>
      <c r="M420" s="10"/>
      <c r="N420" s="10"/>
      <c r="O420" s="10"/>
      <c r="P420" s="10"/>
      <c r="Q420" s="10"/>
    </row>
    <row r="421" spans="1:17" s="13" customFormat="1" ht="21.75" customHeight="1" x14ac:dyDescent="0.2">
      <c r="A421" s="10"/>
      <c r="B421" s="10"/>
      <c r="C421" s="12"/>
      <c r="D421" s="6"/>
      <c r="F421" s="10"/>
      <c r="G421" s="10"/>
      <c r="H421" s="10"/>
      <c r="I421" s="14"/>
      <c r="J421" s="10"/>
      <c r="K421" s="10"/>
      <c r="L421" s="10"/>
      <c r="M421" s="10"/>
      <c r="N421" s="10"/>
      <c r="O421" s="10"/>
      <c r="P421" s="10"/>
      <c r="Q421" s="10"/>
    </row>
    <row r="422" spans="1:17" s="13" customFormat="1" ht="21.75" customHeight="1" x14ac:dyDescent="0.2">
      <c r="A422" s="10"/>
      <c r="B422" s="10"/>
      <c r="C422" s="12"/>
      <c r="D422" s="6"/>
      <c r="F422" s="10"/>
      <c r="G422" s="10"/>
      <c r="H422" s="10"/>
      <c r="I422" s="14"/>
      <c r="J422" s="10"/>
      <c r="K422" s="10"/>
      <c r="L422" s="10"/>
      <c r="M422" s="10"/>
      <c r="N422" s="10"/>
      <c r="O422" s="10"/>
      <c r="P422" s="10"/>
      <c r="Q422" s="10"/>
    </row>
    <row r="423" spans="1:17" s="13" customFormat="1" ht="21.75" customHeight="1" x14ac:dyDescent="0.2">
      <c r="A423" s="10"/>
      <c r="B423" s="10"/>
      <c r="C423" s="12"/>
      <c r="D423" s="6"/>
      <c r="F423" s="10"/>
      <c r="G423" s="10"/>
      <c r="H423" s="10"/>
      <c r="I423" s="14"/>
      <c r="J423" s="10"/>
      <c r="K423" s="10"/>
      <c r="L423" s="10"/>
      <c r="M423" s="10"/>
      <c r="N423" s="10"/>
      <c r="O423" s="10"/>
      <c r="P423" s="10"/>
      <c r="Q423" s="10"/>
    </row>
    <row r="424" spans="1:17" s="13" customFormat="1" ht="21.75" customHeight="1" x14ac:dyDescent="0.2">
      <c r="A424" s="10"/>
      <c r="B424" s="10"/>
      <c r="C424" s="12"/>
      <c r="D424" s="6"/>
      <c r="F424" s="10"/>
      <c r="G424" s="10"/>
      <c r="H424" s="10"/>
      <c r="I424" s="14"/>
      <c r="J424" s="10"/>
      <c r="K424" s="10"/>
      <c r="L424" s="10"/>
      <c r="M424" s="10"/>
      <c r="N424" s="10"/>
      <c r="O424" s="10"/>
      <c r="P424" s="10"/>
      <c r="Q424" s="10"/>
    </row>
    <row r="425" spans="1:17" s="13" customFormat="1" ht="21.75" customHeight="1" x14ac:dyDescent="0.2">
      <c r="A425" s="10"/>
      <c r="B425" s="10"/>
      <c r="C425" s="12"/>
      <c r="D425" s="6"/>
      <c r="F425" s="10"/>
      <c r="G425" s="10"/>
      <c r="H425" s="10"/>
      <c r="I425" s="14"/>
      <c r="J425" s="10"/>
      <c r="K425" s="10"/>
      <c r="L425" s="10"/>
      <c r="M425" s="10"/>
      <c r="N425" s="10"/>
      <c r="O425" s="10"/>
      <c r="P425" s="10"/>
      <c r="Q425" s="10"/>
    </row>
    <row r="426" spans="1:17" s="13" customFormat="1" ht="21.75" customHeight="1" x14ac:dyDescent="0.2">
      <c r="A426" s="10"/>
      <c r="B426" s="10"/>
      <c r="C426" s="12"/>
      <c r="D426" s="6"/>
      <c r="F426" s="10"/>
      <c r="G426" s="10"/>
      <c r="H426" s="10"/>
      <c r="I426" s="14"/>
      <c r="J426" s="10"/>
      <c r="K426" s="10"/>
      <c r="L426" s="10"/>
      <c r="M426" s="10"/>
      <c r="N426" s="10"/>
      <c r="O426" s="10"/>
      <c r="P426" s="10"/>
      <c r="Q426" s="10"/>
    </row>
    <row r="427" spans="1:17" s="13" customFormat="1" ht="21.75" customHeight="1" x14ac:dyDescent="0.2">
      <c r="A427" s="10"/>
      <c r="B427" s="10"/>
      <c r="C427" s="12"/>
      <c r="D427" s="6"/>
      <c r="F427" s="10"/>
      <c r="G427" s="10"/>
      <c r="H427" s="10"/>
      <c r="I427" s="14"/>
      <c r="J427" s="10"/>
      <c r="K427" s="10"/>
      <c r="L427" s="10"/>
      <c r="M427" s="10"/>
      <c r="N427" s="10"/>
      <c r="O427" s="10"/>
      <c r="P427" s="10"/>
      <c r="Q427" s="10"/>
    </row>
    <row r="428" spans="1:17" s="13" customFormat="1" ht="21.75" customHeight="1" x14ac:dyDescent="0.2">
      <c r="A428" s="10"/>
      <c r="B428" s="10"/>
      <c r="C428" s="12"/>
      <c r="D428" s="6"/>
      <c r="F428" s="10"/>
      <c r="G428" s="10"/>
      <c r="H428" s="10"/>
      <c r="I428" s="14"/>
      <c r="J428" s="10"/>
      <c r="K428" s="10"/>
      <c r="L428" s="10"/>
      <c r="M428" s="10"/>
      <c r="N428" s="10"/>
      <c r="O428" s="10"/>
      <c r="P428" s="10"/>
      <c r="Q428" s="10"/>
    </row>
    <row r="429" spans="1:17" s="13" customFormat="1" ht="21.75" customHeight="1" x14ac:dyDescent="0.2">
      <c r="A429" s="10"/>
      <c r="B429" s="10"/>
      <c r="C429" s="12"/>
      <c r="D429" s="6"/>
      <c r="F429" s="10"/>
      <c r="G429" s="10"/>
      <c r="H429" s="10"/>
      <c r="I429" s="14"/>
      <c r="J429" s="10"/>
      <c r="K429" s="10"/>
      <c r="L429" s="10"/>
      <c r="M429" s="10"/>
      <c r="N429" s="10"/>
      <c r="O429" s="10"/>
      <c r="P429" s="10"/>
      <c r="Q429" s="10"/>
    </row>
    <row r="430" spans="1:17" s="13" customFormat="1" ht="21.75" customHeight="1" x14ac:dyDescent="0.2">
      <c r="A430" s="10"/>
      <c r="B430" s="10"/>
      <c r="C430" s="12"/>
      <c r="D430" s="6"/>
      <c r="F430" s="10"/>
      <c r="G430" s="10"/>
      <c r="H430" s="10"/>
      <c r="I430" s="14"/>
      <c r="J430" s="10"/>
      <c r="K430" s="10"/>
      <c r="L430" s="10"/>
      <c r="M430" s="10"/>
      <c r="N430" s="10"/>
      <c r="O430" s="10"/>
      <c r="P430" s="10"/>
      <c r="Q430" s="10"/>
    </row>
    <row r="431" spans="1:17" s="13" customFormat="1" ht="21.75" customHeight="1" x14ac:dyDescent="0.2">
      <c r="A431" s="10"/>
      <c r="B431" s="10"/>
      <c r="C431" s="12"/>
      <c r="D431" s="6"/>
      <c r="F431" s="10"/>
      <c r="G431" s="10"/>
      <c r="H431" s="10"/>
      <c r="I431" s="14"/>
      <c r="J431" s="10"/>
      <c r="K431" s="10"/>
      <c r="L431" s="10"/>
      <c r="M431" s="10"/>
      <c r="N431" s="10"/>
      <c r="O431" s="10"/>
      <c r="P431" s="10"/>
      <c r="Q431" s="10"/>
    </row>
    <row r="432" spans="1:17" s="13" customFormat="1" ht="21.75" customHeight="1" x14ac:dyDescent="0.2">
      <c r="A432" s="10"/>
      <c r="B432" s="10"/>
      <c r="C432" s="12"/>
      <c r="D432" s="6"/>
      <c r="F432" s="10"/>
      <c r="G432" s="10"/>
      <c r="H432" s="10"/>
      <c r="I432" s="14"/>
      <c r="J432" s="10"/>
      <c r="K432" s="10"/>
      <c r="L432" s="10"/>
      <c r="M432" s="10"/>
      <c r="N432" s="10"/>
      <c r="O432" s="10"/>
      <c r="P432" s="10"/>
      <c r="Q432" s="10"/>
    </row>
    <row r="433" spans="1:17" s="13" customFormat="1" ht="21.75" customHeight="1" x14ac:dyDescent="0.2">
      <c r="A433" s="10"/>
      <c r="B433" s="10"/>
      <c r="C433" s="12"/>
      <c r="D433" s="6"/>
      <c r="F433" s="10"/>
      <c r="G433" s="10"/>
      <c r="H433" s="10"/>
      <c r="I433" s="14"/>
      <c r="J433" s="10"/>
      <c r="K433" s="10"/>
      <c r="L433" s="10"/>
      <c r="M433" s="10"/>
      <c r="N433" s="10"/>
      <c r="O433" s="10"/>
      <c r="P433" s="10"/>
      <c r="Q433" s="10"/>
    </row>
    <row r="434" spans="1:17" s="13" customFormat="1" ht="21.75" customHeight="1" x14ac:dyDescent="0.2">
      <c r="A434" s="10"/>
      <c r="B434" s="10"/>
      <c r="C434" s="12"/>
      <c r="D434" s="6"/>
      <c r="F434" s="10"/>
      <c r="G434" s="10"/>
      <c r="H434" s="10"/>
      <c r="I434" s="14"/>
      <c r="J434" s="10"/>
      <c r="K434" s="10"/>
      <c r="L434" s="10"/>
      <c r="M434" s="10"/>
      <c r="N434" s="10"/>
      <c r="O434" s="10"/>
      <c r="P434" s="10"/>
      <c r="Q434" s="10"/>
    </row>
    <row r="435" spans="1:17" s="13" customFormat="1" ht="21.75" customHeight="1" x14ac:dyDescent="0.2">
      <c r="A435" s="10"/>
      <c r="B435" s="10"/>
      <c r="C435" s="12"/>
      <c r="D435" s="6"/>
      <c r="F435" s="10"/>
      <c r="G435" s="10"/>
      <c r="H435" s="10"/>
      <c r="I435" s="14"/>
      <c r="J435" s="10"/>
      <c r="K435" s="10"/>
      <c r="L435" s="10"/>
      <c r="M435" s="10"/>
      <c r="N435" s="10"/>
      <c r="O435" s="10"/>
      <c r="P435" s="10"/>
      <c r="Q435" s="10"/>
    </row>
    <row r="436" spans="1:17" s="13" customFormat="1" ht="21.75" customHeight="1" x14ac:dyDescent="0.2">
      <c r="A436" s="10"/>
      <c r="B436" s="10"/>
      <c r="C436" s="12"/>
      <c r="D436" s="6"/>
      <c r="F436" s="10"/>
      <c r="G436" s="10"/>
      <c r="H436" s="10"/>
      <c r="I436" s="14"/>
      <c r="J436" s="10"/>
      <c r="K436" s="10"/>
      <c r="L436" s="10"/>
      <c r="M436" s="10"/>
      <c r="N436" s="10"/>
      <c r="O436" s="10"/>
      <c r="P436" s="10"/>
      <c r="Q436" s="10"/>
    </row>
    <row r="437" spans="1:17" s="13" customFormat="1" ht="21.75" customHeight="1" x14ac:dyDescent="0.2">
      <c r="A437" s="10"/>
      <c r="B437" s="10"/>
      <c r="C437" s="12"/>
      <c r="D437" s="6"/>
      <c r="F437" s="10"/>
      <c r="G437" s="10"/>
      <c r="H437" s="10"/>
      <c r="I437" s="14"/>
      <c r="J437" s="10"/>
      <c r="K437" s="10"/>
      <c r="L437" s="10"/>
      <c r="M437" s="10"/>
      <c r="N437" s="10"/>
      <c r="O437" s="10"/>
      <c r="P437" s="10"/>
      <c r="Q437" s="10"/>
    </row>
    <row r="438" spans="1:17" s="13" customFormat="1" ht="21.75" customHeight="1" x14ac:dyDescent="0.2">
      <c r="A438" s="10"/>
      <c r="B438" s="10"/>
      <c r="C438" s="12"/>
      <c r="D438" s="6"/>
      <c r="F438" s="10"/>
      <c r="G438" s="10"/>
      <c r="H438" s="10"/>
      <c r="I438" s="14"/>
      <c r="J438" s="10"/>
      <c r="K438" s="10"/>
      <c r="L438" s="10"/>
      <c r="M438" s="10"/>
      <c r="N438" s="10"/>
      <c r="O438" s="10"/>
      <c r="P438" s="10"/>
      <c r="Q438" s="10"/>
    </row>
    <row r="439" spans="1:17" s="13" customFormat="1" ht="21.75" customHeight="1" x14ac:dyDescent="0.2">
      <c r="A439" s="10"/>
      <c r="B439" s="10"/>
      <c r="C439" s="12"/>
      <c r="D439" s="6"/>
      <c r="F439" s="10"/>
      <c r="G439" s="10"/>
      <c r="H439" s="10"/>
      <c r="I439" s="14"/>
      <c r="J439" s="10"/>
      <c r="K439" s="10"/>
      <c r="L439" s="10"/>
      <c r="M439" s="10"/>
      <c r="N439" s="10"/>
      <c r="O439" s="10"/>
      <c r="P439" s="10"/>
      <c r="Q439" s="10"/>
    </row>
    <row r="440" spans="1:17" s="13" customFormat="1" ht="21.75" customHeight="1" x14ac:dyDescent="0.2">
      <c r="A440" s="10"/>
      <c r="B440" s="10"/>
      <c r="C440" s="12"/>
      <c r="D440" s="6"/>
      <c r="F440" s="10"/>
      <c r="G440" s="10"/>
      <c r="H440" s="10"/>
      <c r="I440" s="14"/>
      <c r="J440" s="10"/>
      <c r="K440" s="10"/>
      <c r="L440" s="10"/>
      <c r="M440" s="10"/>
      <c r="N440" s="10"/>
      <c r="O440" s="10"/>
      <c r="P440" s="10"/>
      <c r="Q440" s="10"/>
    </row>
    <row r="441" spans="1:17" s="13" customFormat="1" ht="21.75" customHeight="1" x14ac:dyDescent="0.2">
      <c r="A441" s="10"/>
      <c r="B441" s="10"/>
      <c r="C441" s="12"/>
      <c r="D441" s="6"/>
      <c r="F441" s="10"/>
      <c r="G441" s="10"/>
      <c r="H441" s="10"/>
      <c r="I441" s="14"/>
      <c r="J441" s="10"/>
      <c r="K441" s="10"/>
      <c r="L441" s="10"/>
      <c r="M441" s="10"/>
      <c r="N441" s="10"/>
      <c r="O441" s="10"/>
      <c r="P441" s="10"/>
      <c r="Q441" s="10"/>
    </row>
    <row r="442" spans="1:17" s="13" customFormat="1" ht="21.75" customHeight="1" x14ac:dyDescent="0.2">
      <c r="A442" s="10"/>
      <c r="B442" s="10"/>
      <c r="C442" s="12"/>
      <c r="D442" s="6"/>
      <c r="F442" s="10"/>
      <c r="G442" s="10"/>
      <c r="H442" s="10"/>
      <c r="I442" s="14"/>
      <c r="J442" s="10"/>
      <c r="K442" s="10"/>
      <c r="L442" s="10"/>
      <c r="M442" s="10"/>
      <c r="N442" s="10"/>
      <c r="O442" s="10"/>
      <c r="P442" s="10"/>
      <c r="Q442" s="10"/>
    </row>
    <row r="443" spans="1:17" s="13" customFormat="1" ht="21.75" customHeight="1" x14ac:dyDescent="0.2">
      <c r="A443" s="10"/>
      <c r="B443" s="10"/>
      <c r="C443" s="12"/>
      <c r="D443" s="6"/>
      <c r="F443" s="10"/>
      <c r="G443" s="10"/>
      <c r="H443" s="10"/>
      <c r="I443" s="14"/>
      <c r="J443" s="10"/>
      <c r="K443" s="10"/>
      <c r="L443" s="10"/>
      <c r="M443" s="10"/>
      <c r="N443" s="10"/>
      <c r="O443" s="10"/>
      <c r="P443" s="10"/>
      <c r="Q443" s="10"/>
    </row>
    <row r="444" spans="1:17" s="13" customFormat="1" ht="21.75" customHeight="1" x14ac:dyDescent="0.2">
      <c r="A444" s="10"/>
      <c r="B444" s="10"/>
      <c r="C444" s="12"/>
      <c r="D444" s="6"/>
      <c r="F444" s="10"/>
      <c r="G444" s="10"/>
      <c r="H444" s="10"/>
      <c r="I444" s="14"/>
      <c r="J444" s="10"/>
      <c r="K444" s="10"/>
      <c r="L444" s="10"/>
      <c r="M444" s="10"/>
      <c r="N444" s="10"/>
      <c r="O444" s="10"/>
      <c r="P444" s="10"/>
      <c r="Q444" s="10"/>
    </row>
    <row r="445" spans="1:17" s="13" customFormat="1" ht="21.75" customHeight="1" x14ac:dyDescent="0.2">
      <c r="A445" s="10"/>
      <c r="B445" s="10"/>
      <c r="C445" s="12"/>
      <c r="D445" s="6"/>
      <c r="F445" s="10"/>
      <c r="G445" s="10"/>
      <c r="H445" s="10"/>
      <c r="I445" s="14"/>
      <c r="J445" s="10"/>
      <c r="K445" s="10"/>
      <c r="L445" s="10"/>
      <c r="M445" s="10"/>
      <c r="N445" s="10"/>
      <c r="O445" s="10"/>
      <c r="P445" s="10"/>
      <c r="Q445" s="10"/>
    </row>
    <row r="446" spans="1:17" s="13" customFormat="1" ht="21.75" customHeight="1" x14ac:dyDescent="0.2">
      <c r="A446" s="10"/>
      <c r="B446" s="10"/>
      <c r="C446" s="12"/>
      <c r="D446" s="6"/>
      <c r="F446" s="10"/>
      <c r="G446" s="10"/>
      <c r="H446" s="10"/>
      <c r="I446" s="14"/>
      <c r="J446" s="10"/>
      <c r="K446" s="10"/>
      <c r="L446" s="10"/>
      <c r="M446" s="10"/>
      <c r="N446" s="10"/>
      <c r="O446" s="10"/>
      <c r="P446" s="10"/>
      <c r="Q446" s="10"/>
    </row>
    <row r="447" spans="1:17" s="13" customFormat="1" ht="21.75" customHeight="1" x14ac:dyDescent="0.2">
      <c r="A447" s="10"/>
      <c r="B447" s="10"/>
      <c r="C447" s="12"/>
      <c r="D447" s="6"/>
      <c r="F447" s="10"/>
      <c r="G447" s="10"/>
      <c r="H447" s="10"/>
      <c r="I447" s="14"/>
      <c r="J447" s="10"/>
      <c r="K447" s="10"/>
      <c r="L447" s="10"/>
      <c r="M447" s="10"/>
      <c r="N447" s="10"/>
      <c r="O447" s="10"/>
      <c r="P447" s="10"/>
      <c r="Q447" s="10"/>
    </row>
    <row r="448" spans="1:17" s="13" customFormat="1" ht="21.75" customHeight="1" x14ac:dyDescent="0.2">
      <c r="A448" s="10"/>
      <c r="B448" s="10"/>
      <c r="C448" s="12"/>
      <c r="D448" s="6"/>
      <c r="F448" s="10"/>
      <c r="G448" s="10"/>
      <c r="H448" s="10"/>
      <c r="I448" s="14"/>
      <c r="J448" s="10"/>
      <c r="K448" s="10"/>
      <c r="L448" s="10"/>
      <c r="M448" s="10"/>
      <c r="N448" s="10"/>
      <c r="O448" s="10"/>
      <c r="P448" s="10"/>
      <c r="Q448" s="10"/>
    </row>
    <row r="449" spans="1:17" s="13" customFormat="1" ht="21.75" customHeight="1" x14ac:dyDescent="0.2">
      <c r="A449" s="10"/>
      <c r="B449" s="10"/>
      <c r="C449" s="12"/>
      <c r="D449" s="6"/>
      <c r="F449" s="10"/>
      <c r="G449" s="10"/>
      <c r="H449" s="10"/>
      <c r="I449" s="14"/>
      <c r="J449" s="10"/>
      <c r="K449" s="10"/>
      <c r="L449" s="10"/>
      <c r="M449" s="10"/>
      <c r="N449" s="10"/>
      <c r="O449" s="10"/>
      <c r="P449" s="10"/>
      <c r="Q449" s="10"/>
    </row>
    <row r="450" spans="1:17" s="13" customFormat="1" ht="21.75" customHeight="1" x14ac:dyDescent="0.2">
      <c r="A450" s="10"/>
      <c r="B450" s="10"/>
      <c r="C450" s="12"/>
      <c r="D450" s="6"/>
      <c r="F450" s="10"/>
      <c r="G450" s="10"/>
      <c r="H450" s="10"/>
      <c r="I450" s="14"/>
      <c r="J450" s="10"/>
      <c r="K450" s="10"/>
      <c r="L450" s="10"/>
      <c r="M450" s="10"/>
      <c r="N450" s="10"/>
      <c r="O450" s="10"/>
      <c r="P450" s="10"/>
      <c r="Q450" s="10"/>
    </row>
    <row r="451" spans="1:17" s="13" customFormat="1" ht="21.75" customHeight="1" x14ac:dyDescent="0.2">
      <c r="A451" s="10"/>
      <c r="B451" s="10"/>
      <c r="C451" s="12"/>
      <c r="D451" s="6"/>
      <c r="F451" s="10"/>
      <c r="G451" s="10"/>
      <c r="H451" s="10"/>
      <c r="I451" s="14"/>
      <c r="J451" s="10"/>
      <c r="K451" s="10"/>
      <c r="L451" s="10"/>
      <c r="M451" s="10"/>
      <c r="N451" s="10"/>
      <c r="O451" s="10"/>
      <c r="P451" s="10"/>
      <c r="Q451" s="10"/>
    </row>
    <row r="452" spans="1:17" s="13" customFormat="1" ht="21.75" customHeight="1" x14ac:dyDescent="0.2">
      <c r="A452" s="10"/>
      <c r="B452" s="10"/>
      <c r="C452" s="12"/>
      <c r="D452" s="6"/>
      <c r="F452" s="10"/>
      <c r="G452" s="10"/>
      <c r="H452" s="10"/>
      <c r="I452" s="14"/>
      <c r="J452" s="10"/>
      <c r="K452" s="10"/>
      <c r="L452" s="10"/>
      <c r="M452" s="10"/>
      <c r="N452" s="10"/>
      <c r="O452" s="10"/>
      <c r="P452" s="10"/>
      <c r="Q452" s="10"/>
    </row>
    <row r="453" spans="1:17" s="13" customFormat="1" ht="21.75" customHeight="1" x14ac:dyDescent="0.2">
      <c r="A453" s="10"/>
      <c r="B453" s="10"/>
      <c r="C453" s="12"/>
      <c r="D453" s="6"/>
      <c r="F453" s="10"/>
      <c r="G453" s="10"/>
      <c r="H453" s="10"/>
      <c r="I453" s="14"/>
      <c r="J453" s="10"/>
      <c r="K453" s="10"/>
      <c r="L453" s="10"/>
      <c r="M453" s="10"/>
      <c r="N453" s="10"/>
      <c r="O453" s="10"/>
      <c r="P453" s="10"/>
      <c r="Q453" s="10"/>
    </row>
    <row r="454" spans="1:17" s="13" customFormat="1" ht="21.75" customHeight="1" x14ac:dyDescent="0.2">
      <c r="A454" s="10"/>
      <c r="B454" s="10"/>
      <c r="C454" s="12"/>
      <c r="D454" s="6"/>
      <c r="F454" s="10"/>
      <c r="G454" s="10"/>
      <c r="H454" s="10"/>
      <c r="I454" s="14"/>
      <c r="J454" s="10"/>
      <c r="K454" s="10"/>
      <c r="L454" s="10"/>
      <c r="M454" s="10"/>
      <c r="N454" s="10"/>
      <c r="O454" s="10"/>
      <c r="P454" s="10"/>
      <c r="Q454" s="10"/>
    </row>
    <row r="455" spans="1:17" s="13" customFormat="1" ht="21.75" customHeight="1" x14ac:dyDescent="0.2">
      <c r="A455" s="10"/>
      <c r="B455" s="10"/>
      <c r="C455" s="12"/>
      <c r="D455" s="6"/>
      <c r="F455" s="10"/>
      <c r="G455" s="10"/>
      <c r="H455" s="10"/>
      <c r="I455" s="14"/>
      <c r="J455" s="10"/>
      <c r="K455" s="10"/>
      <c r="L455" s="10"/>
      <c r="M455" s="10"/>
      <c r="N455" s="10"/>
      <c r="O455" s="10"/>
      <c r="P455" s="10"/>
      <c r="Q455" s="10"/>
    </row>
    <row r="456" spans="1:17" s="13" customFormat="1" ht="21.75" customHeight="1" x14ac:dyDescent="0.2">
      <c r="A456" s="10"/>
      <c r="B456" s="10"/>
      <c r="C456" s="12"/>
      <c r="D456" s="6"/>
      <c r="F456" s="10"/>
      <c r="G456" s="10"/>
      <c r="H456" s="10"/>
      <c r="I456" s="14"/>
      <c r="J456" s="10"/>
      <c r="K456" s="10"/>
      <c r="L456" s="10"/>
      <c r="M456" s="10"/>
      <c r="N456" s="10"/>
      <c r="O456" s="10"/>
      <c r="P456" s="10"/>
      <c r="Q456" s="10"/>
    </row>
    <row r="457" spans="1:17" s="13" customFormat="1" ht="21.75" customHeight="1" x14ac:dyDescent="0.2">
      <c r="A457" s="10"/>
      <c r="B457" s="10"/>
      <c r="C457" s="12"/>
      <c r="D457" s="6"/>
      <c r="F457" s="10"/>
      <c r="G457" s="10"/>
      <c r="H457" s="10"/>
      <c r="I457" s="14"/>
      <c r="J457" s="10"/>
      <c r="K457" s="10"/>
      <c r="L457" s="10"/>
      <c r="M457" s="10"/>
      <c r="N457" s="10"/>
      <c r="O457" s="10"/>
      <c r="P457" s="10"/>
      <c r="Q457" s="10"/>
    </row>
    <row r="458" spans="1:17" s="13" customFormat="1" ht="21.75" customHeight="1" x14ac:dyDescent="0.2">
      <c r="A458" s="10"/>
      <c r="B458" s="10"/>
      <c r="C458" s="12"/>
      <c r="D458" s="6"/>
      <c r="F458" s="10"/>
      <c r="G458" s="10"/>
      <c r="H458" s="10"/>
      <c r="I458" s="14"/>
      <c r="J458" s="10"/>
      <c r="K458" s="10"/>
      <c r="L458" s="10"/>
      <c r="M458" s="10"/>
      <c r="N458" s="10"/>
      <c r="O458" s="10"/>
      <c r="P458" s="10"/>
      <c r="Q458" s="10"/>
    </row>
    <row r="459" spans="1:17" s="13" customFormat="1" ht="21.75" customHeight="1" x14ac:dyDescent="0.2">
      <c r="A459" s="10"/>
      <c r="B459" s="10"/>
      <c r="C459" s="12"/>
      <c r="D459" s="6"/>
      <c r="F459" s="10"/>
      <c r="G459" s="10"/>
      <c r="H459" s="10"/>
      <c r="I459" s="14"/>
      <c r="J459" s="10"/>
      <c r="K459" s="10"/>
      <c r="L459" s="10"/>
      <c r="M459" s="10"/>
      <c r="N459" s="10"/>
      <c r="O459" s="10"/>
      <c r="P459" s="10"/>
      <c r="Q459" s="10"/>
    </row>
    <row r="460" spans="1:17" s="13" customFormat="1" ht="21.75" customHeight="1" x14ac:dyDescent="0.2">
      <c r="A460" s="10"/>
      <c r="B460" s="10"/>
      <c r="C460" s="12"/>
      <c r="D460" s="6"/>
      <c r="F460" s="10"/>
      <c r="G460" s="10"/>
      <c r="H460" s="10"/>
      <c r="I460" s="14"/>
      <c r="J460" s="10"/>
      <c r="K460" s="10"/>
      <c r="L460" s="10"/>
      <c r="M460" s="10"/>
      <c r="N460" s="10"/>
      <c r="O460" s="10"/>
      <c r="P460" s="10"/>
      <c r="Q460" s="10"/>
    </row>
    <row r="461" spans="1:17" s="13" customFormat="1" ht="21.75" customHeight="1" x14ac:dyDescent="0.2">
      <c r="A461" s="10"/>
      <c r="B461" s="10"/>
      <c r="C461" s="12"/>
      <c r="D461" s="6"/>
      <c r="F461" s="10"/>
      <c r="G461" s="10"/>
      <c r="H461" s="10"/>
      <c r="I461" s="14"/>
      <c r="J461" s="10"/>
      <c r="K461" s="10"/>
      <c r="L461" s="10"/>
      <c r="M461" s="10"/>
      <c r="N461" s="10"/>
      <c r="O461" s="10"/>
      <c r="P461" s="10"/>
      <c r="Q461" s="10"/>
    </row>
    <row r="462" spans="1:17" s="13" customFormat="1" ht="21.75" customHeight="1" x14ac:dyDescent="0.2">
      <c r="A462" s="10"/>
      <c r="B462" s="10"/>
      <c r="C462" s="12"/>
      <c r="D462" s="6"/>
      <c r="F462" s="10"/>
      <c r="G462" s="10"/>
      <c r="H462" s="10"/>
      <c r="I462" s="14"/>
      <c r="J462" s="10"/>
      <c r="K462" s="10"/>
      <c r="L462" s="10"/>
      <c r="M462" s="10"/>
      <c r="N462" s="10"/>
      <c r="O462" s="10"/>
      <c r="P462" s="10"/>
      <c r="Q462" s="10"/>
    </row>
    <row r="463" spans="1:17" s="13" customFormat="1" ht="21.75" customHeight="1" x14ac:dyDescent="0.2">
      <c r="A463" s="10"/>
      <c r="B463" s="10"/>
      <c r="C463" s="12"/>
      <c r="D463" s="6"/>
      <c r="F463" s="10"/>
      <c r="G463" s="10"/>
      <c r="H463" s="10"/>
      <c r="I463" s="14"/>
      <c r="J463" s="10"/>
      <c r="K463" s="10"/>
      <c r="L463" s="10"/>
      <c r="M463" s="10"/>
      <c r="N463" s="10"/>
      <c r="O463" s="10"/>
      <c r="P463" s="10"/>
      <c r="Q463" s="10"/>
    </row>
    <row r="464" spans="1:17" s="13" customFormat="1" ht="21.75" customHeight="1" x14ac:dyDescent="0.2">
      <c r="A464" s="10"/>
      <c r="B464" s="10"/>
      <c r="C464" s="12"/>
      <c r="D464" s="6"/>
      <c r="F464" s="10"/>
      <c r="G464" s="10"/>
      <c r="H464" s="10"/>
      <c r="I464" s="14"/>
      <c r="J464" s="10"/>
      <c r="K464" s="10"/>
      <c r="L464" s="10"/>
      <c r="M464" s="10"/>
      <c r="N464" s="10"/>
      <c r="O464" s="10"/>
      <c r="P464" s="10"/>
      <c r="Q464" s="10"/>
    </row>
    <row r="465" spans="1:17" s="13" customFormat="1" ht="21.75" customHeight="1" x14ac:dyDescent="0.2">
      <c r="A465" s="10"/>
      <c r="B465" s="10"/>
      <c r="C465" s="12"/>
      <c r="D465" s="6"/>
      <c r="F465" s="10"/>
      <c r="G465" s="10"/>
      <c r="H465" s="10"/>
      <c r="I465" s="14"/>
      <c r="J465" s="10"/>
      <c r="K465" s="10"/>
      <c r="L465" s="10"/>
      <c r="M465" s="10"/>
      <c r="N465" s="10"/>
      <c r="O465" s="10"/>
      <c r="P465" s="10"/>
      <c r="Q465" s="10"/>
    </row>
    <row r="466" spans="1:17" s="13" customFormat="1" ht="21.75" customHeight="1" x14ac:dyDescent="0.2">
      <c r="A466" s="10"/>
      <c r="B466" s="10"/>
      <c r="C466" s="12"/>
      <c r="D466" s="6"/>
      <c r="F466" s="10"/>
      <c r="G466" s="10"/>
      <c r="H466" s="10"/>
      <c r="I466" s="14"/>
      <c r="J466" s="10"/>
      <c r="K466" s="10"/>
      <c r="L466" s="10"/>
      <c r="M466" s="10"/>
      <c r="N466" s="10"/>
      <c r="O466" s="10"/>
      <c r="P466" s="10"/>
      <c r="Q466" s="10"/>
    </row>
    <row r="467" spans="1:17" s="13" customFormat="1" ht="21.75" customHeight="1" x14ac:dyDescent="0.2">
      <c r="A467" s="10"/>
      <c r="B467" s="10"/>
      <c r="C467" s="12"/>
      <c r="D467" s="6"/>
      <c r="F467" s="10"/>
      <c r="G467" s="10"/>
      <c r="H467" s="10"/>
      <c r="I467" s="14"/>
      <c r="J467" s="10"/>
      <c r="K467" s="10"/>
      <c r="L467" s="10"/>
      <c r="M467" s="10"/>
      <c r="N467" s="10"/>
      <c r="O467" s="10"/>
      <c r="P467" s="10"/>
      <c r="Q467" s="10"/>
    </row>
    <row r="468" spans="1:17" s="13" customFormat="1" ht="21.75" customHeight="1" x14ac:dyDescent="0.2">
      <c r="A468" s="10"/>
      <c r="B468" s="10"/>
      <c r="C468" s="12"/>
      <c r="D468" s="6"/>
      <c r="F468" s="10"/>
      <c r="G468" s="10"/>
      <c r="H468" s="10"/>
      <c r="I468" s="14"/>
      <c r="J468" s="10"/>
      <c r="K468" s="10"/>
      <c r="L468" s="10"/>
      <c r="M468" s="10"/>
      <c r="N468" s="10"/>
      <c r="O468" s="10"/>
      <c r="P468" s="10"/>
      <c r="Q468" s="10"/>
    </row>
    <row r="469" spans="1:17" s="13" customFormat="1" ht="21.75" customHeight="1" x14ac:dyDescent="0.2">
      <c r="A469" s="10"/>
      <c r="B469" s="10"/>
      <c r="C469" s="12"/>
      <c r="D469" s="6"/>
      <c r="F469" s="10"/>
      <c r="G469" s="10"/>
      <c r="H469" s="10"/>
      <c r="I469" s="14"/>
      <c r="J469" s="10"/>
      <c r="K469" s="10"/>
      <c r="L469" s="10"/>
      <c r="M469" s="10"/>
      <c r="N469" s="10"/>
      <c r="O469" s="10"/>
      <c r="P469" s="10"/>
      <c r="Q469" s="10"/>
    </row>
    <row r="470" spans="1:17" s="13" customFormat="1" ht="21.75" customHeight="1" x14ac:dyDescent="0.2">
      <c r="A470" s="10"/>
      <c r="B470" s="10"/>
      <c r="C470" s="12"/>
      <c r="D470" s="6"/>
      <c r="F470" s="10"/>
      <c r="G470" s="10"/>
      <c r="H470" s="10"/>
      <c r="I470" s="14"/>
      <c r="J470" s="10"/>
      <c r="K470" s="10"/>
      <c r="L470" s="10"/>
      <c r="M470" s="10"/>
      <c r="N470" s="10"/>
      <c r="O470" s="10"/>
      <c r="P470" s="10"/>
      <c r="Q470" s="10"/>
    </row>
    <row r="471" spans="1:17" s="13" customFormat="1" ht="21.75" customHeight="1" x14ac:dyDescent="0.2">
      <c r="A471" s="10"/>
      <c r="B471" s="10"/>
      <c r="C471" s="12"/>
      <c r="D471" s="6"/>
      <c r="F471" s="10"/>
      <c r="G471" s="10"/>
      <c r="H471" s="10"/>
      <c r="I471" s="14"/>
      <c r="J471" s="10"/>
      <c r="K471" s="10"/>
      <c r="L471" s="10"/>
      <c r="M471" s="10"/>
      <c r="N471" s="10"/>
      <c r="O471" s="10"/>
      <c r="P471" s="10"/>
      <c r="Q471" s="10"/>
    </row>
    <row r="472" spans="1:17" s="13" customFormat="1" ht="21.75" customHeight="1" x14ac:dyDescent="0.2">
      <c r="A472" s="10"/>
      <c r="B472" s="10"/>
      <c r="C472" s="12"/>
      <c r="D472" s="6"/>
      <c r="F472" s="10"/>
      <c r="G472" s="10"/>
      <c r="H472" s="10"/>
      <c r="I472" s="14"/>
      <c r="J472" s="10"/>
      <c r="K472" s="10"/>
      <c r="L472" s="10"/>
      <c r="M472" s="10"/>
      <c r="N472" s="10"/>
      <c r="O472" s="10"/>
      <c r="P472" s="10"/>
      <c r="Q472" s="10"/>
    </row>
    <row r="473" spans="1:17" s="13" customFormat="1" ht="21.75" customHeight="1" x14ac:dyDescent="0.2">
      <c r="A473" s="10"/>
      <c r="B473" s="10"/>
      <c r="C473" s="12"/>
      <c r="D473" s="6"/>
      <c r="F473" s="10"/>
      <c r="G473" s="10"/>
      <c r="H473" s="10"/>
      <c r="I473" s="14"/>
      <c r="J473" s="10"/>
      <c r="K473" s="10"/>
      <c r="L473" s="10"/>
      <c r="M473" s="10"/>
      <c r="N473" s="10"/>
      <c r="O473" s="10"/>
      <c r="P473" s="10"/>
      <c r="Q473" s="10"/>
    </row>
    <row r="474" spans="1:17" s="13" customFormat="1" ht="21.75" customHeight="1" x14ac:dyDescent="0.2">
      <c r="A474" s="10"/>
      <c r="B474" s="10"/>
      <c r="C474" s="12"/>
      <c r="D474" s="6"/>
      <c r="F474" s="10"/>
      <c r="G474" s="10"/>
      <c r="H474" s="10"/>
      <c r="I474" s="14"/>
      <c r="J474" s="10"/>
      <c r="K474" s="10"/>
      <c r="L474" s="10"/>
      <c r="M474" s="10"/>
      <c r="N474" s="10"/>
      <c r="O474" s="10"/>
      <c r="P474" s="10"/>
      <c r="Q474" s="10"/>
    </row>
    <row r="475" spans="1:17" s="13" customFormat="1" ht="21.75" customHeight="1" x14ac:dyDescent="0.2">
      <c r="A475" s="10"/>
      <c r="B475" s="10"/>
      <c r="C475" s="12"/>
      <c r="D475" s="6"/>
      <c r="F475" s="10"/>
      <c r="G475" s="10"/>
      <c r="H475" s="10"/>
      <c r="I475" s="14"/>
      <c r="J475" s="10"/>
      <c r="K475" s="10"/>
      <c r="L475" s="10"/>
      <c r="M475" s="10"/>
      <c r="N475" s="10"/>
      <c r="O475" s="10"/>
      <c r="P475" s="10"/>
      <c r="Q475" s="10"/>
    </row>
    <row r="476" spans="1:17" s="13" customFormat="1" ht="21.75" customHeight="1" x14ac:dyDescent="0.2">
      <c r="A476" s="10"/>
      <c r="B476" s="10"/>
      <c r="C476" s="12"/>
      <c r="D476" s="6"/>
      <c r="F476" s="10"/>
      <c r="G476" s="10"/>
      <c r="H476" s="10"/>
      <c r="I476" s="14"/>
      <c r="J476" s="10"/>
      <c r="K476" s="10"/>
      <c r="L476" s="10"/>
      <c r="M476" s="10"/>
      <c r="N476" s="10"/>
      <c r="O476" s="10"/>
      <c r="P476" s="10"/>
      <c r="Q476" s="10"/>
    </row>
    <row r="477" spans="1:17" s="13" customFormat="1" ht="21.75" customHeight="1" x14ac:dyDescent="0.2">
      <c r="A477" s="10"/>
      <c r="B477" s="10"/>
      <c r="C477" s="12"/>
      <c r="D477" s="6"/>
      <c r="F477" s="10"/>
      <c r="G477" s="10"/>
      <c r="H477" s="10"/>
      <c r="I477" s="14"/>
      <c r="J477" s="10"/>
      <c r="K477" s="10"/>
      <c r="L477" s="10"/>
      <c r="M477" s="10"/>
      <c r="N477" s="10"/>
      <c r="O477" s="10"/>
      <c r="P477" s="10"/>
      <c r="Q477" s="10"/>
    </row>
    <row r="478" spans="1:17" s="13" customFormat="1" ht="21.75" customHeight="1" x14ac:dyDescent="0.2">
      <c r="A478" s="10"/>
      <c r="B478" s="10"/>
      <c r="C478" s="12"/>
      <c r="D478" s="6"/>
      <c r="F478" s="10"/>
      <c r="G478" s="10"/>
      <c r="H478" s="10"/>
      <c r="I478" s="14"/>
      <c r="J478" s="10"/>
      <c r="K478" s="10"/>
      <c r="L478" s="10"/>
      <c r="M478" s="10"/>
      <c r="N478" s="10"/>
      <c r="O478" s="10"/>
      <c r="P478" s="10"/>
      <c r="Q478" s="10"/>
    </row>
    <row r="479" spans="1:17" s="13" customFormat="1" ht="21.75" customHeight="1" x14ac:dyDescent="0.2">
      <c r="A479" s="10"/>
      <c r="B479" s="10"/>
      <c r="C479" s="12"/>
      <c r="D479" s="6"/>
      <c r="F479" s="10"/>
      <c r="G479" s="10"/>
      <c r="H479" s="10"/>
      <c r="I479" s="14"/>
      <c r="J479" s="10"/>
      <c r="K479" s="10"/>
      <c r="L479" s="10"/>
      <c r="M479" s="10"/>
      <c r="N479" s="10"/>
      <c r="O479" s="10"/>
      <c r="P479" s="10"/>
      <c r="Q479" s="10"/>
    </row>
    <row r="480" spans="1:17" s="13" customFormat="1" ht="21.75" customHeight="1" x14ac:dyDescent="0.2">
      <c r="A480" s="10"/>
      <c r="B480" s="10"/>
      <c r="C480" s="12"/>
      <c r="D480" s="6"/>
      <c r="F480" s="10"/>
      <c r="G480" s="10"/>
      <c r="H480" s="10"/>
      <c r="I480" s="14"/>
      <c r="J480" s="10"/>
      <c r="K480" s="10"/>
      <c r="L480" s="10"/>
      <c r="M480" s="10"/>
      <c r="N480" s="10"/>
      <c r="O480" s="10"/>
      <c r="P480" s="10"/>
      <c r="Q480" s="10"/>
    </row>
    <row r="481" spans="1:17" s="13" customFormat="1" ht="21.75" customHeight="1" x14ac:dyDescent="0.2">
      <c r="A481" s="10"/>
      <c r="B481" s="10"/>
      <c r="C481" s="12"/>
      <c r="D481" s="6"/>
      <c r="F481" s="10"/>
      <c r="G481" s="10"/>
      <c r="H481" s="10"/>
      <c r="I481" s="14"/>
      <c r="J481" s="10"/>
      <c r="K481" s="10"/>
      <c r="L481" s="10"/>
      <c r="M481" s="10"/>
      <c r="N481" s="10"/>
      <c r="O481" s="10"/>
      <c r="P481" s="10"/>
      <c r="Q481" s="10"/>
    </row>
    <row r="482" spans="1:17" s="13" customFormat="1" ht="21.75" customHeight="1" x14ac:dyDescent="0.2">
      <c r="A482" s="10"/>
      <c r="B482" s="10"/>
      <c r="C482" s="12"/>
      <c r="D482" s="6"/>
      <c r="F482" s="10"/>
      <c r="G482" s="10"/>
      <c r="H482" s="10"/>
      <c r="I482" s="14"/>
      <c r="J482" s="10"/>
      <c r="K482" s="10"/>
      <c r="L482" s="10"/>
      <c r="M482" s="10"/>
      <c r="N482" s="10"/>
      <c r="O482" s="10"/>
      <c r="P482" s="10"/>
      <c r="Q482" s="10"/>
    </row>
    <row r="483" spans="1:17" s="13" customFormat="1" ht="21.75" customHeight="1" x14ac:dyDescent="0.2">
      <c r="A483" s="10"/>
      <c r="B483" s="10"/>
      <c r="C483" s="12"/>
      <c r="D483" s="6"/>
      <c r="F483" s="10"/>
      <c r="G483" s="10"/>
      <c r="H483" s="10"/>
      <c r="I483" s="14"/>
      <c r="J483" s="10"/>
      <c r="K483" s="10"/>
      <c r="L483" s="10"/>
      <c r="M483" s="10"/>
      <c r="N483" s="10"/>
      <c r="O483" s="10"/>
      <c r="P483" s="10"/>
      <c r="Q483" s="10"/>
    </row>
    <row r="484" spans="1:17" s="13" customFormat="1" ht="21.75" customHeight="1" x14ac:dyDescent="0.2">
      <c r="A484" s="10"/>
      <c r="B484" s="10"/>
      <c r="C484" s="12"/>
      <c r="D484" s="6"/>
      <c r="F484" s="10"/>
      <c r="G484" s="10"/>
      <c r="H484" s="10"/>
      <c r="I484" s="14"/>
      <c r="J484" s="10"/>
      <c r="K484" s="10"/>
      <c r="L484" s="10"/>
      <c r="M484" s="10"/>
      <c r="N484" s="10"/>
      <c r="O484" s="10"/>
      <c r="P484" s="10"/>
      <c r="Q484" s="10"/>
    </row>
    <row r="485" spans="1:17" s="13" customFormat="1" ht="21.75" customHeight="1" x14ac:dyDescent="0.2">
      <c r="A485" s="10"/>
      <c r="B485" s="10"/>
      <c r="C485" s="12"/>
      <c r="D485" s="6"/>
      <c r="F485" s="10"/>
      <c r="G485" s="10"/>
      <c r="H485" s="10"/>
      <c r="I485" s="14"/>
      <c r="J485" s="10"/>
      <c r="K485" s="10"/>
      <c r="L485" s="10"/>
      <c r="M485" s="10"/>
      <c r="N485" s="10"/>
      <c r="O485" s="10"/>
      <c r="P485" s="10"/>
      <c r="Q485" s="10"/>
    </row>
    <row r="486" spans="1:17" s="13" customFormat="1" ht="21.75" customHeight="1" x14ac:dyDescent="0.2">
      <c r="A486" s="10"/>
      <c r="B486" s="10"/>
      <c r="C486" s="12"/>
      <c r="D486" s="6"/>
      <c r="F486" s="10"/>
      <c r="G486" s="10"/>
      <c r="H486" s="10"/>
      <c r="I486" s="14"/>
      <c r="J486" s="10"/>
      <c r="K486" s="10"/>
      <c r="L486" s="10"/>
      <c r="M486" s="10"/>
      <c r="N486" s="10"/>
      <c r="O486" s="10"/>
      <c r="P486" s="10"/>
      <c r="Q486" s="10"/>
    </row>
    <row r="487" spans="1:17" s="13" customFormat="1" ht="21.75" customHeight="1" x14ac:dyDescent="0.2">
      <c r="A487" s="10"/>
      <c r="B487" s="10"/>
      <c r="C487" s="12"/>
      <c r="D487" s="6"/>
      <c r="F487" s="10"/>
      <c r="G487" s="10"/>
      <c r="H487" s="10"/>
      <c r="I487" s="14"/>
      <c r="J487" s="10"/>
      <c r="K487" s="10"/>
      <c r="L487" s="10"/>
      <c r="M487" s="10"/>
      <c r="N487" s="10"/>
      <c r="O487" s="10"/>
      <c r="P487" s="10"/>
      <c r="Q487" s="10"/>
    </row>
    <row r="488" spans="1:17" s="13" customFormat="1" ht="21.75" customHeight="1" x14ac:dyDescent="0.2">
      <c r="A488" s="10"/>
      <c r="B488" s="10"/>
      <c r="C488" s="12"/>
      <c r="D488" s="6"/>
      <c r="F488" s="10"/>
      <c r="G488" s="10"/>
      <c r="H488" s="10"/>
      <c r="I488" s="14"/>
      <c r="J488" s="10"/>
      <c r="K488" s="10"/>
      <c r="L488" s="10"/>
      <c r="M488" s="10"/>
      <c r="N488" s="10"/>
      <c r="O488" s="10"/>
      <c r="P488" s="10"/>
      <c r="Q488" s="10"/>
    </row>
    <row r="489" spans="1:17" s="13" customFormat="1" ht="21.75" customHeight="1" x14ac:dyDescent="0.2">
      <c r="A489" s="10"/>
      <c r="B489" s="10"/>
      <c r="C489" s="12"/>
      <c r="D489" s="6"/>
      <c r="F489" s="10"/>
      <c r="G489" s="10"/>
      <c r="H489" s="10"/>
      <c r="I489" s="14"/>
      <c r="J489" s="10"/>
      <c r="K489" s="10"/>
      <c r="L489" s="10"/>
      <c r="M489" s="10"/>
      <c r="N489" s="10"/>
      <c r="O489" s="10"/>
      <c r="P489" s="10"/>
      <c r="Q489" s="10"/>
    </row>
    <row r="490" spans="1:17" s="13" customFormat="1" ht="21.75" customHeight="1" x14ac:dyDescent="0.2">
      <c r="A490" s="10"/>
      <c r="B490" s="10"/>
      <c r="C490" s="12"/>
      <c r="D490" s="6"/>
      <c r="F490" s="10"/>
      <c r="G490" s="10"/>
      <c r="H490" s="10"/>
      <c r="I490" s="14"/>
      <c r="J490" s="10"/>
      <c r="K490" s="10"/>
      <c r="L490" s="10"/>
      <c r="M490" s="10"/>
      <c r="N490" s="10"/>
      <c r="O490" s="10"/>
      <c r="P490" s="10"/>
      <c r="Q490" s="10"/>
    </row>
    <row r="491" spans="1:17" s="13" customFormat="1" ht="21.75" customHeight="1" x14ac:dyDescent="0.2">
      <c r="A491" s="10"/>
      <c r="B491" s="10"/>
      <c r="C491" s="12"/>
      <c r="D491" s="6"/>
      <c r="F491" s="10"/>
      <c r="G491" s="10"/>
      <c r="H491" s="10"/>
      <c r="I491" s="14"/>
      <c r="J491" s="10"/>
      <c r="K491" s="10"/>
      <c r="L491" s="10"/>
      <c r="M491" s="10"/>
      <c r="N491" s="10"/>
      <c r="O491" s="10"/>
      <c r="P491" s="10"/>
      <c r="Q491" s="10"/>
    </row>
    <row r="492" spans="1:17" s="13" customFormat="1" ht="21.75" customHeight="1" x14ac:dyDescent="0.2">
      <c r="A492" s="10"/>
      <c r="B492" s="10"/>
      <c r="C492" s="12"/>
      <c r="D492" s="6"/>
      <c r="F492" s="10"/>
      <c r="G492" s="10"/>
      <c r="H492" s="10"/>
      <c r="I492" s="14"/>
      <c r="J492" s="10"/>
      <c r="K492" s="10"/>
      <c r="L492" s="10"/>
      <c r="M492" s="10"/>
      <c r="N492" s="10"/>
      <c r="O492" s="10"/>
      <c r="P492" s="10"/>
      <c r="Q492" s="10"/>
    </row>
    <row r="493" spans="1:17" s="13" customFormat="1" ht="21.75" customHeight="1" x14ac:dyDescent="0.2">
      <c r="A493" s="10"/>
      <c r="B493" s="10"/>
      <c r="C493" s="12"/>
      <c r="D493" s="6"/>
      <c r="F493" s="10"/>
      <c r="G493" s="10"/>
      <c r="H493" s="10"/>
      <c r="I493" s="14"/>
      <c r="J493" s="10"/>
      <c r="K493" s="10"/>
      <c r="L493" s="10"/>
      <c r="M493" s="10"/>
      <c r="N493" s="10"/>
      <c r="O493" s="10"/>
      <c r="P493" s="10"/>
      <c r="Q493" s="10"/>
    </row>
    <row r="494" spans="1:17" s="13" customFormat="1" ht="21.75" customHeight="1" x14ac:dyDescent="0.2">
      <c r="A494" s="10"/>
      <c r="B494" s="10"/>
      <c r="C494" s="12"/>
      <c r="D494" s="6"/>
      <c r="F494" s="10"/>
      <c r="G494" s="10"/>
      <c r="H494" s="10"/>
      <c r="I494" s="14"/>
      <c r="J494" s="10"/>
      <c r="K494" s="10"/>
      <c r="L494" s="10"/>
      <c r="M494" s="10"/>
      <c r="N494" s="10"/>
      <c r="O494" s="10"/>
      <c r="P494" s="10"/>
      <c r="Q494" s="10"/>
    </row>
    <row r="495" spans="1:17" s="13" customFormat="1" ht="21.75" customHeight="1" x14ac:dyDescent="0.2">
      <c r="A495" s="10"/>
      <c r="B495" s="10"/>
      <c r="C495" s="12"/>
      <c r="D495" s="6"/>
      <c r="F495" s="10"/>
      <c r="G495" s="10"/>
      <c r="H495" s="10"/>
      <c r="I495" s="14"/>
      <c r="J495" s="10"/>
      <c r="K495" s="10"/>
      <c r="L495" s="10"/>
      <c r="M495" s="10"/>
      <c r="N495" s="10"/>
      <c r="O495" s="10"/>
      <c r="P495" s="10"/>
      <c r="Q495" s="10"/>
    </row>
    <row r="496" spans="1:17" s="13" customFormat="1" ht="21.75" customHeight="1" x14ac:dyDescent="0.2">
      <c r="A496" s="10"/>
      <c r="B496" s="10"/>
      <c r="C496" s="12"/>
      <c r="D496" s="6"/>
      <c r="F496" s="10"/>
      <c r="G496" s="10"/>
      <c r="H496" s="10"/>
      <c r="I496" s="14"/>
      <c r="J496" s="10"/>
      <c r="K496" s="10"/>
      <c r="L496" s="10"/>
      <c r="M496" s="10"/>
      <c r="N496" s="10"/>
      <c r="O496" s="10"/>
      <c r="P496" s="10"/>
      <c r="Q496" s="10"/>
    </row>
    <row r="497" spans="1:17" s="13" customFormat="1" ht="21.75" customHeight="1" x14ac:dyDescent="0.2">
      <c r="A497" s="10"/>
      <c r="B497" s="10"/>
      <c r="C497" s="12"/>
      <c r="D497" s="6"/>
      <c r="F497" s="10"/>
      <c r="G497" s="10"/>
      <c r="H497" s="10"/>
      <c r="I497" s="14"/>
      <c r="J497" s="10"/>
      <c r="K497" s="10"/>
      <c r="L497" s="10"/>
      <c r="M497" s="10"/>
      <c r="N497" s="10"/>
      <c r="O497" s="10"/>
      <c r="P497" s="10"/>
      <c r="Q497" s="10"/>
    </row>
    <row r="498" spans="1:17" s="13" customFormat="1" ht="21.75" customHeight="1" x14ac:dyDescent="0.2">
      <c r="A498" s="10"/>
      <c r="B498" s="10"/>
      <c r="C498" s="12"/>
      <c r="D498" s="6"/>
      <c r="F498" s="10"/>
      <c r="G498" s="10"/>
      <c r="H498" s="10"/>
      <c r="I498" s="14"/>
      <c r="J498" s="10"/>
      <c r="K498" s="10"/>
      <c r="L498" s="10"/>
      <c r="M498" s="10"/>
      <c r="N498" s="10"/>
      <c r="O498" s="10"/>
      <c r="P498" s="10"/>
      <c r="Q498" s="10"/>
    </row>
    <row r="499" spans="1:17" s="13" customFormat="1" ht="21.75" customHeight="1" x14ac:dyDescent="0.2">
      <c r="A499" s="10"/>
      <c r="B499" s="10"/>
      <c r="C499" s="12"/>
      <c r="D499" s="6"/>
      <c r="F499" s="10"/>
      <c r="G499" s="10"/>
      <c r="H499" s="10"/>
      <c r="I499" s="14"/>
      <c r="J499" s="10"/>
      <c r="K499" s="10"/>
      <c r="L499" s="10"/>
      <c r="M499" s="10"/>
      <c r="N499" s="10"/>
      <c r="O499" s="10"/>
      <c r="P499" s="10"/>
      <c r="Q499" s="10"/>
    </row>
    <row r="500" spans="1:17" s="13" customFormat="1" ht="21.75" customHeight="1" x14ac:dyDescent="0.2">
      <c r="A500" s="10"/>
      <c r="B500" s="10"/>
      <c r="C500" s="12"/>
      <c r="D500" s="6"/>
      <c r="F500" s="10"/>
      <c r="G500" s="10"/>
      <c r="H500" s="10"/>
      <c r="I500" s="14"/>
      <c r="J500" s="10"/>
      <c r="K500" s="10"/>
      <c r="L500" s="10"/>
      <c r="M500" s="10"/>
      <c r="N500" s="10"/>
      <c r="O500" s="10"/>
      <c r="P500" s="10"/>
      <c r="Q500" s="10"/>
    </row>
    <row r="501" spans="1:17" s="13" customFormat="1" ht="21.75" customHeight="1" x14ac:dyDescent="0.2">
      <c r="A501" s="10"/>
      <c r="B501" s="10"/>
      <c r="C501" s="12"/>
      <c r="D501" s="6"/>
      <c r="F501" s="10"/>
      <c r="G501" s="10"/>
      <c r="H501" s="10"/>
      <c r="I501" s="14"/>
      <c r="J501" s="10"/>
      <c r="K501" s="10"/>
      <c r="L501" s="10"/>
      <c r="M501" s="10"/>
      <c r="N501" s="10"/>
      <c r="O501" s="10"/>
      <c r="P501" s="10"/>
      <c r="Q501" s="10"/>
    </row>
    <row r="502" spans="1:17" s="13" customFormat="1" ht="21.75" customHeight="1" x14ac:dyDescent="0.2">
      <c r="A502" s="10"/>
      <c r="B502" s="10"/>
      <c r="C502" s="12"/>
      <c r="D502" s="6"/>
      <c r="F502" s="10"/>
      <c r="G502" s="10"/>
      <c r="H502" s="10"/>
      <c r="I502" s="14"/>
      <c r="J502" s="10"/>
      <c r="K502" s="10"/>
      <c r="L502" s="10"/>
      <c r="M502" s="10"/>
      <c r="N502" s="10"/>
      <c r="O502" s="10"/>
      <c r="P502" s="10"/>
      <c r="Q502" s="10"/>
    </row>
    <row r="503" spans="1:17" s="13" customFormat="1" ht="21.75" customHeight="1" x14ac:dyDescent="0.2">
      <c r="A503" s="10"/>
      <c r="B503" s="10"/>
      <c r="C503" s="12"/>
      <c r="D503" s="6"/>
      <c r="F503" s="10"/>
      <c r="G503" s="10"/>
      <c r="H503" s="10"/>
      <c r="I503" s="14"/>
      <c r="J503" s="10"/>
      <c r="K503" s="10"/>
      <c r="L503" s="10"/>
      <c r="M503" s="10"/>
      <c r="N503" s="10"/>
      <c r="O503" s="10"/>
      <c r="P503" s="10"/>
      <c r="Q503" s="10"/>
    </row>
    <row r="504" spans="1:17" s="13" customFormat="1" ht="21.75" customHeight="1" x14ac:dyDescent="0.2">
      <c r="A504" s="10"/>
      <c r="B504" s="10"/>
      <c r="C504" s="12"/>
      <c r="D504" s="6"/>
      <c r="F504" s="10"/>
      <c r="G504" s="10"/>
      <c r="H504" s="10"/>
      <c r="I504" s="14"/>
      <c r="J504" s="10"/>
      <c r="K504" s="10"/>
      <c r="L504" s="10"/>
      <c r="M504" s="10"/>
      <c r="N504" s="10"/>
      <c r="O504" s="10"/>
      <c r="P504" s="10"/>
      <c r="Q504" s="10"/>
    </row>
    <row r="505" spans="1:17" s="13" customFormat="1" ht="21.75" customHeight="1" x14ac:dyDescent="0.2">
      <c r="A505" s="10"/>
      <c r="B505" s="10"/>
      <c r="C505" s="12"/>
      <c r="D505" s="6"/>
      <c r="F505" s="10"/>
      <c r="G505" s="10"/>
      <c r="H505" s="10"/>
      <c r="I505" s="14"/>
      <c r="J505" s="10"/>
      <c r="K505" s="10"/>
      <c r="L505" s="10"/>
      <c r="M505" s="10"/>
      <c r="N505" s="10"/>
      <c r="O505" s="10"/>
      <c r="P505" s="10"/>
      <c r="Q505" s="10"/>
    </row>
    <row r="506" spans="1:17" s="13" customFormat="1" ht="21.75" customHeight="1" x14ac:dyDescent="0.2">
      <c r="A506" s="10"/>
      <c r="B506" s="10"/>
      <c r="C506" s="12"/>
      <c r="D506" s="6"/>
      <c r="F506" s="10"/>
      <c r="G506" s="10"/>
      <c r="H506" s="10"/>
      <c r="I506" s="14"/>
      <c r="J506" s="10"/>
      <c r="K506" s="10"/>
      <c r="L506" s="10"/>
      <c r="M506" s="10"/>
      <c r="N506" s="10"/>
      <c r="O506" s="10"/>
      <c r="P506" s="10"/>
      <c r="Q506" s="10"/>
    </row>
    <row r="507" spans="1:17" s="13" customFormat="1" ht="21.75" customHeight="1" x14ac:dyDescent="0.2">
      <c r="A507" s="10"/>
      <c r="B507" s="10"/>
      <c r="C507" s="12"/>
      <c r="D507" s="6"/>
      <c r="F507" s="10"/>
      <c r="G507" s="10"/>
      <c r="H507" s="10"/>
      <c r="I507" s="14"/>
      <c r="J507" s="10"/>
      <c r="K507" s="10"/>
      <c r="L507" s="10"/>
      <c r="M507" s="10"/>
      <c r="N507" s="10"/>
      <c r="O507" s="10"/>
      <c r="P507" s="10"/>
      <c r="Q507" s="10"/>
    </row>
    <row r="508" spans="1:17" s="13" customFormat="1" ht="21.75" customHeight="1" x14ac:dyDescent="0.2">
      <c r="A508" s="10"/>
      <c r="B508" s="10"/>
      <c r="C508" s="12"/>
      <c r="D508" s="6"/>
      <c r="F508" s="10"/>
      <c r="G508" s="10"/>
      <c r="H508" s="10"/>
      <c r="I508" s="14"/>
      <c r="J508" s="10"/>
      <c r="K508" s="10"/>
      <c r="L508" s="10"/>
      <c r="M508" s="10"/>
      <c r="N508" s="10"/>
      <c r="O508" s="10"/>
      <c r="P508" s="10"/>
      <c r="Q508" s="10"/>
    </row>
    <row r="509" spans="1:17" s="13" customFormat="1" ht="21.75" customHeight="1" x14ac:dyDescent="0.2">
      <c r="A509" s="10"/>
      <c r="B509" s="10"/>
      <c r="C509" s="12"/>
      <c r="D509" s="6"/>
      <c r="F509" s="10"/>
      <c r="G509" s="10"/>
      <c r="H509" s="10"/>
      <c r="I509" s="14"/>
      <c r="J509" s="10"/>
      <c r="K509" s="10"/>
      <c r="L509" s="10"/>
      <c r="M509" s="10"/>
      <c r="N509" s="10"/>
      <c r="O509" s="10"/>
      <c r="P509" s="10"/>
      <c r="Q509" s="10"/>
    </row>
    <row r="510" spans="1:17" s="13" customFormat="1" ht="21.75" customHeight="1" x14ac:dyDescent="0.2">
      <c r="A510" s="10"/>
      <c r="B510" s="10"/>
      <c r="C510" s="12"/>
      <c r="D510" s="6"/>
      <c r="F510" s="10"/>
      <c r="G510" s="10"/>
      <c r="H510" s="10"/>
      <c r="I510" s="14"/>
      <c r="J510" s="10"/>
      <c r="K510" s="10"/>
      <c r="L510" s="10"/>
      <c r="M510" s="10"/>
      <c r="N510" s="10"/>
      <c r="O510" s="10"/>
      <c r="P510" s="10"/>
      <c r="Q510" s="10"/>
    </row>
    <row r="511" spans="1:17" s="13" customFormat="1" ht="21.75" customHeight="1" x14ac:dyDescent="0.2">
      <c r="A511" s="10"/>
      <c r="B511" s="10"/>
      <c r="C511" s="12"/>
      <c r="D511" s="6"/>
      <c r="F511" s="10"/>
      <c r="G511" s="10"/>
      <c r="H511" s="10"/>
      <c r="I511" s="14"/>
      <c r="J511" s="10"/>
      <c r="K511" s="10"/>
      <c r="L511" s="10"/>
      <c r="M511" s="10"/>
      <c r="N511" s="10"/>
      <c r="O511" s="10"/>
      <c r="P511" s="10"/>
      <c r="Q511" s="10"/>
    </row>
    <row r="512" spans="1:17" s="13" customFormat="1" ht="21.75" customHeight="1" x14ac:dyDescent="0.2">
      <c r="A512" s="10"/>
      <c r="B512" s="10"/>
      <c r="C512" s="12"/>
      <c r="D512" s="6"/>
      <c r="F512" s="10"/>
      <c r="G512" s="10"/>
      <c r="H512" s="10"/>
      <c r="I512" s="14"/>
      <c r="J512" s="10"/>
      <c r="K512" s="10"/>
      <c r="L512" s="10"/>
      <c r="M512" s="10"/>
      <c r="N512" s="10"/>
      <c r="O512" s="10"/>
      <c r="P512" s="10"/>
      <c r="Q512" s="10"/>
    </row>
    <row r="513" spans="1:17" s="13" customFormat="1" ht="21.75" customHeight="1" x14ac:dyDescent="0.2">
      <c r="A513" s="10"/>
      <c r="B513" s="10"/>
      <c r="C513" s="12"/>
      <c r="D513" s="6"/>
      <c r="F513" s="10"/>
      <c r="G513" s="10"/>
      <c r="H513" s="10"/>
      <c r="I513" s="14"/>
      <c r="J513" s="10"/>
      <c r="K513" s="10"/>
      <c r="L513" s="10"/>
      <c r="M513" s="10"/>
      <c r="N513" s="10"/>
      <c r="O513" s="10"/>
      <c r="P513" s="10"/>
      <c r="Q513" s="10"/>
    </row>
    <row r="514" spans="1:17" s="13" customFormat="1" ht="21.75" customHeight="1" x14ac:dyDescent="0.2">
      <c r="A514" s="10"/>
      <c r="B514" s="10"/>
      <c r="C514" s="12"/>
      <c r="D514" s="6"/>
      <c r="F514" s="10"/>
      <c r="G514" s="10"/>
      <c r="H514" s="10"/>
      <c r="I514" s="14"/>
      <c r="J514" s="10"/>
      <c r="K514" s="10"/>
      <c r="L514" s="10"/>
      <c r="M514" s="10"/>
      <c r="N514" s="10"/>
      <c r="O514" s="10"/>
      <c r="P514" s="10"/>
      <c r="Q514" s="10"/>
    </row>
    <row r="515" spans="1:17" s="13" customFormat="1" ht="21.75" customHeight="1" x14ac:dyDescent="0.2">
      <c r="A515" s="10"/>
      <c r="B515" s="10"/>
      <c r="C515" s="12"/>
      <c r="D515" s="6"/>
      <c r="F515" s="10"/>
      <c r="G515" s="10"/>
      <c r="H515" s="10"/>
      <c r="I515" s="14"/>
      <c r="J515" s="10"/>
      <c r="K515" s="10"/>
      <c r="L515" s="10"/>
      <c r="M515" s="10"/>
      <c r="N515" s="10"/>
      <c r="O515" s="10"/>
      <c r="P515" s="10"/>
      <c r="Q515" s="10"/>
    </row>
    <row r="516" spans="1:17" s="13" customFormat="1" ht="21.75" customHeight="1" x14ac:dyDescent="0.2">
      <c r="A516" s="10"/>
      <c r="B516" s="10"/>
      <c r="C516" s="12"/>
      <c r="D516" s="6"/>
      <c r="F516" s="10"/>
      <c r="G516" s="10"/>
      <c r="H516" s="10"/>
      <c r="I516" s="14"/>
      <c r="J516" s="10"/>
      <c r="K516" s="10"/>
      <c r="L516" s="10"/>
      <c r="M516" s="10"/>
      <c r="N516" s="10"/>
      <c r="O516" s="10"/>
      <c r="P516" s="10"/>
      <c r="Q516" s="10"/>
    </row>
    <row r="517" spans="1:17" s="13" customFormat="1" ht="21.75" customHeight="1" x14ac:dyDescent="0.2">
      <c r="A517" s="10"/>
      <c r="B517" s="10"/>
      <c r="C517" s="12"/>
      <c r="D517" s="6"/>
      <c r="F517" s="10"/>
      <c r="G517" s="10"/>
      <c r="H517" s="10"/>
      <c r="I517" s="14"/>
      <c r="J517" s="10"/>
      <c r="K517" s="10"/>
      <c r="L517" s="10"/>
      <c r="M517" s="10"/>
      <c r="N517" s="10"/>
      <c r="O517" s="10"/>
      <c r="P517" s="10"/>
      <c r="Q517" s="10"/>
    </row>
    <row r="518" spans="1:17" s="13" customFormat="1" ht="21.75" customHeight="1" x14ac:dyDescent="0.2">
      <c r="A518" s="10"/>
      <c r="B518" s="10"/>
      <c r="C518" s="12"/>
      <c r="D518" s="6"/>
      <c r="F518" s="10"/>
      <c r="G518" s="10"/>
      <c r="H518" s="10"/>
      <c r="I518" s="14"/>
      <c r="J518" s="10"/>
      <c r="K518" s="10"/>
      <c r="L518" s="10"/>
      <c r="M518" s="10"/>
      <c r="N518" s="10"/>
      <c r="O518" s="10"/>
      <c r="P518" s="10"/>
      <c r="Q518" s="10"/>
    </row>
    <row r="519" spans="1:17" s="13" customFormat="1" ht="21.75" customHeight="1" x14ac:dyDescent="0.2">
      <c r="A519" s="10"/>
      <c r="B519" s="10"/>
      <c r="C519" s="12"/>
      <c r="D519" s="6"/>
      <c r="F519" s="10"/>
      <c r="G519" s="10"/>
      <c r="H519" s="10"/>
      <c r="I519" s="14"/>
      <c r="J519" s="10"/>
      <c r="K519" s="10"/>
      <c r="L519" s="10"/>
      <c r="M519" s="10"/>
      <c r="N519" s="10"/>
      <c r="O519" s="10"/>
      <c r="P519" s="10"/>
      <c r="Q519" s="10"/>
    </row>
    <row r="520" spans="1:17" s="13" customFormat="1" ht="21.75" customHeight="1" x14ac:dyDescent="0.2">
      <c r="A520" s="10"/>
      <c r="B520" s="10"/>
      <c r="C520" s="12"/>
      <c r="D520" s="6"/>
      <c r="F520" s="10"/>
      <c r="G520" s="10"/>
      <c r="H520" s="10"/>
      <c r="I520" s="14"/>
      <c r="J520" s="10"/>
      <c r="K520" s="10"/>
      <c r="L520" s="10"/>
      <c r="M520" s="10"/>
      <c r="N520" s="10"/>
      <c r="O520" s="10"/>
      <c r="P520" s="10"/>
      <c r="Q520" s="10"/>
    </row>
    <row r="521" spans="1:17" s="13" customFormat="1" ht="21.75" customHeight="1" x14ac:dyDescent="0.2">
      <c r="A521" s="10"/>
      <c r="B521" s="10"/>
      <c r="C521" s="12"/>
      <c r="D521" s="6"/>
      <c r="F521" s="10"/>
      <c r="G521" s="10"/>
      <c r="H521" s="10"/>
      <c r="I521" s="14"/>
      <c r="J521" s="10"/>
      <c r="K521" s="10"/>
      <c r="L521" s="10"/>
      <c r="M521" s="10"/>
      <c r="N521" s="10"/>
      <c r="O521" s="10"/>
      <c r="P521" s="10"/>
      <c r="Q521" s="10"/>
    </row>
    <row r="522" spans="1:17" s="13" customFormat="1" ht="21.75" customHeight="1" x14ac:dyDescent="0.2">
      <c r="A522" s="10"/>
      <c r="B522" s="10"/>
      <c r="C522" s="12"/>
      <c r="D522" s="6"/>
      <c r="F522" s="10"/>
      <c r="G522" s="10"/>
      <c r="H522" s="10"/>
      <c r="I522" s="14"/>
      <c r="J522" s="10"/>
      <c r="K522" s="10"/>
      <c r="L522" s="10"/>
      <c r="M522" s="10"/>
      <c r="N522" s="10"/>
      <c r="O522" s="10"/>
      <c r="P522" s="10"/>
      <c r="Q522" s="10"/>
    </row>
    <row r="523" spans="1:17" s="13" customFormat="1" ht="21.75" customHeight="1" x14ac:dyDescent="0.2">
      <c r="A523" s="10"/>
      <c r="B523" s="10"/>
      <c r="C523" s="12"/>
      <c r="D523" s="6"/>
      <c r="F523" s="10"/>
      <c r="G523" s="10"/>
      <c r="H523" s="10"/>
      <c r="I523" s="14"/>
      <c r="J523" s="10"/>
      <c r="K523" s="10"/>
      <c r="L523" s="10"/>
      <c r="M523" s="10"/>
      <c r="N523" s="10"/>
      <c r="O523" s="10"/>
      <c r="P523" s="10"/>
      <c r="Q523" s="10"/>
    </row>
    <row r="524" spans="1:17" s="13" customFormat="1" ht="21.75" customHeight="1" x14ac:dyDescent="0.2">
      <c r="A524" s="10"/>
      <c r="B524" s="10"/>
      <c r="C524" s="12"/>
      <c r="D524" s="6"/>
      <c r="F524" s="10"/>
      <c r="G524" s="10"/>
      <c r="H524" s="10"/>
      <c r="I524" s="14"/>
      <c r="J524" s="10"/>
      <c r="K524" s="10"/>
      <c r="L524" s="10"/>
      <c r="M524" s="10"/>
      <c r="N524" s="10"/>
      <c r="O524" s="10"/>
      <c r="P524" s="10"/>
      <c r="Q524" s="10"/>
    </row>
    <row r="525" spans="1:17" s="13" customFormat="1" ht="21.75" customHeight="1" x14ac:dyDescent="0.2">
      <c r="A525" s="10"/>
      <c r="B525" s="10"/>
      <c r="C525" s="12"/>
      <c r="D525" s="6"/>
      <c r="F525" s="10"/>
      <c r="G525" s="10"/>
      <c r="H525" s="10"/>
      <c r="I525" s="14"/>
      <c r="J525" s="10"/>
      <c r="K525" s="10"/>
      <c r="L525" s="10"/>
      <c r="M525" s="10"/>
      <c r="N525" s="10"/>
      <c r="O525" s="10"/>
      <c r="P525" s="10"/>
      <c r="Q525" s="10"/>
    </row>
    <row r="526" spans="1:17" s="13" customFormat="1" ht="21.75" customHeight="1" x14ac:dyDescent="0.2">
      <c r="A526" s="10"/>
      <c r="B526" s="10"/>
      <c r="C526" s="12"/>
      <c r="D526" s="6"/>
      <c r="F526" s="10"/>
      <c r="G526" s="10"/>
      <c r="H526" s="10"/>
      <c r="I526" s="14"/>
      <c r="J526" s="10"/>
      <c r="K526" s="10"/>
      <c r="L526" s="10"/>
      <c r="M526" s="10"/>
      <c r="N526" s="10"/>
      <c r="O526" s="10"/>
      <c r="P526" s="10"/>
      <c r="Q526" s="10"/>
    </row>
    <row r="527" spans="1:17" s="13" customFormat="1" ht="21.75" customHeight="1" x14ac:dyDescent="0.2">
      <c r="A527" s="10"/>
      <c r="B527" s="10"/>
      <c r="C527" s="12"/>
      <c r="D527" s="6"/>
      <c r="F527" s="10"/>
      <c r="G527" s="10"/>
      <c r="H527" s="10"/>
      <c r="I527" s="14"/>
      <c r="J527" s="10"/>
      <c r="K527" s="10"/>
      <c r="L527" s="10"/>
      <c r="M527" s="10"/>
      <c r="N527" s="10"/>
      <c r="O527" s="10"/>
      <c r="P527" s="10"/>
      <c r="Q527" s="10"/>
    </row>
    <row r="528" spans="1:17" s="13" customFormat="1" ht="21.75" customHeight="1" x14ac:dyDescent="0.2">
      <c r="A528" s="10"/>
      <c r="B528" s="10"/>
      <c r="C528" s="12"/>
      <c r="D528" s="6"/>
      <c r="F528" s="10"/>
      <c r="G528" s="10"/>
      <c r="H528" s="10"/>
      <c r="I528" s="14"/>
      <c r="J528" s="10"/>
      <c r="K528" s="10"/>
      <c r="L528" s="10"/>
      <c r="M528" s="10"/>
      <c r="N528" s="10"/>
      <c r="O528" s="10"/>
      <c r="P528" s="10"/>
      <c r="Q528" s="10"/>
    </row>
    <row r="529" spans="1:17" s="13" customFormat="1" ht="21.75" customHeight="1" x14ac:dyDescent="0.2">
      <c r="A529" s="10"/>
      <c r="B529" s="10"/>
      <c r="C529" s="12"/>
      <c r="D529" s="6"/>
      <c r="F529" s="10"/>
      <c r="G529" s="10"/>
      <c r="H529" s="10"/>
      <c r="I529" s="14"/>
      <c r="J529" s="10"/>
      <c r="K529" s="10"/>
      <c r="L529" s="10"/>
      <c r="M529" s="10"/>
      <c r="N529" s="10"/>
      <c r="O529" s="10"/>
      <c r="P529" s="10"/>
      <c r="Q529" s="10"/>
    </row>
    <row r="530" spans="1:17" s="13" customFormat="1" ht="21.75" customHeight="1" x14ac:dyDescent="0.2">
      <c r="A530" s="10"/>
      <c r="B530" s="10"/>
      <c r="C530" s="12"/>
      <c r="D530" s="6"/>
      <c r="F530" s="10"/>
      <c r="G530" s="10"/>
      <c r="H530" s="10"/>
      <c r="I530" s="14"/>
      <c r="J530" s="10"/>
      <c r="K530" s="10"/>
      <c r="L530" s="10"/>
      <c r="M530" s="10"/>
      <c r="N530" s="10"/>
      <c r="O530" s="10"/>
      <c r="P530" s="10"/>
      <c r="Q530" s="10"/>
    </row>
    <row r="531" spans="1:17" s="13" customFormat="1" ht="21.75" customHeight="1" x14ac:dyDescent="0.2">
      <c r="A531" s="10"/>
      <c r="B531" s="10"/>
      <c r="C531" s="12"/>
      <c r="D531" s="6"/>
      <c r="F531" s="10"/>
      <c r="G531" s="10"/>
      <c r="H531" s="10"/>
      <c r="I531" s="14"/>
      <c r="J531" s="10"/>
      <c r="K531" s="10"/>
      <c r="L531" s="10"/>
      <c r="M531" s="10"/>
      <c r="N531" s="10"/>
      <c r="O531" s="10"/>
      <c r="P531" s="10"/>
      <c r="Q531" s="10"/>
    </row>
    <row r="532" spans="1:17" s="13" customFormat="1" ht="21.75" customHeight="1" x14ac:dyDescent="0.2">
      <c r="A532" s="10"/>
      <c r="B532" s="10"/>
      <c r="C532" s="12"/>
      <c r="D532" s="6"/>
      <c r="F532" s="10"/>
      <c r="G532" s="10"/>
      <c r="H532" s="10"/>
      <c r="I532" s="14"/>
      <c r="J532" s="10"/>
      <c r="K532" s="10"/>
      <c r="L532" s="10"/>
      <c r="M532" s="10"/>
      <c r="N532" s="10"/>
      <c r="O532" s="10"/>
      <c r="P532" s="10"/>
      <c r="Q532" s="10"/>
    </row>
    <row r="533" spans="1:17" s="13" customFormat="1" ht="21.75" customHeight="1" x14ac:dyDescent="0.2">
      <c r="A533" s="10"/>
      <c r="B533" s="10"/>
      <c r="C533" s="12"/>
      <c r="D533" s="6"/>
      <c r="F533" s="10"/>
      <c r="G533" s="10"/>
      <c r="H533" s="10"/>
      <c r="I533" s="14"/>
      <c r="J533" s="10"/>
      <c r="K533" s="10"/>
      <c r="L533" s="10"/>
      <c r="M533" s="10"/>
      <c r="N533" s="10"/>
      <c r="O533" s="10"/>
      <c r="P533" s="10"/>
      <c r="Q533" s="10"/>
    </row>
    <row r="534" spans="1:17" s="13" customFormat="1" ht="21.75" customHeight="1" x14ac:dyDescent="0.2">
      <c r="A534" s="10"/>
      <c r="B534" s="10"/>
      <c r="C534" s="12"/>
      <c r="D534" s="6"/>
      <c r="F534" s="10"/>
      <c r="G534" s="10"/>
      <c r="H534" s="10"/>
      <c r="I534" s="14"/>
      <c r="J534" s="10"/>
      <c r="K534" s="10"/>
      <c r="L534" s="10"/>
      <c r="M534" s="10"/>
      <c r="N534" s="10"/>
      <c r="O534" s="10"/>
      <c r="P534" s="10"/>
      <c r="Q534" s="10"/>
    </row>
    <row r="535" spans="1:17" s="13" customFormat="1" ht="21.75" customHeight="1" x14ac:dyDescent="0.2">
      <c r="A535" s="10"/>
      <c r="B535" s="10"/>
      <c r="C535" s="12"/>
      <c r="D535" s="6"/>
      <c r="F535" s="10"/>
      <c r="G535" s="10"/>
      <c r="H535" s="10"/>
      <c r="I535" s="14"/>
      <c r="J535" s="10"/>
      <c r="K535" s="10"/>
      <c r="L535" s="10"/>
      <c r="M535" s="10"/>
      <c r="N535" s="10"/>
      <c r="O535" s="10"/>
      <c r="P535" s="10"/>
      <c r="Q535" s="10"/>
    </row>
    <row r="536" spans="1:17" s="13" customFormat="1" ht="21.75" customHeight="1" x14ac:dyDescent="0.2">
      <c r="A536" s="10"/>
      <c r="B536" s="10"/>
      <c r="C536" s="12"/>
      <c r="D536" s="6"/>
      <c r="F536" s="10"/>
      <c r="G536" s="10"/>
      <c r="H536" s="10"/>
      <c r="I536" s="14"/>
      <c r="J536" s="10"/>
      <c r="K536" s="10"/>
      <c r="L536" s="10"/>
      <c r="M536" s="10"/>
      <c r="N536" s="10"/>
      <c r="O536" s="10"/>
      <c r="P536" s="10"/>
      <c r="Q536" s="10"/>
    </row>
    <row r="537" spans="1:17" s="13" customFormat="1" ht="21.75" customHeight="1" x14ac:dyDescent="0.2">
      <c r="A537" s="10"/>
      <c r="B537" s="10"/>
      <c r="C537" s="12"/>
      <c r="D537" s="6"/>
      <c r="F537" s="10"/>
      <c r="G537" s="10"/>
      <c r="H537" s="10"/>
      <c r="I537" s="14"/>
      <c r="J537" s="10"/>
      <c r="K537" s="10"/>
      <c r="L537" s="10"/>
      <c r="M537" s="10"/>
      <c r="N537" s="10"/>
      <c r="O537" s="10"/>
      <c r="P537" s="10"/>
      <c r="Q537" s="10"/>
    </row>
    <row r="538" spans="1:17" s="13" customFormat="1" ht="21.75" customHeight="1" x14ac:dyDescent="0.2">
      <c r="A538" s="10"/>
      <c r="B538" s="10"/>
      <c r="C538" s="12"/>
      <c r="D538" s="6"/>
      <c r="F538" s="10"/>
      <c r="G538" s="10"/>
      <c r="H538" s="10"/>
      <c r="I538" s="14"/>
      <c r="J538" s="10"/>
      <c r="K538" s="10"/>
      <c r="L538" s="10"/>
      <c r="M538" s="10"/>
      <c r="N538" s="10"/>
      <c r="O538" s="10"/>
      <c r="P538" s="10"/>
      <c r="Q538" s="10"/>
    </row>
    <row r="539" spans="1:17" s="13" customFormat="1" ht="21.75" customHeight="1" x14ac:dyDescent="0.2">
      <c r="A539" s="10"/>
      <c r="B539" s="10"/>
      <c r="C539" s="12"/>
      <c r="D539" s="6"/>
      <c r="F539" s="10"/>
      <c r="G539" s="10"/>
      <c r="H539" s="10"/>
      <c r="I539" s="14"/>
      <c r="J539" s="10"/>
      <c r="K539" s="10"/>
      <c r="L539" s="10"/>
      <c r="M539" s="10"/>
      <c r="N539" s="10"/>
      <c r="O539" s="10"/>
      <c r="P539" s="10"/>
      <c r="Q539" s="10"/>
    </row>
    <row r="540" spans="1:17" s="13" customFormat="1" ht="21.75" customHeight="1" x14ac:dyDescent="0.2">
      <c r="A540" s="10"/>
      <c r="B540" s="10"/>
      <c r="C540" s="12"/>
      <c r="D540" s="6"/>
      <c r="F540" s="10"/>
      <c r="G540" s="10"/>
      <c r="H540" s="10"/>
      <c r="I540" s="14"/>
      <c r="J540" s="10"/>
      <c r="K540" s="10"/>
      <c r="L540" s="10"/>
      <c r="M540" s="10"/>
      <c r="N540" s="10"/>
      <c r="O540" s="10"/>
      <c r="P540" s="10"/>
      <c r="Q540" s="10"/>
    </row>
    <row r="541" spans="1:17" s="13" customFormat="1" ht="21.75" customHeight="1" x14ac:dyDescent="0.2">
      <c r="A541" s="10"/>
      <c r="B541" s="10"/>
      <c r="C541" s="12"/>
      <c r="D541" s="6"/>
      <c r="F541" s="10"/>
      <c r="G541" s="10"/>
      <c r="H541" s="10"/>
      <c r="I541" s="14"/>
      <c r="J541" s="10"/>
      <c r="K541" s="10"/>
      <c r="L541" s="10"/>
      <c r="M541" s="10"/>
      <c r="N541" s="10"/>
      <c r="O541" s="10"/>
      <c r="P541" s="10"/>
      <c r="Q541" s="10"/>
    </row>
    <row r="542" spans="1:17" s="13" customFormat="1" ht="21.75" customHeight="1" x14ac:dyDescent="0.2">
      <c r="A542" s="10"/>
      <c r="B542" s="10"/>
      <c r="C542" s="12"/>
      <c r="D542" s="6"/>
      <c r="F542" s="10"/>
      <c r="G542" s="10"/>
      <c r="H542" s="10"/>
      <c r="I542" s="14"/>
      <c r="J542" s="10"/>
      <c r="K542" s="10"/>
      <c r="L542" s="10"/>
      <c r="M542" s="10"/>
      <c r="N542" s="10"/>
      <c r="O542" s="10"/>
      <c r="P542" s="10"/>
      <c r="Q542" s="10"/>
    </row>
    <row r="543" spans="1:17" s="13" customFormat="1" ht="21.75" customHeight="1" x14ac:dyDescent="0.2">
      <c r="A543" s="10"/>
      <c r="B543" s="10"/>
      <c r="C543" s="12"/>
      <c r="D543" s="6"/>
      <c r="F543" s="10"/>
      <c r="G543" s="10"/>
      <c r="H543" s="10"/>
      <c r="I543" s="14"/>
      <c r="J543" s="10"/>
      <c r="K543" s="10"/>
      <c r="L543" s="10"/>
      <c r="M543" s="10"/>
      <c r="N543" s="10"/>
      <c r="O543" s="10"/>
      <c r="P543" s="10"/>
      <c r="Q543" s="10"/>
    </row>
    <row r="544" spans="1:17" s="13" customFormat="1" ht="21.75" customHeight="1" x14ac:dyDescent="0.2">
      <c r="A544" s="10"/>
      <c r="B544" s="10"/>
      <c r="C544" s="12"/>
      <c r="D544" s="6"/>
      <c r="F544" s="10"/>
      <c r="G544" s="10"/>
      <c r="H544" s="10"/>
      <c r="I544" s="14"/>
      <c r="J544" s="10"/>
      <c r="K544" s="10"/>
      <c r="L544" s="10"/>
      <c r="M544" s="10"/>
      <c r="N544" s="10"/>
      <c r="O544" s="10"/>
      <c r="P544" s="10"/>
      <c r="Q544" s="10"/>
    </row>
    <row r="545" spans="1:17" s="13" customFormat="1" ht="21.75" customHeight="1" x14ac:dyDescent="0.2">
      <c r="A545" s="10"/>
      <c r="B545" s="10"/>
      <c r="C545" s="12"/>
      <c r="D545" s="6"/>
      <c r="F545" s="10"/>
      <c r="G545" s="10"/>
      <c r="H545" s="10"/>
      <c r="I545" s="14"/>
      <c r="J545" s="10"/>
      <c r="K545" s="10"/>
      <c r="L545" s="10"/>
      <c r="M545" s="10"/>
      <c r="N545" s="10"/>
      <c r="O545" s="10"/>
      <c r="P545" s="10"/>
      <c r="Q545" s="10"/>
    </row>
    <row r="546" spans="1:17" s="13" customFormat="1" ht="21.75" customHeight="1" x14ac:dyDescent="0.2">
      <c r="A546" s="10"/>
      <c r="B546" s="10"/>
      <c r="C546" s="12"/>
      <c r="D546" s="6"/>
      <c r="F546" s="10"/>
      <c r="G546" s="10"/>
      <c r="H546" s="10"/>
      <c r="I546" s="14"/>
      <c r="J546" s="10"/>
      <c r="K546" s="10"/>
      <c r="L546" s="10"/>
      <c r="M546" s="10"/>
      <c r="N546" s="10"/>
      <c r="O546" s="10"/>
      <c r="P546" s="10"/>
      <c r="Q546" s="10"/>
    </row>
    <row r="547" spans="1:17" s="13" customFormat="1" ht="21.75" customHeight="1" x14ac:dyDescent="0.2">
      <c r="A547" s="10"/>
      <c r="B547" s="10"/>
      <c r="C547" s="12"/>
      <c r="D547" s="6"/>
      <c r="F547" s="10"/>
      <c r="G547" s="10"/>
      <c r="H547" s="10"/>
      <c r="I547" s="14"/>
      <c r="J547" s="10"/>
      <c r="K547" s="10"/>
      <c r="L547" s="10"/>
      <c r="M547" s="10"/>
      <c r="N547" s="10"/>
      <c r="O547" s="10"/>
      <c r="P547" s="10"/>
      <c r="Q547" s="10"/>
    </row>
    <row r="548" spans="1:17" s="13" customFormat="1" ht="21.75" customHeight="1" x14ac:dyDescent="0.2">
      <c r="A548" s="10"/>
      <c r="B548" s="10"/>
      <c r="C548" s="12"/>
      <c r="D548" s="6"/>
      <c r="F548" s="10"/>
      <c r="G548" s="10"/>
      <c r="H548" s="10"/>
      <c r="I548" s="14"/>
      <c r="J548" s="10"/>
      <c r="K548" s="10"/>
      <c r="L548" s="10"/>
      <c r="M548" s="10"/>
      <c r="N548" s="10"/>
      <c r="O548" s="10"/>
      <c r="P548" s="10"/>
      <c r="Q548" s="10"/>
    </row>
    <row r="549" spans="1:17" s="13" customFormat="1" ht="21.75" customHeight="1" x14ac:dyDescent="0.2">
      <c r="A549" s="10"/>
      <c r="B549" s="10"/>
      <c r="C549" s="12"/>
      <c r="D549" s="6"/>
      <c r="F549" s="10"/>
      <c r="G549" s="10"/>
      <c r="H549" s="10"/>
      <c r="I549" s="14"/>
      <c r="J549" s="10"/>
      <c r="K549" s="10"/>
      <c r="L549" s="10"/>
      <c r="M549" s="10"/>
      <c r="N549" s="10"/>
      <c r="O549" s="10"/>
      <c r="P549" s="10"/>
      <c r="Q549" s="10"/>
    </row>
    <row r="550" spans="1:17" s="13" customFormat="1" ht="21.75" customHeight="1" x14ac:dyDescent="0.2">
      <c r="A550" s="10"/>
      <c r="B550" s="10"/>
      <c r="C550" s="12"/>
      <c r="D550" s="6"/>
      <c r="F550" s="10"/>
      <c r="G550" s="10"/>
      <c r="H550" s="10"/>
      <c r="I550" s="14"/>
      <c r="J550" s="10"/>
      <c r="K550" s="10"/>
      <c r="L550" s="10"/>
      <c r="M550" s="10"/>
      <c r="N550" s="10"/>
      <c r="O550" s="10"/>
      <c r="P550" s="10"/>
      <c r="Q550" s="10"/>
    </row>
    <row r="551" spans="1:17" s="13" customFormat="1" ht="21.75" customHeight="1" x14ac:dyDescent="0.2">
      <c r="A551" s="10"/>
      <c r="B551" s="10"/>
      <c r="C551" s="12"/>
      <c r="D551" s="6"/>
      <c r="F551" s="10"/>
      <c r="G551" s="10"/>
      <c r="H551" s="10"/>
      <c r="I551" s="14"/>
      <c r="J551" s="10"/>
      <c r="K551" s="10"/>
      <c r="L551" s="10"/>
      <c r="M551" s="10"/>
      <c r="N551" s="10"/>
      <c r="O551" s="10"/>
      <c r="P551" s="10"/>
      <c r="Q551" s="10"/>
    </row>
    <row r="552" spans="1:17" s="13" customFormat="1" ht="21.75" customHeight="1" x14ac:dyDescent="0.2">
      <c r="A552" s="10"/>
      <c r="B552" s="10"/>
      <c r="C552" s="12"/>
      <c r="D552" s="6"/>
      <c r="F552" s="10"/>
      <c r="G552" s="10"/>
      <c r="H552" s="10"/>
      <c r="I552" s="14"/>
      <c r="J552" s="10"/>
      <c r="K552" s="10"/>
      <c r="L552" s="10"/>
      <c r="M552" s="10"/>
      <c r="N552" s="10"/>
      <c r="O552" s="10"/>
      <c r="P552" s="10"/>
      <c r="Q552" s="10"/>
    </row>
    <row r="553" spans="1:17" s="13" customFormat="1" ht="21.75" customHeight="1" x14ac:dyDescent="0.2">
      <c r="A553" s="10"/>
      <c r="B553" s="10"/>
      <c r="C553" s="12"/>
      <c r="D553" s="6"/>
      <c r="F553" s="10"/>
      <c r="G553" s="10"/>
      <c r="H553" s="10"/>
      <c r="I553" s="14"/>
      <c r="J553" s="10"/>
      <c r="K553" s="10"/>
      <c r="L553" s="10"/>
      <c r="M553" s="10"/>
      <c r="N553" s="10"/>
      <c r="O553" s="10"/>
      <c r="P553" s="10"/>
      <c r="Q553" s="10"/>
    </row>
    <row r="554" spans="1:17" s="13" customFormat="1" ht="21.75" customHeight="1" x14ac:dyDescent="0.2">
      <c r="A554" s="10"/>
      <c r="B554" s="10"/>
      <c r="C554" s="12"/>
      <c r="D554" s="6"/>
      <c r="F554" s="10"/>
      <c r="G554" s="10"/>
      <c r="H554" s="10"/>
      <c r="I554" s="14"/>
      <c r="J554" s="10"/>
      <c r="K554" s="10"/>
      <c r="L554" s="10"/>
      <c r="M554" s="10"/>
      <c r="N554" s="10"/>
      <c r="O554" s="10"/>
      <c r="P554" s="10"/>
      <c r="Q554" s="10"/>
    </row>
    <row r="555" spans="1:17" s="13" customFormat="1" ht="21.75" customHeight="1" x14ac:dyDescent="0.2">
      <c r="A555" s="10"/>
      <c r="B555" s="10"/>
      <c r="C555" s="12"/>
      <c r="D555" s="6"/>
      <c r="F555" s="10"/>
      <c r="G555" s="10"/>
      <c r="H555" s="10"/>
      <c r="I555" s="14"/>
      <c r="J555" s="10"/>
      <c r="K555" s="10"/>
      <c r="L555" s="10"/>
      <c r="M555" s="10"/>
      <c r="N555" s="10"/>
      <c r="O555" s="10"/>
      <c r="P555" s="10"/>
      <c r="Q555" s="10"/>
    </row>
    <row r="556" spans="1:17" s="13" customFormat="1" ht="21.75" customHeight="1" x14ac:dyDescent="0.2">
      <c r="A556" s="10"/>
      <c r="B556" s="10"/>
      <c r="C556" s="12"/>
      <c r="D556" s="6"/>
      <c r="F556" s="10"/>
      <c r="G556" s="10"/>
      <c r="H556" s="10"/>
      <c r="I556" s="14"/>
      <c r="J556" s="10"/>
      <c r="K556" s="10"/>
      <c r="L556" s="10"/>
      <c r="M556" s="10"/>
      <c r="N556" s="10"/>
      <c r="O556" s="10"/>
      <c r="P556" s="10"/>
      <c r="Q556" s="10"/>
    </row>
    <row r="557" spans="1:17" s="13" customFormat="1" ht="21.75" customHeight="1" x14ac:dyDescent="0.2">
      <c r="A557" s="10"/>
      <c r="B557" s="10"/>
      <c r="C557" s="12"/>
      <c r="D557" s="6"/>
      <c r="F557" s="10"/>
      <c r="G557" s="10"/>
      <c r="H557" s="10"/>
      <c r="I557" s="14"/>
      <c r="J557" s="10"/>
      <c r="K557" s="10"/>
      <c r="L557" s="10"/>
      <c r="M557" s="10"/>
      <c r="N557" s="10"/>
      <c r="O557" s="10"/>
      <c r="P557" s="10"/>
      <c r="Q557" s="10"/>
    </row>
    <row r="558" spans="1:17" s="13" customFormat="1" ht="21.75" customHeight="1" x14ac:dyDescent="0.2">
      <c r="A558" s="10"/>
      <c r="B558" s="10"/>
      <c r="C558" s="12"/>
      <c r="D558" s="14"/>
      <c r="F558" s="10"/>
      <c r="G558" s="10"/>
      <c r="H558" s="10"/>
      <c r="I558" s="14"/>
      <c r="J558" s="10"/>
      <c r="K558" s="10"/>
      <c r="L558" s="10"/>
      <c r="M558" s="10"/>
      <c r="N558" s="10"/>
      <c r="O558" s="10"/>
      <c r="P558" s="10"/>
      <c r="Q558" s="10"/>
    </row>
    <row r="559" spans="1:17" s="13" customFormat="1" ht="21.75" customHeight="1" x14ac:dyDescent="0.2">
      <c r="A559" s="10"/>
      <c r="B559" s="10"/>
      <c r="C559" s="12"/>
      <c r="D559" s="14"/>
      <c r="F559" s="10"/>
      <c r="G559" s="10"/>
      <c r="H559" s="10"/>
      <c r="I559" s="14"/>
      <c r="J559" s="10"/>
      <c r="K559" s="10"/>
      <c r="L559" s="10"/>
      <c r="M559" s="10"/>
      <c r="N559" s="10"/>
      <c r="O559" s="10"/>
      <c r="P559" s="10"/>
      <c r="Q559" s="10"/>
    </row>
  </sheetData>
  <mergeCells count="4">
    <mergeCell ref="K1:M1"/>
    <mergeCell ref="O1:Q1"/>
    <mergeCell ref="D23:G23"/>
    <mergeCell ref="D27:G27"/>
  </mergeCells>
  <pageMargins left="0.75" right="0.75" top="1" bottom="1" header="0.5" footer="0.5"/>
  <pageSetup paperSize="9" orientation="landscape" r:id="rId1"/>
  <headerFooter alignWithMargins="0"/>
  <ignoredErrors>
    <ignoredError sqref="C28:C3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307"/>
  <sheetViews>
    <sheetView workbookViewId="0">
      <pane ySplit="3" topLeftCell="A82" activePane="bottomLeft" state="frozen"/>
      <selection activeCell="D20" sqref="D20"/>
      <selection pane="bottomLeft"/>
    </sheetView>
  </sheetViews>
  <sheetFormatPr defaultColWidth="9.140625" defaultRowHeight="12.75" x14ac:dyDescent="0.2"/>
  <cols>
    <col min="1" max="2" width="9.42578125" style="10" customWidth="1"/>
    <col min="3" max="3" width="8.42578125" style="10" customWidth="1"/>
    <col min="4" max="4" width="11.7109375" style="33" customWidth="1"/>
    <col min="5" max="5" width="11.140625" style="10" customWidth="1"/>
    <col min="6" max="9" width="11.7109375" style="6" customWidth="1"/>
    <col min="10" max="16384" width="9.140625" style="10"/>
  </cols>
  <sheetData>
    <row r="1" spans="1:9" ht="29.25" customHeight="1" thickTop="1" thickBot="1" x14ac:dyDescent="0.25">
      <c r="F1" s="103" t="s">
        <v>1100</v>
      </c>
      <c r="G1" s="103"/>
      <c r="H1" s="104"/>
      <c r="I1" s="104"/>
    </row>
    <row r="2" spans="1:9" s="7" customFormat="1" ht="54" customHeight="1" thickTop="1" thickBot="1" x14ac:dyDescent="0.25">
      <c r="D2" s="8"/>
      <c r="E2" s="59" t="s">
        <v>1604</v>
      </c>
      <c r="F2" s="34" t="s">
        <v>1101</v>
      </c>
      <c r="G2" s="35" t="s">
        <v>1102</v>
      </c>
      <c r="H2" s="36" t="s">
        <v>1103</v>
      </c>
      <c r="I2" s="37"/>
    </row>
    <row r="3" spans="1:9" s="32" customFormat="1" ht="39" thickTop="1" x14ac:dyDescent="0.2">
      <c r="A3" s="36" t="s">
        <v>0</v>
      </c>
      <c r="B3" s="36" t="s">
        <v>538</v>
      </c>
      <c r="C3" s="36" t="s">
        <v>539</v>
      </c>
      <c r="D3" s="36" t="s">
        <v>540</v>
      </c>
      <c r="E3" s="36">
        <v>1</v>
      </c>
      <c r="F3" s="36">
        <v>1</v>
      </c>
      <c r="G3" s="36">
        <v>0.42</v>
      </c>
      <c r="H3" s="36">
        <v>0.1</v>
      </c>
      <c r="I3" s="36" t="s">
        <v>542</v>
      </c>
    </row>
    <row r="4" spans="1:9" x14ac:dyDescent="0.2">
      <c r="A4" s="10" t="s">
        <v>311</v>
      </c>
      <c r="B4" s="10" t="s">
        <v>313</v>
      </c>
      <c r="C4" s="10" t="s">
        <v>315</v>
      </c>
      <c r="D4" s="71">
        <v>55028</v>
      </c>
      <c r="E4" s="68">
        <v>110.75</v>
      </c>
      <c r="F4" s="49">
        <f t="shared" ref="F4:F67" si="0">CEILING(TRUNC(+E4*F$3,2),0.05)</f>
        <v>110.75</v>
      </c>
      <c r="G4" s="6">
        <f t="shared" ref="G4:G9" si="1">CEILING(TRUNC(+F4*G$3,2),0.05)</f>
        <v>46.550000000000004</v>
      </c>
      <c r="H4" s="6">
        <f t="shared" ref="H4:H13" si="2">ROUND((+G4*H$3),2)</f>
        <v>4.66</v>
      </c>
      <c r="I4" s="6">
        <f t="shared" ref="I4:I13" si="3">+H4+G4</f>
        <v>51.210000000000008</v>
      </c>
    </row>
    <row r="5" spans="1:9" x14ac:dyDescent="0.2">
      <c r="A5" s="10" t="s">
        <v>311</v>
      </c>
      <c r="B5" s="10" t="s">
        <v>313</v>
      </c>
      <c r="C5" s="10" t="s">
        <v>315</v>
      </c>
      <c r="D5" s="71">
        <v>55029</v>
      </c>
      <c r="E5" s="68">
        <v>38.4</v>
      </c>
      <c r="F5" s="49">
        <f t="shared" si="0"/>
        <v>38.400000000000006</v>
      </c>
      <c r="G5" s="6">
        <f t="shared" si="1"/>
        <v>16.150000000000002</v>
      </c>
      <c r="H5" s="6">
        <f t="shared" si="2"/>
        <v>1.62</v>
      </c>
      <c r="I5" s="6">
        <f t="shared" si="3"/>
        <v>17.770000000000003</v>
      </c>
    </row>
    <row r="6" spans="1:9" x14ac:dyDescent="0.2">
      <c r="A6" s="10" t="s">
        <v>311</v>
      </c>
      <c r="B6" s="10" t="s">
        <v>313</v>
      </c>
      <c r="C6" s="10" t="s">
        <v>315</v>
      </c>
      <c r="D6" s="71">
        <v>55030</v>
      </c>
      <c r="E6" s="68">
        <v>110.75</v>
      </c>
      <c r="F6" s="49">
        <f t="shared" si="0"/>
        <v>110.75</v>
      </c>
      <c r="G6" s="6">
        <f t="shared" si="1"/>
        <v>46.550000000000004</v>
      </c>
      <c r="H6" s="6">
        <f t="shared" si="2"/>
        <v>4.66</v>
      </c>
      <c r="I6" s="6">
        <f t="shared" si="3"/>
        <v>51.210000000000008</v>
      </c>
    </row>
    <row r="7" spans="1:9" x14ac:dyDescent="0.2">
      <c r="A7" s="10" t="s">
        <v>311</v>
      </c>
      <c r="B7" s="10" t="s">
        <v>313</v>
      </c>
      <c r="C7" s="10" t="s">
        <v>315</v>
      </c>
      <c r="D7" s="71">
        <v>55031</v>
      </c>
      <c r="E7" s="68">
        <v>38.4</v>
      </c>
      <c r="F7" s="49">
        <f t="shared" si="0"/>
        <v>38.400000000000006</v>
      </c>
      <c r="G7" s="6">
        <f t="shared" si="1"/>
        <v>16.150000000000002</v>
      </c>
      <c r="H7" s="6">
        <f t="shared" si="2"/>
        <v>1.62</v>
      </c>
      <c r="I7" s="6">
        <f t="shared" si="3"/>
        <v>17.770000000000003</v>
      </c>
    </row>
    <row r="8" spans="1:9" x14ac:dyDescent="0.2">
      <c r="A8" s="10" t="s">
        <v>311</v>
      </c>
      <c r="B8" s="10" t="s">
        <v>313</v>
      </c>
      <c r="C8" s="10" t="s">
        <v>315</v>
      </c>
      <c r="D8" s="71">
        <v>55032</v>
      </c>
      <c r="E8" s="68">
        <v>110.75</v>
      </c>
      <c r="F8" s="49">
        <f t="shared" si="0"/>
        <v>110.75</v>
      </c>
      <c r="G8" s="6">
        <f t="shared" si="1"/>
        <v>46.550000000000004</v>
      </c>
      <c r="H8" s="6">
        <f t="shared" si="2"/>
        <v>4.66</v>
      </c>
      <c r="I8" s="6">
        <f t="shared" si="3"/>
        <v>51.210000000000008</v>
      </c>
    </row>
    <row r="9" spans="1:9" x14ac:dyDescent="0.2">
      <c r="A9" s="10" t="s">
        <v>311</v>
      </c>
      <c r="B9" s="10" t="s">
        <v>313</v>
      </c>
      <c r="C9" s="10" t="s">
        <v>315</v>
      </c>
      <c r="D9" s="69">
        <v>55033</v>
      </c>
      <c r="E9" s="68">
        <v>38.4</v>
      </c>
      <c r="F9" s="49">
        <f t="shared" si="0"/>
        <v>38.400000000000006</v>
      </c>
      <c r="G9" s="6">
        <f t="shared" si="1"/>
        <v>16.150000000000002</v>
      </c>
      <c r="H9" s="6">
        <f t="shared" si="2"/>
        <v>1.62</v>
      </c>
      <c r="I9" s="6">
        <f t="shared" si="3"/>
        <v>17.770000000000003</v>
      </c>
    </row>
    <row r="10" spans="1:9" x14ac:dyDescent="0.2">
      <c r="A10" s="10" t="s">
        <v>311</v>
      </c>
      <c r="B10" s="10" t="s">
        <v>313</v>
      </c>
      <c r="C10" s="10" t="s">
        <v>315</v>
      </c>
      <c r="D10" s="69">
        <v>55036</v>
      </c>
      <c r="E10" s="68">
        <v>112.95</v>
      </c>
      <c r="F10" s="49">
        <f t="shared" si="0"/>
        <v>112.95</v>
      </c>
      <c r="G10" s="6">
        <f t="shared" ref="G10:G32" si="4">CEILING(TRUNC(+F10*G$3,2),0.05)</f>
        <v>47.45</v>
      </c>
      <c r="H10" s="6">
        <f t="shared" si="2"/>
        <v>4.75</v>
      </c>
      <c r="I10" s="6">
        <f t="shared" si="3"/>
        <v>52.2</v>
      </c>
    </row>
    <row r="11" spans="1:9" x14ac:dyDescent="0.2">
      <c r="A11" s="10" t="s">
        <v>311</v>
      </c>
      <c r="B11" s="10" t="s">
        <v>313</v>
      </c>
      <c r="C11" s="10" t="s">
        <v>315</v>
      </c>
      <c r="D11" s="69">
        <v>55037</v>
      </c>
      <c r="E11" s="68">
        <v>38.4</v>
      </c>
      <c r="F11" s="49">
        <f t="shared" si="0"/>
        <v>38.400000000000006</v>
      </c>
      <c r="G11" s="6">
        <f t="shared" si="4"/>
        <v>16.150000000000002</v>
      </c>
      <c r="H11" s="6">
        <f t="shared" si="2"/>
        <v>1.62</v>
      </c>
      <c r="I11" s="6">
        <f t="shared" si="3"/>
        <v>17.770000000000003</v>
      </c>
    </row>
    <row r="12" spans="1:9" x14ac:dyDescent="0.2">
      <c r="A12" s="10" t="s">
        <v>311</v>
      </c>
      <c r="B12" s="10" t="s">
        <v>313</v>
      </c>
      <c r="C12" s="10" t="s">
        <v>315</v>
      </c>
      <c r="D12" s="69">
        <v>55038</v>
      </c>
      <c r="E12" s="68">
        <v>110.75</v>
      </c>
      <c r="F12" s="49">
        <f t="shared" si="0"/>
        <v>110.75</v>
      </c>
      <c r="G12" s="6">
        <f t="shared" si="4"/>
        <v>46.550000000000004</v>
      </c>
      <c r="H12" s="6">
        <f t="shared" si="2"/>
        <v>4.66</v>
      </c>
      <c r="I12" s="6">
        <f t="shared" si="3"/>
        <v>51.210000000000008</v>
      </c>
    </row>
    <row r="13" spans="1:9" x14ac:dyDescent="0.2">
      <c r="A13" s="10" t="s">
        <v>311</v>
      </c>
      <c r="B13" s="10" t="s">
        <v>313</v>
      </c>
      <c r="C13" s="10" t="s">
        <v>315</v>
      </c>
      <c r="D13" s="69">
        <v>55039</v>
      </c>
      <c r="E13" s="68">
        <v>38.4</v>
      </c>
      <c r="F13" s="49">
        <f t="shared" si="0"/>
        <v>38.400000000000006</v>
      </c>
      <c r="G13" s="6">
        <f t="shared" si="4"/>
        <v>16.150000000000002</v>
      </c>
      <c r="H13" s="6">
        <f t="shared" si="2"/>
        <v>1.62</v>
      </c>
      <c r="I13" s="6">
        <f t="shared" si="3"/>
        <v>17.770000000000003</v>
      </c>
    </row>
    <row r="14" spans="1:9" x14ac:dyDescent="0.2">
      <c r="A14" s="10" t="s">
        <v>311</v>
      </c>
      <c r="B14" s="10" t="s">
        <v>313</v>
      </c>
      <c r="C14" s="10" t="s">
        <v>315</v>
      </c>
      <c r="D14" s="69">
        <v>55048</v>
      </c>
      <c r="E14" s="68">
        <v>111.15</v>
      </c>
      <c r="F14" s="49">
        <f t="shared" si="0"/>
        <v>111.15</v>
      </c>
      <c r="G14" s="6">
        <f t="shared" si="4"/>
        <v>46.7</v>
      </c>
      <c r="H14" s="6">
        <f t="shared" ref="H14:H78" si="5">ROUND((+G14*H$3),2)</f>
        <v>4.67</v>
      </c>
      <c r="I14" s="6">
        <f t="shared" ref="I14:I78" si="6">+H14+G14</f>
        <v>51.370000000000005</v>
      </c>
    </row>
    <row r="15" spans="1:9" x14ac:dyDescent="0.2">
      <c r="A15" s="10" t="s">
        <v>311</v>
      </c>
      <c r="B15" s="10" t="s">
        <v>313</v>
      </c>
      <c r="C15" s="10" t="s">
        <v>315</v>
      </c>
      <c r="D15" s="69">
        <v>55049</v>
      </c>
      <c r="E15" s="68">
        <v>38.4</v>
      </c>
      <c r="F15" s="49">
        <f t="shared" si="0"/>
        <v>38.400000000000006</v>
      </c>
      <c r="G15" s="6">
        <f t="shared" si="4"/>
        <v>16.150000000000002</v>
      </c>
      <c r="H15" s="6">
        <f t="shared" si="5"/>
        <v>1.62</v>
      </c>
      <c r="I15" s="6">
        <f t="shared" si="6"/>
        <v>17.770000000000003</v>
      </c>
    </row>
    <row r="16" spans="1:9" x14ac:dyDescent="0.2">
      <c r="A16" s="10" t="s">
        <v>311</v>
      </c>
      <c r="B16" s="10" t="s">
        <v>313</v>
      </c>
      <c r="C16" s="10" t="s">
        <v>315</v>
      </c>
      <c r="D16" s="69">
        <v>55054</v>
      </c>
      <c r="E16" s="68">
        <v>110.75</v>
      </c>
      <c r="F16" s="49">
        <f t="shared" si="0"/>
        <v>110.75</v>
      </c>
      <c r="G16" s="6">
        <f t="shared" si="4"/>
        <v>46.550000000000004</v>
      </c>
      <c r="H16" s="6">
        <f t="shared" si="5"/>
        <v>4.66</v>
      </c>
      <c r="I16" s="6">
        <f t="shared" si="6"/>
        <v>51.210000000000008</v>
      </c>
    </row>
    <row r="17" spans="1:9" x14ac:dyDescent="0.2">
      <c r="A17" s="10" t="s">
        <v>311</v>
      </c>
      <c r="B17" s="10" t="s">
        <v>313</v>
      </c>
      <c r="C17" s="10" t="s">
        <v>315</v>
      </c>
      <c r="D17" s="69">
        <v>55065</v>
      </c>
      <c r="E17" s="68">
        <v>99.7</v>
      </c>
      <c r="F17" s="49">
        <f t="shared" si="0"/>
        <v>99.7</v>
      </c>
      <c r="G17" s="6">
        <f t="shared" si="4"/>
        <v>41.900000000000006</v>
      </c>
      <c r="H17" s="6">
        <f t="shared" si="5"/>
        <v>4.1900000000000004</v>
      </c>
      <c r="I17" s="6">
        <f t="shared" si="6"/>
        <v>46.09</v>
      </c>
    </row>
    <row r="18" spans="1:9" x14ac:dyDescent="0.2">
      <c r="A18" s="10" t="s">
        <v>311</v>
      </c>
      <c r="B18" s="10" t="s">
        <v>313</v>
      </c>
      <c r="C18" s="10" t="s">
        <v>315</v>
      </c>
      <c r="D18" s="71">
        <v>55066</v>
      </c>
      <c r="E18" s="68">
        <v>221.45</v>
      </c>
      <c r="F18" s="49">
        <f t="shared" si="0"/>
        <v>221.45000000000002</v>
      </c>
      <c r="G18" s="6">
        <f>CEILING(TRUNC(+F18*G$3,2),0.05)</f>
        <v>93</v>
      </c>
      <c r="H18" s="6">
        <f>ROUND((+G18*H$3),2)</f>
        <v>9.3000000000000007</v>
      </c>
      <c r="I18" s="6">
        <f>+H18+G18</f>
        <v>102.3</v>
      </c>
    </row>
    <row r="19" spans="1:9" x14ac:dyDescent="0.2">
      <c r="A19" s="10" t="s">
        <v>311</v>
      </c>
      <c r="B19" s="10" t="s">
        <v>313</v>
      </c>
      <c r="C19" s="10" t="s">
        <v>315</v>
      </c>
      <c r="D19" s="71">
        <v>55068</v>
      </c>
      <c r="E19" s="68">
        <v>35.5</v>
      </c>
      <c r="F19" s="49">
        <f t="shared" si="0"/>
        <v>35.5</v>
      </c>
      <c r="G19" s="6">
        <f t="shared" si="4"/>
        <v>14.950000000000001</v>
      </c>
      <c r="H19" s="6">
        <f t="shared" si="5"/>
        <v>1.5</v>
      </c>
      <c r="I19" s="6">
        <f t="shared" si="6"/>
        <v>16.450000000000003</v>
      </c>
    </row>
    <row r="20" spans="1:9" x14ac:dyDescent="0.2">
      <c r="A20" s="10" t="s">
        <v>311</v>
      </c>
      <c r="B20" s="10" t="s">
        <v>313</v>
      </c>
      <c r="C20" s="10" t="s">
        <v>315</v>
      </c>
      <c r="D20" s="69">
        <v>55070</v>
      </c>
      <c r="E20" s="68">
        <v>99.7</v>
      </c>
      <c r="F20" s="49">
        <f t="shared" si="0"/>
        <v>99.7</v>
      </c>
      <c r="G20" s="6">
        <f t="shared" si="4"/>
        <v>41.900000000000006</v>
      </c>
      <c r="H20" s="6">
        <f t="shared" si="5"/>
        <v>4.1900000000000004</v>
      </c>
      <c r="I20" s="6">
        <f t="shared" si="6"/>
        <v>46.09</v>
      </c>
    </row>
    <row r="21" spans="1:9" x14ac:dyDescent="0.2">
      <c r="A21" s="10" t="s">
        <v>311</v>
      </c>
      <c r="B21" s="10" t="s">
        <v>313</v>
      </c>
      <c r="C21" s="10" t="s">
        <v>315</v>
      </c>
      <c r="D21" s="71">
        <v>55071</v>
      </c>
      <c r="E21" s="68">
        <v>210.45</v>
      </c>
      <c r="F21" s="49">
        <f t="shared" si="0"/>
        <v>210.45000000000002</v>
      </c>
      <c r="G21" s="6">
        <f>CEILING(TRUNC(+F21*G$3,2),0.05)</f>
        <v>88.4</v>
      </c>
      <c r="H21" s="6">
        <f>ROUND((+G21*H$3),2)</f>
        <v>8.84</v>
      </c>
      <c r="I21" s="6">
        <f>+H21+G21</f>
        <v>97.240000000000009</v>
      </c>
    </row>
    <row r="22" spans="1:9" x14ac:dyDescent="0.2">
      <c r="A22" s="10" t="s">
        <v>311</v>
      </c>
      <c r="B22" s="10" t="s">
        <v>313</v>
      </c>
      <c r="C22" s="10" t="s">
        <v>315</v>
      </c>
      <c r="D22" s="69">
        <v>55073</v>
      </c>
      <c r="E22" s="68">
        <v>34.549999999999997</v>
      </c>
      <c r="F22" s="49">
        <f t="shared" si="0"/>
        <v>34.550000000000004</v>
      </c>
      <c r="G22" s="6">
        <f t="shared" si="4"/>
        <v>14.55</v>
      </c>
      <c r="H22" s="6">
        <f t="shared" si="5"/>
        <v>1.46</v>
      </c>
      <c r="I22" s="6">
        <f t="shared" si="6"/>
        <v>16.010000000000002</v>
      </c>
    </row>
    <row r="23" spans="1:9" x14ac:dyDescent="0.2">
      <c r="A23" s="10" t="s">
        <v>311</v>
      </c>
      <c r="B23" s="10" t="s">
        <v>313</v>
      </c>
      <c r="C23" s="10" t="s">
        <v>315</v>
      </c>
      <c r="D23" s="69">
        <v>55076</v>
      </c>
      <c r="E23" s="68">
        <v>110.75</v>
      </c>
      <c r="F23" s="49">
        <f t="shared" si="0"/>
        <v>110.75</v>
      </c>
      <c r="G23" s="6">
        <f t="shared" si="4"/>
        <v>46.550000000000004</v>
      </c>
      <c r="H23" s="6">
        <f t="shared" si="5"/>
        <v>4.66</v>
      </c>
      <c r="I23" s="6">
        <f t="shared" si="6"/>
        <v>51.210000000000008</v>
      </c>
    </row>
    <row r="24" spans="1:9" x14ac:dyDescent="0.2">
      <c r="A24" s="10" t="s">
        <v>311</v>
      </c>
      <c r="B24" s="10" t="s">
        <v>313</v>
      </c>
      <c r="C24" s="10" t="s">
        <v>315</v>
      </c>
      <c r="D24" s="69">
        <v>55079</v>
      </c>
      <c r="E24" s="68">
        <v>38.4</v>
      </c>
      <c r="F24" s="49">
        <f t="shared" si="0"/>
        <v>38.400000000000006</v>
      </c>
      <c r="G24" s="6">
        <f t="shared" si="4"/>
        <v>16.150000000000002</v>
      </c>
      <c r="H24" s="6">
        <f t="shared" si="5"/>
        <v>1.62</v>
      </c>
      <c r="I24" s="6">
        <f t="shared" si="6"/>
        <v>17.770000000000003</v>
      </c>
    </row>
    <row r="25" spans="1:9" x14ac:dyDescent="0.2">
      <c r="A25" s="10" t="s">
        <v>311</v>
      </c>
      <c r="B25" s="10" t="s">
        <v>313</v>
      </c>
      <c r="C25" s="10" t="s">
        <v>315</v>
      </c>
      <c r="D25" s="69">
        <v>55084</v>
      </c>
      <c r="E25" s="68">
        <v>99.7</v>
      </c>
      <c r="F25" s="49">
        <f t="shared" si="0"/>
        <v>99.7</v>
      </c>
      <c r="G25" s="6">
        <f t="shared" si="4"/>
        <v>41.900000000000006</v>
      </c>
      <c r="H25" s="6">
        <f t="shared" si="5"/>
        <v>4.1900000000000004</v>
      </c>
      <c r="I25" s="6">
        <f t="shared" si="6"/>
        <v>46.09</v>
      </c>
    </row>
    <row r="26" spans="1:9" x14ac:dyDescent="0.2">
      <c r="A26" s="10" t="s">
        <v>311</v>
      </c>
      <c r="B26" s="10" t="s">
        <v>313</v>
      </c>
      <c r="C26" s="10" t="s">
        <v>315</v>
      </c>
      <c r="D26" s="69">
        <v>55085</v>
      </c>
      <c r="E26" s="68">
        <v>34.549999999999997</v>
      </c>
      <c r="F26" s="49">
        <f t="shared" si="0"/>
        <v>34.550000000000004</v>
      </c>
      <c r="G26" s="6">
        <f t="shared" si="4"/>
        <v>14.55</v>
      </c>
      <c r="H26" s="6">
        <f t="shared" si="5"/>
        <v>1.46</v>
      </c>
      <c r="I26" s="6">
        <f t="shared" si="6"/>
        <v>16.010000000000002</v>
      </c>
    </row>
    <row r="27" spans="1:9" x14ac:dyDescent="0.2">
      <c r="A27" s="10" t="s">
        <v>311</v>
      </c>
      <c r="B27" s="10" t="s">
        <v>313</v>
      </c>
      <c r="C27" s="10" t="s">
        <v>316</v>
      </c>
      <c r="D27" s="69">
        <v>55118</v>
      </c>
      <c r="E27" s="68">
        <v>279.64999999999998</v>
      </c>
      <c r="F27" s="49">
        <f t="shared" si="0"/>
        <v>279.65000000000003</v>
      </c>
      <c r="G27" s="6">
        <f t="shared" si="4"/>
        <v>117.45</v>
      </c>
      <c r="H27" s="6">
        <f t="shared" si="5"/>
        <v>11.75</v>
      </c>
      <c r="I27" s="6">
        <f t="shared" si="6"/>
        <v>129.19999999999999</v>
      </c>
    </row>
    <row r="28" spans="1:9" x14ac:dyDescent="0.2">
      <c r="A28" s="10" t="s">
        <v>311</v>
      </c>
      <c r="B28" s="10" t="s">
        <v>313</v>
      </c>
      <c r="C28" s="10" t="s">
        <v>316</v>
      </c>
      <c r="D28" s="69">
        <v>55130</v>
      </c>
      <c r="E28" s="68">
        <v>172.55</v>
      </c>
      <c r="F28" s="49">
        <f t="shared" si="0"/>
        <v>172.55</v>
      </c>
      <c r="G28" s="6">
        <f t="shared" si="4"/>
        <v>72.5</v>
      </c>
      <c r="H28" s="6">
        <f t="shared" si="5"/>
        <v>7.25</v>
      </c>
      <c r="I28" s="6">
        <f t="shared" si="6"/>
        <v>79.75</v>
      </c>
    </row>
    <row r="29" spans="1:9" x14ac:dyDescent="0.2">
      <c r="A29" s="10" t="s">
        <v>311</v>
      </c>
      <c r="B29" s="10" t="s">
        <v>313</v>
      </c>
      <c r="C29" s="10" t="s">
        <v>316</v>
      </c>
      <c r="D29" s="69">
        <v>55135</v>
      </c>
      <c r="E29" s="68">
        <v>358.9</v>
      </c>
      <c r="F29" s="49">
        <f t="shared" si="0"/>
        <v>358.90000000000003</v>
      </c>
      <c r="G29" s="6">
        <f t="shared" si="4"/>
        <v>150.75</v>
      </c>
      <c r="H29" s="6">
        <f t="shared" si="5"/>
        <v>15.08</v>
      </c>
      <c r="I29" s="6">
        <f t="shared" si="6"/>
        <v>165.83</v>
      </c>
    </row>
    <row r="30" spans="1:9" x14ac:dyDescent="0.2">
      <c r="A30" s="10" t="s">
        <v>311</v>
      </c>
      <c r="B30" s="10" t="s">
        <v>313</v>
      </c>
      <c r="C30" s="10" t="s">
        <v>318</v>
      </c>
      <c r="D30" s="69">
        <v>55238</v>
      </c>
      <c r="E30" s="68">
        <v>172.05</v>
      </c>
      <c r="F30" s="49">
        <f t="shared" si="0"/>
        <v>172.05</v>
      </c>
      <c r="G30" s="6">
        <f t="shared" si="4"/>
        <v>72.3</v>
      </c>
      <c r="H30" s="6">
        <f t="shared" si="5"/>
        <v>7.23</v>
      </c>
      <c r="I30" s="6">
        <f t="shared" si="6"/>
        <v>79.53</v>
      </c>
    </row>
    <row r="31" spans="1:9" x14ac:dyDescent="0.2">
      <c r="A31" s="10" t="s">
        <v>311</v>
      </c>
      <c r="B31" s="10" t="s">
        <v>313</v>
      </c>
      <c r="C31" s="10" t="s">
        <v>318</v>
      </c>
      <c r="D31" s="69">
        <v>55244</v>
      </c>
      <c r="E31" s="68">
        <v>172.05</v>
      </c>
      <c r="F31" s="49">
        <f t="shared" si="0"/>
        <v>172.05</v>
      </c>
      <c r="G31" s="6">
        <f t="shared" si="4"/>
        <v>72.3</v>
      </c>
      <c r="H31" s="6">
        <f t="shared" si="5"/>
        <v>7.23</v>
      </c>
      <c r="I31" s="6">
        <f t="shared" si="6"/>
        <v>79.53</v>
      </c>
    </row>
    <row r="32" spans="1:9" x14ac:dyDescent="0.2">
      <c r="A32" s="10" t="s">
        <v>311</v>
      </c>
      <c r="B32" s="10" t="s">
        <v>313</v>
      </c>
      <c r="C32" s="10" t="s">
        <v>318</v>
      </c>
      <c r="D32" s="69">
        <v>55246</v>
      </c>
      <c r="E32" s="68">
        <v>172.05</v>
      </c>
      <c r="F32" s="49">
        <f t="shared" si="0"/>
        <v>172.05</v>
      </c>
      <c r="G32" s="6">
        <f t="shared" si="4"/>
        <v>72.3</v>
      </c>
      <c r="H32" s="6">
        <f t="shared" si="5"/>
        <v>7.23</v>
      </c>
      <c r="I32" s="6">
        <f t="shared" si="6"/>
        <v>79.53</v>
      </c>
    </row>
    <row r="33" spans="1:9" x14ac:dyDescent="0.2">
      <c r="A33" s="10" t="s">
        <v>311</v>
      </c>
      <c r="B33" s="10" t="s">
        <v>313</v>
      </c>
      <c r="C33" s="10" t="s">
        <v>318</v>
      </c>
      <c r="D33" s="69">
        <v>55248</v>
      </c>
      <c r="E33" s="68">
        <v>172.05</v>
      </c>
      <c r="F33" s="49">
        <f t="shared" si="0"/>
        <v>172.05</v>
      </c>
      <c r="G33" s="6">
        <f t="shared" ref="G33:G52" si="7">CEILING(TRUNC(+F33*G$3,2),0.05)</f>
        <v>72.3</v>
      </c>
      <c r="H33" s="6">
        <f t="shared" si="5"/>
        <v>7.23</v>
      </c>
      <c r="I33" s="6">
        <f t="shared" si="6"/>
        <v>79.53</v>
      </c>
    </row>
    <row r="34" spans="1:9" x14ac:dyDescent="0.2">
      <c r="A34" s="10" t="s">
        <v>311</v>
      </c>
      <c r="B34" s="10" t="s">
        <v>313</v>
      </c>
      <c r="C34" s="10" t="s">
        <v>318</v>
      </c>
      <c r="D34" s="69">
        <v>55252</v>
      </c>
      <c r="E34" s="68">
        <v>172.05</v>
      </c>
      <c r="F34" s="49">
        <f t="shared" si="0"/>
        <v>172.05</v>
      </c>
      <c r="G34" s="6">
        <f t="shared" si="7"/>
        <v>72.3</v>
      </c>
      <c r="H34" s="6">
        <f t="shared" si="5"/>
        <v>7.23</v>
      </c>
      <c r="I34" s="6">
        <f t="shared" si="6"/>
        <v>79.53</v>
      </c>
    </row>
    <row r="35" spans="1:9" x14ac:dyDescent="0.2">
      <c r="A35" s="10" t="s">
        <v>311</v>
      </c>
      <c r="B35" s="10" t="s">
        <v>313</v>
      </c>
      <c r="C35" s="10" t="s">
        <v>318</v>
      </c>
      <c r="D35" s="69">
        <v>55274</v>
      </c>
      <c r="E35" s="68">
        <v>172.05</v>
      </c>
      <c r="F35" s="49">
        <f t="shared" si="0"/>
        <v>172.05</v>
      </c>
      <c r="G35" s="6">
        <f t="shared" si="7"/>
        <v>72.3</v>
      </c>
      <c r="H35" s="6">
        <f t="shared" si="5"/>
        <v>7.23</v>
      </c>
      <c r="I35" s="6">
        <f t="shared" si="6"/>
        <v>79.53</v>
      </c>
    </row>
    <row r="36" spans="1:9" x14ac:dyDescent="0.2">
      <c r="A36" s="10" t="s">
        <v>311</v>
      </c>
      <c r="B36" s="10" t="s">
        <v>313</v>
      </c>
      <c r="C36" s="10" t="s">
        <v>318</v>
      </c>
      <c r="D36" s="69">
        <v>55276</v>
      </c>
      <c r="E36" s="68">
        <v>172.05</v>
      </c>
      <c r="F36" s="49">
        <f t="shared" si="0"/>
        <v>172.05</v>
      </c>
      <c r="G36" s="6">
        <f t="shared" si="7"/>
        <v>72.3</v>
      </c>
      <c r="H36" s="6">
        <f t="shared" si="5"/>
        <v>7.23</v>
      </c>
      <c r="I36" s="6">
        <f t="shared" si="6"/>
        <v>79.53</v>
      </c>
    </row>
    <row r="37" spans="1:9" x14ac:dyDescent="0.2">
      <c r="A37" s="10" t="s">
        <v>311</v>
      </c>
      <c r="B37" s="10" t="s">
        <v>313</v>
      </c>
      <c r="C37" s="10" t="s">
        <v>318</v>
      </c>
      <c r="D37" s="69">
        <v>55278</v>
      </c>
      <c r="E37" s="68">
        <v>172.05</v>
      </c>
      <c r="F37" s="49">
        <f t="shared" si="0"/>
        <v>172.05</v>
      </c>
      <c r="G37" s="6">
        <f t="shared" si="7"/>
        <v>72.3</v>
      </c>
      <c r="H37" s="6">
        <f t="shared" si="5"/>
        <v>7.23</v>
      </c>
      <c r="I37" s="6">
        <f t="shared" si="6"/>
        <v>79.53</v>
      </c>
    </row>
    <row r="38" spans="1:9" x14ac:dyDescent="0.2">
      <c r="A38" s="10" t="s">
        <v>311</v>
      </c>
      <c r="B38" s="10" t="s">
        <v>313</v>
      </c>
      <c r="C38" s="10" t="s">
        <v>318</v>
      </c>
      <c r="D38" s="69">
        <v>55280</v>
      </c>
      <c r="E38" s="68">
        <v>172.05</v>
      </c>
      <c r="F38" s="49">
        <f t="shared" si="0"/>
        <v>172.05</v>
      </c>
      <c r="G38" s="6">
        <f t="shared" si="7"/>
        <v>72.3</v>
      </c>
      <c r="H38" s="6">
        <f t="shared" si="5"/>
        <v>7.23</v>
      </c>
      <c r="I38" s="6">
        <f t="shared" si="6"/>
        <v>79.53</v>
      </c>
    </row>
    <row r="39" spans="1:9" x14ac:dyDescent="0.2">
      <c r="A39" s="10" t="s">
        <v>311</v>
      </c>
      <c r="B39" s="10" t="s">
        <v>313</v>
      </c>
      <c r="C39" s="10" t="s">
        <v>318</v>
      </c>
      <c r="D39" s="69">
        <v>55282</v>
      </c>
      <c r="E39" s="68">
        <v>172.05</v>
      </c>
      <c r="F39" s="49">
        <f t="shared" si="0"/>
        <v>172.05</v>
      </c>
      <c r="G39" s="6">
        <f t="shared" si="7"/>
        <v>72.3</v>
      </c>
      <c r="H39" s="6">
        <f t="shared" si="5"/>
        <v>7.23</v>
      </c>
      <c r="I39" s="6">
        <f t="shared" si="6"/>
        <v>79.53</v>
      </c>
    </row>
    <row r="40" spans="1:9" x14ac:dyDescent="0.2">
      <c r="A40" s="10" t="s">
        <v>311</v>
      </c>
      <c r="B40" s="10" t="s">
        <v>313</v>
      </c>
      <c r="C40" s="10" t="s">
        <v>318</v>
      </c>
      <c r="D40" s="69">
        <v>55284</v>
      </c>
      <c r="E40" s="68">
        <v>172.05</v>
      </c>
      <c r="F40" s="49">
        <f t="shared" si="0"/>
        <v>172.05</v>
      </c>
      <c r="G40" s="6">
        <f t="shared" si="7"/>
        <v>72.3</v>
      </c>
      <c r="H40" s="6">
        <f t="shared" si="5"/>
        <v>7.23</v>
      </c>
      <c r="I40" s="6">
        <f t="shared" si="6"/>
        <v>79.53</v>
      </c>
    </row>
    <row r="41" spans="1:9" x14ac:dyDescent="0.2">
      <c r="A41" s="10" t="s">
        <v>311</v>
      </c>
      <c r="B41" s="10" t="s">
        <v>313</v>
      </c>
      <c r="C41" s="10" t="s">
        <v>318</v>
      </c>
      <c r="D41" s="69">
        <v>55292</v>
      </c>
      <c r="E41" s="68">
        <v>172.05</v>
      </c>
      <c r="F41" s="49">
        <f t="shared" si="0"/>
        <v>172.05</v>
      </c>
      <c r="G41" s="6">
        <f t="shared" si="7"/>
        <v>72.3</v>
      </c>
      <c r="H41" s="6">
        <f t="shared" si="5"/>
        <v>7.23</v>
      </c>
      <c r="I41" s="6">
        <f t="shared" si="6"/>
        <v>79.53</v>
      </c>
    </row>
    <row r="42" spans="1:9" x14ac:dyDescent="0.2">
      <c r="A42" s="10" t="s">
        <v>311</v>
      </c>
      <c r="B42" s="10" t="s">
        <v>313</v>
      </c>
      <c r="C42" s="10" t="s">
        <v>318</v>
      </c>
      <c r="D42" s="69">
        <v>55294</v>
      </c>
      <c r="E42" s="68">
        <v>172.05</v>
      </c>
      <c r="F42" s="49">
        <f t="shared" si="0"/>
        <v>172.05</v>
      </c>
      <c r="G42" s="6">
        <f t="shared" si="7"/>
        <v>72.3</v>
      </c>
      <c r="H42" s="6">
        <f t="shared" si="5"/>
        <v>7.23</v>
      </c>
      <c r="I42" s="6">
        <f t="shared" si="6"/>
        <v>79.53</v>
      </c>
    </row>
    <row r="43" spans="1:9" x14ac:dyDescent="0.2">
      <c r="A43" s="10" t="s">
        <v>311</v>
      </c>
      <c r="B43" s="10" t="s">
        <v>313</v>
      </c>
      <c r="C43" s="10" t="s">
        <v>318</v>
      </c>
      <c r="D43" s="69">
        <v>55296</v>
      </c>
      <c r="E43" s="68">
        <v>112.7</v>
      </c>
      <c r="F43" s="49">
        <f t="shared" si="0"/>
        <v>112.7</v>
      </c>
      <c r="G43" s="6">
        <f t="shared" si="7"/>
        <v>47.35</v>
      </c>
      <c r="H43" s="6">
        <f t="shared" si="5"/>
        <v>4.74</v>
      </c>
      <c r="I43" s="6">
        <f t="shared" si="6"/>
        <v>52.09</v>
      </c>
    </row>
    <row r="44" spans="1:9" x14ac:dyDescent="0.2">
      <c r="A44" s="10" t="s">
        <v>311</v>
      </c>
      <c r="B44" s="10" t="s">
        <v>313</v>
      </c>
      <c r="C44" s="10" t="s">
        <v>319</v>
      </c>
      <c r="D44" s="69">
        <v>55600</v>
      </c>
      <c r="E44" s="68">
        <v>110.75</v>
      </c>
      <c r="F44" s="49">
        <f t="shared" si="0"/>
        <v>110.75</v>
      </c>
      <c r="G44" s="6">
        <f t="shared" si="7"/>
        <v>46.550000000000004</v>
      </c>
      <c r="H44" s="6">
        <f t="shared" si="5"/>
        <v>4.66</v>
      </c>
      <c r="I44" s="6">
        <f t="shared" si="6"/>
        <v>51.210000000000008</v>
      </c>
    </row>
    <row r="45" spans="1:9" x14ac:dyDescent="0.2">
      <c r="A45" s="10" t="s">
        <v>311</v>
      </c>
      <c r="B45" s="10" t="s">
        <v>313</v>
      </c>
      <c r="C45" s="10" t="s">
        <v>319</v>
      </c>
      <c r="D45" s="69">
        <v>55603</v>
      </c>
      <c r="E45" s="68">
        <v>110.75</v>
      </c>
      <c r="F45" s="49">
        <f t="shared" si="0"/>
        <v>110.75</v>
      </c>
      <c r="G45" s="6">
        <f t="shared" si="7"/>
        <v>46.550000000000004</v>
      </c>
      <c r="H45" s="6">
        <f t="shared" si="5"/>
        <v>4.66</v>
      </c>
      <c r="I45" s="6">
        <f t="shared" si="6"/>
        <v>51.210000000000008</v>
      </c>
    </row>
    <row r="46" spans="1:9" x14ac:dyDescent="0.2">
      <c r="A46" s="10" t="s">
        <v>311</v>
      </c>
      <c r="B46" s="10" t="s">
        <v>313</v>
      </c>
      <c r="C46" s="10" t="s">
        <v>320</v>
      </c>
      <c r="D46" s="69">
        <v>55700</v>
      </c>
      <c r="E46" s="68">
        <v>60.9</v>
      </c>
      <c r="F46" s="49">
        <f t="shared" si="0"/>
        <v>60.900000000000006</v>
      </c>
      <c r="G46" s="6">
        <f t="shared" si="7"/>
        <v>25.6</v>
      </c>
      <c r="H46" s="6">
        <f t="shared" si="5"/>
        <v>2.56</v>
      </c>
      <c r="I46" s="6">
        <f t="shared" si="6"/>
        <v>28.16</v>
      </c>
    </row>
    <row r="47" spans="1:9" x14ac:dyDescent="0.2">
      <c r="A47" s="10" t="s">
        <v>311</v>
      </c>
      <c r="B47" s="10" t="s">
        <v>313</v>
      </c>
      <c r="C47" s="10" t="s">
        <v>320</v>
      </c>
      <c r="D47" s="69">
        <v>55703</v>
      </c>
      <c r="E47" s="68">
        <v>35.5</v>
      </c>
      <c r="F47" s="49">
        <f t="shared" si="0"/>
        <v>35.5</v>
      </c>
      <c r="G47" s="6">
        <f t="shared" si="7"/>
        <v>14.950000000000001</v>
      </c>
      <c r="H47" s="6">
        <f t="shared" si="5"/>
        <v>1.5</v>
      </c>
      <c r="I47" s="6">
        <f t="shared" si="6"/>
        <v>16.450000000000003</v>
      </c>
    </row>
    <row r="48" spans="1:9" x14ac:dyDescent="0.2">
      <c r="A48" s="10" t="s">
        <v>311</v>
      </c>
      <c r="B48" s="10" t="s">
        <v>313</v>
      </c>
      <c r="C48" s="10" t="s">
        <v>320</v>
      </c>
      <c r="D48" s="69">
        <v>55704</v>
      </c>
      <c r="E48" s="68">
        <v>71.05</v>
      </c>
      <c r="F48" s="49">
        <f t="shared" si="0"/>
        <v>71.05</v>
      </c>
      <c r="G48" s="6">
        <f t="shared" si="7"/>
        <v>29.85</v>
      </c>
      <c r="H48" s="6">
        <f t="shared" si="5"/>
        <v>2.99</v>
      </c>
      <c r="I48" s="6">
        <f t="shared" si="6"/>
        <v>32.840000000000003</v>
      </c>
    </row>
    <row r="49" spans="1:9" x14ac:dyDescent="0.2">
      <c r="A49" s="10" t="s">
        <v>311</v>
      </c>
      <c r="B49" s="10" t="s">
        <v>313</v>
      </c>
      <c r="C49" s="10" t="s">
        <v>320</v>
      </c>
      <c r="D49" s="69">
        <v>55705</v>
      </c>
      <c r="E49" s="68">
        <v>35.5</v>
      </c>
      <c r="F49" s="49">
        <f t="shared" si="0"/>
        <v>35.5</v>
      </c>
      <c r="G49" s="6">
        <f t="shared" si="7"/>
        <v>14.950000000000001</v>
      </c>
      <c r="H49" s="6">
        <f t="shared" si="5"/>
        <v>1.5</v>
      </c>
      <c r="I49" s="6">
        <f t="shared" si="6"/>
        <v>16.450000000000003</v>
      </c>
    </row>
    <row r="50" spans="1:9" x14ac:dyDescent="0.2">
      <c r="A50" s="10" t="s">
        <v>311</v>
      </c>
      <c r="B50" s="10" t="s">
        <v>313</v>
      </c>
      <c r="C50" s="10" t="s">
        <v>320</v>
      </c>
      <c r="D50" s="69">
        <v>55706</v>
      </c>
      <c r="E50" s="68">
        <v>101.5</v>
      </c>
      <c r="F50" s="49">
        <f t="shared" si="0"/>
        <v>101.5</v>
      </c>
      <c r="G50" s="6">
        <f t="shared" si="7"/>
        <v>42.650000000000006</v>
      </c>
      <c r="H50" s="6">
        <f t="shared" si="5"/>
        <v>4.2699999999999996</v>
      </c>
      <c r="I50" s="6">
        <f t="shared" si="6"/>
        <v>46.92</v>
      </c>
    </row>
    <row r="51" spans="1:9" x14ac:dyDescent="0.2">
      <c r="A51" s="10" t="s">
        <v>311</v>
      </c>
      <c r="B51" s="10" t="s">
        <v>313</v>
      </c>
      <c r="C51" s="10" t="s">
        <v>320</v>
      </c>
      <c r="D51" s="69">
        <v>55707</v>
      </c>
      <c r="E51" s="68">
        <v>71.05</v>
      </c>
      <c r="F51" s="49">
        <f t="shared" si="0"/>
        <v>71.05</v>
      </c>
      <c r="G51" s="6">
        <f t="shared" si="7"/>
        <v>29.85</v>
      </c>
      <c r="H51" s="6">
        <f t="shared" si="5"/>
        <v>2.99</v>
      </c>
      <c r="I51" s="6">
        <f t="shared" si="6"/>
        <v>32.840000000000003</v>
      </c>
    </row>
    <row r="52" spans="1:9" x14ac:dyDescent="0.2">
      <c r="A52" s="10" t="s">
        <v>311</v>
      </c>
      <c r="B52" s="10" t="s">
        <v>313</v>
      </c>
      <c r="C52" s="10" t="s">
        <v>320</v>
      </c>
      <c r="D52" s="69">
        <v>55708</v>
      </c>
      <c r="E52" s="68">
        <v>35.5</v>
      </c>
      <c r="F52" s="49">
        <f t="shared" si="0"/>
        <v>35.5</v>
      </c>
      <c r="G52" s="6">
        <f t="shared" si="7"/>
        <v>14.950000000000001</v>
      </c>
      <c r="H52" s="6">
        <f t="shared" si="5"/>
        <v>1.5</v>
      </c>
      <c r="I52" s="6">
        <f t="shared" si="6"/>
        <v>16.450000000000003</v>
      </c>
    </row>
    <row r="53" spans="1:9" x14ac:dyDescent="0.2">
      <c r="A53" s="10" t="s">
        <v>311</v>
      </c>
      <c r="B53" s="10" t="s">
        <v>313</v>
      </c>
      <c r="C53" s="10" t="s">
        <v>320</v>
      </c>
      <c r="D53" s="69">
        <v>55709</v>
      </c>
      <c r="E53" s="68">
        <v>38.549999999999997</v>
      </c>
      <c r="F53" s="49">
        <f t="shared" si="0"/>
        <v>38.550000000000004</v>
      </c>
      <c r="G53" s="6">
        <f t="shared" ref="G53:G72" si="8">CEILING(TRUNC(+F53*G$3,2),0.05)</f>
        <v>16.2</v>
      </c>
      <c r="H53" s="6">
        <f t="shared" si="5"/>
        <v>1.62</v>
      </c>
      <c r="I53" s="6">
        <f t="shared" si="6"/>
        <v>17.82</v>
      </c>
    </row>
    <row r="54" spans="1:9" x14ac:dyDescent="0.2">
      <c r="A54" s="10" t="s">
        <v>311</v>
      </c>
      <c r="B54" s="10" t="s">
        <v>313</v>
      </c>
      <c r="C54" s="10" t="s">
        <v>320</v>
      </c>
      <c r="D54" s="69">
        <v>55712</v>
      </c>
      <c r="E54" s="68">
        <v>116.7</v>
      </c>
      <c r="F54" s="49">
        <f t="shared" si="0"/>
        <v>116.7</v>
      </c>
      <c r="G54" s="6">
        <f t="shared" si="8"/>
        <v>49.050000000000004</v>
      </c>
      <c r="H54" s="6">
        <f t="shared" si="5"/>
        <v>4.91</v>
      </c>
      <c r="I54" s="6">
        <f t="shared" si="6"/>
        <v>53.960000000000008</v>
      </c>
    </row>
    <row r="55" spans="1:9" x14ac:dyDescent="0.2">
      <c r="A55" s="10" t="s">
        <v>311</v>
      </c>
      <c r="B55" s="10" t="s">
        <v>313</v>
      </c>
      <c r="C55" s="10" t="s">
        <v>320</v>
      </c>
      <c r="D55" s="69">
        <v>55715</v>
      </c>
      <c r="E55" s="68">
        <v>40.6</v>
      </c>
      <c r="F55" s="49">
        <f t="shared" si="0"/>
        <v>40.6</v>
      </c>
      <c r="G55" s="6">
        <f t="shared" si="8"/>
        <v>17.05</v>
      </c>
      <c r="H55" s="6">
        <f t="shared" si="5"/>
        <v>1.71</v>
      </c>
      <c r="I55" s="6">
        <f t="shared" si="6"/>
        <v>18.760000000000002</v>
      </c>
    </row>
    <row r="56" spans="1:9" x14ac:dyDescent="0.2">
      <c r="A56" s="10" t="s">
        <v>311</v>
      </c>
      <c r="B56" s="10" t="s">
        <v>313</v>
      </c>
      <c r="C56" s="10" t="s">
        <v>320</v>
      </c>
      <c r="D56" s="69">
        <v>55718</v>
      </c>
      <c r="E56" s="68">
        <v>101.5</v>
      </c>
      <c r="F56" s="49">
        <f t="shared" si="0"/>
        <v>101.5</v>
      </c>
      <c r="G56" s="6">
        <f t="shared" si="8"/>
        <v>42.650000000000006</v>
      </c>
      <c r="H56" s="6">
        <f t="shared" si="5"/>
        <v>4.2699999999999996</v>
      </c>
      <c r="I56" s="6">
        <f t="shared" si="6"/>
        <v>46.92</v>
      </c>
    </row>
    <row r="57" spans="1:9" x14ac:dyDescent="0.2">
      <c r="A57" s="10" t="s">
        <v>311</v>
      </c>
      <c r="B57" s="10" t="s">
        <v>313</v>
      </c>
      <c r="C57" s="10" t="s">
        <v>320</v>
      </c>
      <c r="D57" s="69">
        <v>55721</v>
      </c>
      <c r="E57" s="68">
        <v>116.7</v>
      </c>
      <c r="F57" s="49">
        <f t="shared" si="0"/>
        <v>116.7</v>
      </c>
      <c r="G57" s="6">
        <f t="shared" si="8"/>
        <v>49.050000000000004</v>
      </c>
      <c r="H57" s="6">
        <f t="shared" si="5"/>
        <v>4.91</v>
      </c>
      <c r="I57" s="6">
        <f t="shared" si="6"/>
        <v>53.960000000000008</v>
      </c>
    </row>
    <row r="58" spans="1:9" x14ac:dyDescent="0.2">
      <c r="A58" s="10" t="s">
        <v>311</v>
      </c>
      <c r="B58" s="10" t="s">
        <v>313</v>
      </c>
      <c r="C58" s="10" t="s">
        <v>320</v>
      </c>
      <c r="D58" s="69">
        <v>55723</v>
      </c>
      <c r="E58" s="68">
        <v>38.549999999999997</v>
      </c>
      <c r="F58" s="49">
        <f t="shared" si="0"/>
        <v>38.550000000000004</v>
      </c>
      <c r="G58" s="6">
        <f t="shared" si="8"/>
        <v>16.2</v>
      </c>
      <c r="H58" s="6">
        <f t="shared" si="5"/>
        <v>1.62</v>
      </c>
      <c r="I58" s="6">
        <f t="shared" si="6"/>
        <v>17.82</v>
      </c>
    </row>
    <row r="59" spans="1:9" x14ac:dyDescent="0.2">
      <c r="A59" s="10" t="s">
        <v>311</v>
      </c>
      <c r="B59" s="10" t="s">
        <v>313</v>
      </c>
      <c r="C59" s="10" t="s">
        <v>320</v>
      </c>
      <c r="D59" s="69">
        <v>55725</v>
      </c>
      <c r="E59" s="68">
        <v>40.6</v>
      </c>
      <c r="F59" s="49">
        <f t="shared" si="0"/>
        <v>40.6</v>
      </c>
      <c r="G59" s="6">
        <f t="shared" si="8"/>
        <v>17.05</v>
      </c>
      <c r="H59" s="6">
        <f t="shared" si="5"/>
        <v>1.71</v>
      </c>
      <c r="I59" s="6">
        <f t="shared" si="6"/>
        <v>18.760000000000002</v>
      </c>
    </row>
    <row r="60" spans="1:9" x14ac:dyDescent="0.2">
      <c r="A60" s="10" t="s">
        <v>311</v>
      </c>
      <c r="B60" s="10" t="s">
        <v>313</v>
      </c>
      <c r="C60" s="10" t="s">
        <v>320</v>
      </c>
      <c r="D60" s="69">
        <v>55729</v>
      </c>
      <c r="E60" s="68">
        <v>27.65</v>
      </c>
      <c r="F60" s="49">
        <f t="shared" si="0"/>
        <v>27.650000000000002</v>
      </c>
      <c r="G60" s="6">
        <f t="shared" si="8"/>
        <v>11.65</v>
      </c>
      <c r="H60" s="6">
        <f t="shared" si="5"/>
        <v>1.17</v>
      </c>
      <c r="I60" s="6">
        <f t="shared" si="6"/>
        <v>12.82</v>
      </c>
    </row>
    <row r="61" spans="1:9" x14ac:dyDescent="0.2">
      <c r="A61" s="10" t="s">
        <v>311</v>
      </c>
      <c r="B61" s="10" t="s">
        <v>313</v>
      </c>
      <c r="C61" s="10" t="s">
        <v>320</v>
      </c>
      <c r="D61" s="69">
        <v>55736</v>
      </c>
      <c r="E61" s="68">
        <v>128.9</v>
      </c>
      <c r="F61" s="49">
        <f t="shared" si="0"/>
        <v>128.9</v>
      </c>
      <c r="G61" s="6">
        <f t="shared" si="8"/>
        <v>54.150000000000006</v>
      </c>
      <c r="H61" s="6">
        <f t="shared" si="5"/>
        <v>5.42</v>
      </c>
      <c r="I61" s="6">
        <f t="shared" si="6"/>
        <v>59.570000000000007</v>
      </c>
    </row>
    <row r="62" spans="1:9" x14ac:dyDescent="0.2">
      <c r="A62" s="10" t="s">
        <v>311</v>
      </c>
      <c r="B62" s="10" t="s">
        <v>313</v>
      </c>
      <c r="C62" s="10" t="s">
        <v>320</v>
      </c>
      <c r="D62" s="69">
        <v>55739</v>
      </c>
      <c r="E62" s="68">
        <v>57.85</v>
      </c>
      <c r="F62" s="49">
        <f t="shared" si="0"/>
        <v>57.85</v>
      </c>
      <c r="G62" s="6">
        <f t="shared" si="8"/>
        <v>24.3</v>
      </c>
      <c r="H62" s="6">
        <f t="shared" si="5"/>
        <v>2.4300000000000002</v>
      </c>
      <c r="I62" s="6">
        <f t="shared" si="6"/>
        <v>26.73</v>
      </c>
    </row>
    <row r="63" spans="1:9" x14ac:dyDescent="0.2">
      <c r="A63" s="10" t="s">
        <v>311</v>
      </c>
      <c r="B63" s="10" t="s">
        <v>313</v>
      </c>
      <c r="C63" s="10" t="s">
        <v>320</v>
      </c>
      <c r="D63" s="69">
        <v>55759</v>
      </c>
      <c r="E63" s="68">
        <v>152.25</v>
      </c>
      <c r="F63" s="49">
        <f t="shared" si="0"/>
        <v>152.25</v>
      </c>
      <c r="G63" s="6">
        <f t="shared" si="8"/>
        <v>63.95</v>
      </c>
      <c r="H63" s="6">
        <f t="shared" si="5"/>
        <v>6.4</v>
      </c>
      <c r="I63" s="6">
        <f t="shared" si="6"/>
        <v>70.350000000000009</v>
      </c>
    </row>
    <row r="64" spans="1:9" x14ac:dyDescent="0.2">
      <c r="A64" s="10" t="s">
        <v>311</v>
      </c>
      <c r="B64" s="10" t="s">
        <v>313</v>
      </c>
      <c r="C64" s="10" t="s">
        <v>320</v>
      </c>
      <c r="D64" s="69">
        <v>55762</v>
      </c>
      <c r="E64" s="68">
        <v>60.9</v>
      </c>
      <c r="F64" s="49">
        <f t="shared" si="0"/>
        <v>60.900000000000006</v>
      </c>
      <c r="G64" s="6">
        <f t="shared" si="8"/>
        <v>25.6</v>
      </c>
      <c r="H64" s="6">
        <f t="shared" si="5"/>
        <v>2.56</v>
      </c>
      <c r="I64" s="6">
        <f t="shared" si="6"/>
        <v>28.16</v>
      </c>
    </row>
    <row r="65" spans="1:9" x14ac:dyDescent="0.2">
      <c r="A65" s="10" t="s">
        <v>311</v>
      </c>
      <c r="B65" s="10" t="s">
        <v>313</v>
      </c>
      <c r="C65" s="10" t="s">
        <v>320</v>
      </c>
      <c r="D65" s="69">
        <v>55764</v>
      </c>
      <c r="E65" s="68">
        <v>162.4</v>
      </c>
      <c r="F65" s="49">
        <f t="shared" si="0"/>
        <v>162.4</v>
      </c>
      <c r="G65" s="6">
        <f t="shared" si="8"/>
        <v>68.2</v>
      </c>
      <c r="H65" s="6">
        <f t="shared" si="5"/>
        <v>6.82</v>
      </c>
      <c r="I65" s="6">
        <f t="shared" si="6"/>
        <v>75.02000000000001</v>
      </c>
    </row>
    <row r="66" spans="1:9" x14ac:dyDescent="0.2">
      <c r="A66" s="10" t="s">
        <v>311</v>
      </c>
      <c r="B66" s="10" t="s">
        <v>313</v>
      </c>
      <c r="C66" s="10" t="s">
        <v>320</v>
      </c>
      <c r="D66" s="69">
        <v>55766</v>
      </c>
      <c r="E66" s="68">
        <v>65.95</v>
      </c>
      <c r="F66" s="49">
        <f t="shared" si="0"/>
        <v>65.95</v>
      </c>
      <c r="G66" s="6">
        <f t="shared" si="8"/>
        <v>27.700000000000003</v>
      </c>
      <c r="H66" s="6">
        <f t="shared" si="5"/>
        <v>2.77</v>
      </c>
      <c r="I66" s="6">
        <f t="shared" si="6"/>
        <v>30.470000000000002</v>
      </c>
    </row>
    <row r="67" spans="1:9" x14ac:dyDescent="0.2">
      <c r="A67" s="10" t="s">
        <v>311</v>
      </c>
      <c r="B67" s="10" t="s">
        <v>313</v>
      </c>
      <c r="C67" s="10" t="s">
        <v>320</v>
      </c>
      <c r="D67" s="69">
        <v>55768</v>
      </c>
      <c r="E67" s="68">
        <v>152.25</v>
      </c>
      <c r="F67" s="49">
        <f t="shared" si="0"/>
        <v>152.25</v>
      </c>
      <c r="G67" s="6">
        <f t="shared" si="8"/>
        <v>63.95</v>
      </c>
      <c r="H67" s="6">
        <f t="shared" si="5"/>
        <v>6.4</v>
      </c>
      <c r="I67" s="6">
        <f t="shared" si="6"/>
        <v>70.350000000000009</v>
      </c>
    </row>
    <row r="68" spans="1:9" x14ac:dyDescent="0.2">
      <c r="A68" s="10" t="s">
        <v>311</v>
      </c>
      <c r="B68" s="10" t="s">
        <v>313</v>
      </c>
      <c r="C68" s="10" t="s">
        <v>320</v>
      </c>
      <c r="D68" s="69">
        <v>55770</v>
      </c>
      <c r="E68" s="68">
        <v>60.9</v>
      </c>
      <c r="F68" s="49">
        <f t="shared" ref="F68:F130" si="9">CEILING(TRUNC(+E68*F$3,2),0.05)</f>
        <v>60.900000000000006</v>
      </c>
      <c r="G68" s="6">
        <f t="shared" si="8"/>
        <v>25.6</v>
      </c>
      <c r="H68" s="6">
        <f t="shared" si="5"/>
        <v>2.56</v>
      </c>
      <c r="I68" s="6">
        <f t="shared" si="6"/>
        <v>28.16</v>
      </c>
    </row>
    <row r="69" spans="1:9" x14ac:dyDescent="0.2">
      <c r="A69" s="10" t="s">
        <v>311</v>
      </c>
      <c r="B69" s="10" t="s">
        <v>313</v>
      </c>
      <c r="C69" s="10" t="s">
        <v>320</v>
      </c>
      <c r="D69" s="69">
        <v>55772</v>
      </c>
      <c r="E69" s="68">
        <v>162.4</v>
      </c>
      <c r="F69" s="49">
        <f t="shared" si="9"/>
        <v>162.4</v>
      </c>
      <c r="G69" s="6">
        <f t="shared" si="8"/>
        <v>68.2</v>
      </c>
      <c r="H69" s="6">
        <f t="shared" si="5"/>
        <v>6.82</v>
      </c>
      <c r="I69" s="6">
        <f t="shared" si="6"/>
        <v>75.02000000000001</v>
      </c>
    </row>
    <row r="70" spans="1:9" x14ac:dyDescent="0.2">
      <c r="A70" s="10" t="s">
        <v>311</v>
      </c>
      <c r="B70" s="10" t="s">
        <v>313</v>
      </c>
      <c r="C70" s="10" t="s">
        <v>320</v>
      </c>
      <c r="D70" s="69">
        <v>55774</v>
      </c>
      <c r="E70" s="68">
        <v>65.95</v>
      </c>
      <c r="F70" s="49">
        <f t="shared" si="9"/>
        <v>65.95</v>
      </c>
      <c r="G70" s="6">
        <f t="shared" si="8"/>
        <v>27.700000000000003</v>
      </c>
      <c r="H70" s="6">
        <f t="shared" si="5"/>
        <v>2.77</v>
      </c>
      <c r="I70" s="6">
        <f t="shared" si="6"/>
        <v>30.470000000000002</v>
      </c>
    </row>
    <row r="71" spans="1:9" x14ac:dyDescent="0.2">
      <c r="A71" s="10" t="s">
        <v>311</v>
      </c>
      <c r="B71" s="10" t="s">
        <v>313</v>
      </c>
      <c r="C71" s="10" t="s">
        <v>321</v>
      </c>
      <c r="D71" s="69">
        <v>55812</v>
      </c>
      <c r="E71" s="68">
        <v>110.75</v>
      </c>
      <c r="F71" s="49">
        <f t="shared" si="9"/>
        <v>110.75</v>
      </c>
      <c r="G71" s="6">
        <f t="shared" si="8"/>
        <v>46.550000000000004</v>
      </c>
      <c r="H71" s="6">
        <f t="shared" si="5"/>
        <v>4.66</v>
      </c>
      <c r="I71" s="6">
        <f t="shared" si="6"/>
        <v>51.210000000000008</v>
      </c>
    </row>
    <row r="72" spans="1:9" x14ac:dyDescent="0.2">
      <c r="A72" s="10" t="s">
        <v>311</v>
      </c>
      <c r="B72" s="10" t="s">
        <v>313</v>
      </c>
      <c r="C72" s="10" t="s">
        <v>321</v>
      </c>
      <c r="D72" s="69">
        <v>55814</v>
      </c>
      <c r="E72" s="68">
        <v>38.4</v>
      </c>
      <c r="F72" s="49">
        <f t="shared" si="9"/>
        <v>38.400000000000006</v>
      </c>
      <c r="G72" s="6">
        <f t="shared" si="8"/>
        <v>16.150000000000002</v>
      </c>
      <c r="H72" s="6">
        <f t="shared" si="5"/>
        <v>1.62</v>
      </c>
      <c r="I72" s="6">
        <f t="shared" si="6"/>
        <v>17.770000000000003</v>
      </c>
    </row>
    <row r="73" spans="1:9" x14ac:dyDescent="0.2">
      <c r="A73" s="10" t="s">
        <v>311</v>
      </c>
      <c r="B73" s="10" t="s">
        <v>313</v>
      </c>
      <c r="C73" s="10" t="s">
        <v>321</v>
      </c>
      <c r="D73" s="69">
        <v>55844</v>
      </c>
      <c r="E73" s="68">
        <v>88.65</v>
      </c>
      <c r="F73" s="49">
        <f t="shared" si="9"/>
        <v>88.65</v>
      </c>
      <c r="G73" s="6">
        <f t="shared" ref="G73:G132" si="10">CEILING(TRUNC(+F73*G$3,2),0.05)</f>
        <v>37.25</v>
      </c>
      <c r="H73" s="6">
        <f t="shared" si="5"/>
        <v>3.73</v>
      </c>
      <c r="I73" s="6">
        <f t="shared" si="6"/>
        <v>40.98</v>
      </c>
    </row>
    <row r="74" spans="1:9" x14ac:dyDescent="0.2">
      <c r="A74" s="10" t="s">
        <v>311</v>
      </c>
      <c r="B74" s="10" t="s">
        <v>313</v>
      </c>
      <c r="C74" s="10" t="s">
        <v>321</v>
      </c>
      <c r="D74" s="69">
        <v>55846</v>
      </c>
      <c r="E74" s="68">
        <v>38.4</v>
      </c>
      <c r="F74" s="49">
        <f t="shared" si="9"/>
        <v>38.400000000000006</v>
      </c>
      <c r="G74" s="6">
        <f t="shared" si="10"/>
        <v>16.150000000000002</v>
      </c>
      <c r="H74" s="6">
        <f t="shared" si="5"/>
        <v>1.62</v>
      </c>
      <c r="I74" s="6">
        <f t="shared" si="6"/>
        <v>17.770000000000003</v>
      </c>
    </row>
    <row r="75" spans="1:9" x14ac:dyDescent="0.2">
      <c r="A75" s="10" t="s">
        <v>311</v>
      </c>
      <c r="B75" s="10" t="s">
        <v>313</v>
      </c>
      <c r="C75" s="10" t="s">
        <v>321</v>
      </c>
      <c r="D75" s="69">
        <v>55848</v>
      </c>
      <c r="E75" s="68">
        <v>138.65</v>
      </c>
      <c r="F75" s="49">
        <f t="shared" si="9"/>
        <v>138.65</v>
      </c>
      <c r="G75" s="6">
        <f t="shared" si="10"/>
        <v>58.25</v>
      </c>
      <c r="H75" s="6">
        <f t="shared" si="5"/>
        <v>5.83</v>
      </c>
      <c r="I75" s="6">
        <f t="shared" si="6"/>
        <v>64.08</v>
      </c>
    </row>
    <row r="76" spans="1:9" x14ac:dyDescent="0.2">
      <c r="A76" s="10" t="s">
        <v>311</v>
      </c>
      <c r="B76" s="10" t="s">
        <v>313</v>
      </c>
      <c r="C76" s="10" t="s">
        <v>321</v>
      </c>
      <c r="D76" s="69">
        <v>55850</v>
      </c>
      <c r="E76" s="68">
        <v>183.05</v>
      </c>
      <c r="F76" s="49">
        <f t="shared" si="9"/>
        <v>183.05</v>
      </c>
      <c r="G76" s="6">
        <f t="shared" si="10"/>
        <v>76.900000000000006</v>
      </c>
      <c r="H76" s="6">
        <f t="shared" si="5"/>
        <v>7.69</v>
      </c>
      <c r="I76" s="6">
        <f t="shared" si="6"/>
        <v>84.59</v>
      </c>
    </row>
    <row r="77" spans="1:9" x14ac:dyDescent="0.2">
      <c r="A77" s="10" t="s">
        <v>311</v>
      </c>
      <c r="B77" s="10" t="s">
        <v>313</v>
      </c>
      <c r="C77" s="10" t="s">
        <v>321</v>
      </c>
      <c r="D77" s="69">
        <v>55852</v>
      </c>
      <c r="E77" s="68">
        <v>110.75</v>
      </c>
      <c r="F77" s="49">
        <f t="shared" si="9"/>
        <v>110.75</v>
      </c>
      <c r="G77" s="6">
        <f t="shared" si="10"/>
        <v>46.550000000000004</v>
      </c>
      <c r="H77" s="6">
        <f t="shared" si="5"/>
        <v>4.66</v>
      </c>
      <c r="I77" s="6">
        <f t="shared" si="6"/>
        <v>51.210000000000008</v>
      </c>
    </row>
    <row r="78" spans="1:9" x14ac:dyDescent="0.2">
      <c r="A78" s="10" t="s">
        <v>311</v>
      </c>
      <c r="B78" s="10" t="s">
        <v>313</v>
      </c>
      <c r="C78" s="10" t="s">
        <v>321</v>
      </c>
      <c r="D78" s="69">
        <v>55854</v>
      </c>
      <c r="E78" s="68">
        <v>38.4</v>
      </c>
      <c r="F78" s="49">
        <f t="shared" si="9"/>
        <v>38.400000000000006</v>
      </c>
      <c r="G78" s="6">
        <f t="shared" si="10"/>
        <v>16.150000000000002</v>
      </c>
      <c r="H78" s="6">
        <f t="shared" si="5"/>
        <v>1.62</v>
      </c>
      <c r="I78" s="6">
        <f t="shared" si="6"/>
        <v>17.770000000000003</v>
      </c>
    </row>
    <row r="79" spans="1:9" x14ac:dyDescent="0.2">
      <c r="A79" s="10" t="s">
        <v>311</v>
      </c>
      <c r="B79" s="10" t="s">
        <v>313</v>
      </c>
      <c r="C79" s="10" t="s">
        <v>321</v>
      </c>
      <c r="D79" s="71">
        <v>55856</v>
      </c>
      <c r="E79" s="68">
        <v>110.75</v>
      </c>
      <c r="F79" s="49">
        <f t="shared" si="9"/>
        <v>110.75</v>
      </c>
      <c r="G79" s="6">
        <f t="shared" ref="G79:G98" si="11">CEILING(TRUNC(+F79*G$3,2),0.05)</f>
        <v>46.550000000000004</v>
      </c>
      <c r="H79" s="6">
        <f t="shared" ref="H79:H110" si="12">ROUND((+G79*H$3),2)</f>
        <v>4.66</v>
      </c>
      <c r="I79" s="6">
        <f t="shared" ref="I79:I110" si="13">+H79+G79</f>
        <v>51.210000000000008</v>
      </c>
    </row>
    <row r="80" spans="1:9" x14ac:dyDescent="0.2">
      <c r="A80" s="10" t="s">
        <v>311</v>
      </c>
      <c r="B80" s="10" t="s">
        <v>313</v>
      </c>
      <c r="C80" s="10" t="s">
        <v>321</v>
      </c>
      <c r="D80" s="40">
        <v>55857</v>
      </c>
      <c r="E80" s="68">
        <v>38.4</v>
      </c>
      <c r="F80" s="49">
        <f t="shared" si="9"/>
        <v>38.400000000000006</v>
      </c>
      <c r="G80" s="6">
        <f t="shared" si="11"/>
        <v>16.150000000000002</v>
      </c>
      <c r="H80" s="6">
        <f t="shared" si="12"/>
        <v>1.62</v>
      </c>
      <c r="I80" s="6">
        <f t="shared" si="13"/>
        <v>17.770000000000003</v>
      </c>
    </row>
    <row r="81" spans="1:9" x14ac:dyDescent="0.2">
      <c r="A81" s="10" t="s">
        <v>311</v>
      </c>
      <c r="B81" s="10" t="s">
        <v>313</v>
      </c>
      <c r="C81" s="10" t="s">
        <v>321</v>
      </c>
      <c r="D81" s="40">
        <v>55858</v>
      </c>
      <c r="E81" s="68">
        <v>122.9</v>
      </c>
      <c r="F81" s="49">
        <f t="shared" si="9"/>
        <v>122.9</v>
      </c>
      <c r="G81" s="6">
        <f t="shared" si="11"/>
        <v>51.650000000000006</v>
      </c>
      <c r="H81" s="6">
        <f t="shared" si="12"/>
        <v>5.17</v>
      </c>
      <c r="I81" s="6">
        <f t="shared" si="13"/>
        <v>56.820000000000007</v>
      </c>
    </row>
    <row r="82" spans="1:9" x14ac:dyDescent="0.2">
      <c r="A82" s="10" t="s">
        <v>311</v>
      </c>
      <c r="B82" s="10" t="s">
        <v>313</v>
      </c>
      <c r="C82" s="10" t="s">
        <v>321</v>
      </c>
      <c r="D82" s="40">
        <v>55859</v>
      </c>
      <c r="E82" s="68">
        <v>42.65</v>
      </c>
      <c r="F82" s="49">
        <f t="shared" si="9"/>
        <v>42.650000000000006</v>
      </c>
      <c r="G82" s="6">
        <f t="shared" si="11"/>
        <v>17.95</v>
      </c>
      <c r="H82" s="6">
        <f t="shared" si="12"/>
        <v>1.8</v>
      </c>
      <c r="I82" s="6">
        <f t="shared" si="13"/>
        <v>19.75</v>
      </c>
    </row>
    <row r="83" spans="1:9" x14ac:dyDescent="0.2">
      <c r="A83" s="10" t="s">
        <v>311</v>
      </c>
      <c r="B83" s="10" t="s">
        <v>313</v>
      </c>
      <c r="C83" s="10" t="s">
        <v>321</v>
      </c>
      <c r="D83" s="40">
        <v>55860</v>
      </c>
      <c r="E83" s="68">
        <v>110.75</v>
      </c>
      <c r="F83" s="49">
        <f t="shared" si="9"/>
        <v>110.75</v>
      </c>
      <c r="G83" s="6">
        <f t="shared" si="11"/>
        <v>46.550000000000004</v>
      </c>
      <c r="H83" s="6">
        <f t="shared" si="12"/>
        <v>4.66</v>
      </c>
      <c r="I83" s="6">
        <f t="shared" si="13"/>
        <v>51.210000000000008</v>
      </c>
    </row>
    <row r="84" spans="1:9" x14ac:dyDescent="0.2">
      <c r="A84" s="10" t="s">
        <v>311</v>
      </c>
      <c r="B84" s="10" t="s">
        <v>313</v>
      </c>
      <c r="C84" s="10" t="s">
        <v>321</v>
      </c>
      <c r="D84" s="40">
        <v>55861</v>
      </c>
      <c r="E84" s="68">
        <v>38.4</v>
      </c>
      <c r="F84" s="49">
        <f t="shared" si="9"/>
        <v>38.400000000000006</v>
      </c>
      <c r="G84" s="6">
        <f t="shared" si="11"/>
        <v>16.150000000000002</v>
      </c>
      <c r="H84" s="6">
        <f t="shared" si="12"/>
        <v>1.62</v>
      </c>
      <c r="I84" s="6">
        <f t="shared" si="13"/>
        <v>17.770000000000003</v>
      </c>
    </row>
    <row r="85" spans="1:9" x14ac:dyDescent="0.2">
      <c r="A85" s="10" t="s">
        <v>311</v>
      </c>
      <c r="B85" s="10" t="s">
        <v>313</v>
      </c>
      <c r="C85" s="10" t="s">
        <v>321</v>
      </c>
      <c r="D85" s="40">
        <v>55862</v>
      </c>
      <c r="E85" s="68">
        <v>122.9</v>
      </c>
      <c r="F85" s="49">
        <f t="shared" si="9"/>
        <v>122.9</v>
      </c>
      <c r="G85" s="6">
        <f t="shared" si="11"/>
        <v>51.650000000000006</v>
      </c>
      <c r="H85" s="6">
        <f t="shared" si="12"/>
        <v>5.17</v>
      </c>
      <c r="I85" s="6">
        <f t="shared" si="13"/>
        <v>56.820000000000007</v>
      </c>
    </row>
    <row r="86" spans="1:9" x14ac:dyDescent="0.2">
      <c r="A86" s="10" t="s">
        <v>311</v>
      </c>
      <c r="B86" s="10" t="s">
        <v>313</v>
      </c>
      <c r="C86" s="10" t="s">
        <v>321</v>
      </c>
      <c r="D86" s="40">
        <v>55863</v>
      </c>
      <c r="E86" s="68">
        <v>42.65</v>
      </c>
      <c r="F86" s="49">
        <f t="shared" si="9"/>
        <v>42.650000000000006</v>
      </c>
      <c r="G86" s="6">
        <f t="shared" si="11"/>
        <v>17.95</v>
      </c>
      <c r="H86" s="6">
        <f t="shared" si="12"/>
        <v>1.8</v>
      </c>
      <c r="I86" s="6">
        <f t="shared" si="13"/>
        <v>19.75</v>
      </c>
    </row>
    <row r="87" spans="1:9" x14ac:dyDescent="0.2">
      <c r="A87" s="10" t="s">
        <v>311</v>
      </c>
      <c r="B87" s="10" t="s">
        <v>313</v>
      </c>
      <c r="C87" s="10" t="s">
        <v>321</v>
      </c>
      <c r="D87" s="40">
        <v>55864</v>
      </c>
      <c r="E87" s="68">
        <v>110.75</v>
      </c>
      <c r="F87" s="49">
        <f t="shared" si="9"/>
        <v>110.75</v>
      </c>
      <c r="G87" s="6">
        <f t="shared" si="11"/>
        <v>46.550000000000004</v>
      </c>
      <c r="H87" s="6">
        <f t="shared" si="12"/>
        <v>4.66</v>
      </c>
      <c r="I87" s="6">
        <f t="shared" si="13"/>
        <v>51.210000000000008</v>
      </c>
    </row>
    <row r="88" spans="1:9" x14ac:dyDescent="0.2">
      <c r="A88" s="10" t="s">
        <v>311</v>
      </c>
      <c r="B88" s="10" t="s">
        <v>313</v>
      </c>
      <c r="C88" s="10" t="s">
        <v>321</v>
      </c>
      <c r="D88" s="40">
        <v>55865</v>
      </c>
      <c r="E88" s="68">
        <v>38.4</v>
      </c>
      <c r="F88" s="49">
        <f t="shared" si="9"/>
        <v>38.400000000000006</v>
      </c>
      <c r="G88" s="6">
        <f t="shared" si="11"/>
        <v>16.150000000000002</v>
      </c>
      <c r="H88" s="6">
        <f t="shared" si="12"/>
        <v>1.62</v>
      </c>
      <c r="I88" s="6">
        <f t="shared" si="13"/>
        <v>17.770000000000003</v>
      </c>
    </row>
    <row r="89" spans="1:9" x14ac:dyDescent="0.2">
      <c r="A89" s="10" t="s">
        <v>311</v>
      </c>
      <c r="B89" s="10" t="s">
        <v>313</v>
      </c>
      <c r="C89" s="10" t="s">
        <v>321</v>
      </c>
      <c r="D89" s="40">
        <v>55866</v>
      </c>
      <c r="E89" s="68">
        <v>122.9</v>
      </c>
      <c r="F89" s="49">
        <f t="shared" si="9"/>
        <v>122.9</v>
      </c>
      <c r="G89" s="6">
        <f t="shared" si="11"/>
        <v>51.650000000000006</v>
      </c>
      <c r="H89" s="6">
        <f t="shared" si="12"/>
        <v>5.17</v>
      </c>
      <c r="I89" s="6">
        <f t="shared" si="13"/>
        <v>56.820000000000007</v>
      </c>
    </row>
    <row r="90" spans="1:9" x14ac:dyDescent="0.2">
      <c r="A90" s="10" t="s">
        <v>311</v>
      </c>
      <c r="B90" s="10" t="s">
        <v>313</v>
      </c>
      <c r="C90" s="10" t="s">
        <v>321</v>
      </c>
      <c r="D90" s="40">
        <v>55867</v>
      </c>
      <c r="E90" s="68">
        <v>42.65</v>
      </c>
      <c r="F90" s="49">
        <f t="shared" si="9"/>
        <v>42.650000000000006</v>
      </c>
      <c r="G90" s="6">
        <f t="shared" si="11"/>
        <v>17.95</v>
      </c>
      <c r="H90" s="6">
        <f t="shared" si="12"/>
        <v>1.8</v>
      </c>
      <c r="I90" s="6">
        <f t="shared" si="13"/>
        <v>19.75</v>
      </c>
    </row>
    <row r="91" spans="1:9" x14ac:dyDescent="0.2">
      <c r="A91" s="10" t="s">
        <v>311</v>
      </c>
      <c r="B91" s="10" t="s">
        <v>313</v>
      </c>
      <c r="C91" s="10" t="s">
        <v>321</v>
      </c>
      <c r="D91" s="40">
        <v>55868</v>
      </c>
      <c r="E91" s="68">
        <v>110.75</v>
      </c>
      <c r="F91" s="49">
        <f t="shared" si="9"/>
        <v>110.75</v>
      </c>
      <c r="G91" s="6">
        <f t="shared" si="11"/>
        <v>46.550000000000004</v>
      </c>
      <c r="H91" s="6">
        <f t="shared" si="12"/>
        <v>4.66</v>
      </c>
      <c r="I91" s="6">
        <f t="shared" si="13"/>
        <v>51.210000000000008</v>
      </c>
    </row>
    <row r="92" spans="1:9" x14ac:dyDescent="0.2">
      <c r="A92" s="10" t="s">
        <v>311</v>
      </c>
      <c r="B92" s="10" t="s">
        <v>313</v>
      </c>
      <c r="C92" s="10" t="s">
        <v>321</v>
      </c>
      <c r="D92" s="40">
        <v>55869</v>
      </c>
      <c r="E92" s="68">
        <v>38.4</v>
      </c>
      <c r="F92" s="49">
        <f t="shared" si="9"/>
        <v>38.400000000000006</v>
      </c>
      <c r="G92" s="6">
        <f t="shared" si="11"/>
        <v>16.150000000000002</v>
      </c>
      <c r="H92" s="6">
        <f t="shared" si="12"/>
        <v>1.62</v>
      </c>
      <c r="I92" s="6">
        <f t="shared" si="13"/>
        <v>17.770000000000003</v>
      </c>
    </row>
    <row r="93" spans="1:9" x14ac:dyDescent="0.2">
      <c r="A93" s="10" t="s">
        <v>311</v>
      </c>
      <c r="B93" s="10" t="s">
        <v>313</v>
      </c>
      <c r="C93" s="10" t="s">
        <v>321</v>
      </c>
      <c r="D93" s="40">
        <v>55870</v>
      </c>
      <c r="E93" s="68">
        <v>122.9</v>
      </c>
      <c r="F93" s="49">
        <f t="shared" si="9"/>
        <v>122.9</v>
      </c>
      <c r="G93" s="6">
        <f t="shared" si="11"/>
        <v>51.650000000000006</v>
      </c>
      <c r="H93" s="6">
        <f t="shared" si="12"/>
        <v>5.17</v>
      </c>
      <c r="I93" s="6">
        <f t="shared" si="13"/>
        <v>56.820000000000007</v>
      </c>
    </row>
    <row r="94" spans="1:9" x14ac:dyDescent="0.2">
      <c r="A94" s="10" t="s">
        <v>311</v>
      </c>
      <c r="B94" s="10" t="s">
        <v>313</v>
      </c>
      <c r="C94" s="10" t="s">
        <v>321</v>
      </c>
      <c r="D94" s="40">
        <v>55871</v>
      </c>
      <c r="E94" s="68">
        <v>42.65</v>
      </c>
      <c r="F94" s="49">
        <f t="shared" si="9"/>
        <v>42.650000000000006</v>
      </c>
      <c r="G94" s="6">
        <f t="shared" si="11"/>
        <v>17.95</v>
      </c>
      <c r="H94" s="6">
        <f t="shared" si="12"/>
        <v>1.8</v>
      </c>
      <c r="I94" s="6">
        <f t="shared" si="13"/>
        <v>19.75</v>
      </c>
    </row>
    <row r="95" spans="1:9" x14ac:dyDescent="0.2">
      <c r="A95" s="10" t="s">
        <v>311</v>
      </c>
      <c r="B95" s="10" t="s">
        <v>313</v>
      </c>
      <c r="C95" s="10" t="s">
        <v>321</v>
      </c>
      <c r="D95" s="40">
        <v>55872</v>
      </c>
      <c r="E95" s="68">
        <v>110.75</v>
      </c>
      <c r="F95" s="49">
        <f t="shared" si="9"/>
        <v>110.75</v>
      </c>
      <c r="G95" s="6">
        <f t="shared" si="11"/>
        <v>46.550000000000004</v>
      </c>
      <c r="H95" s="6">
        <f t="shared" si="12"/>
        <v>4.66</v>
      </c>
      <c r="I95" s="6">
        <f t="shared" si="13"/>
        <v>51.210000000000008</v>
      </c>
    </row>
    <row r="96" spans="1:9" x14ac:dyDescent="0.2">
      <c r="A96" s="10" t="s">
        <v>311</v>
      </c>
      <c r="B96" s="10" t="s">
        <v>313</v>
      </c>
      <c r="C96" s="10" t="s">
        <v>321</v>
      </c>
      <c r="D96" s="40">
        <v>55873</v>
      </c>
      <c r="E96" s="68">
        <v>38.4</v>
      </c>
      <c r="F96" s="49">
        <f t="shared" si="9"/>
        <v>38.400000000000006</v>
      </c>
      <c r="G96" s="6">
        <f t="shared" si="11"/>
        <v>16.150000000000002</v>
      </c>
      <c r="H96" s="6">
        <f t="shared" si="12"/>
        <v>1.62</v>
      </c>
      <c r="I96" s="6">
        <f t="shared" si="13"/>
        <v>17.770000000000003</v>
      </c>
    </row>
    <row r="97" spans="1:9" x14ac:dyDescent="0.2">
      <c r="A97" s="10" t="s">
        <v>311</v>
      </c>
      <c r="B97" s="10" t="s">
        <v>313</v>
      </c>
      <c r="C97" s="10" t="s">
        <v>321</v>
      </c>
      <c r="D97" s="40">
        <v>55874</v>
      </c>
      <c r="E97" s="68">
        <v>122.9</v>
      </c>
      <c r="F97" s="49">
        <f t="shared" si="9"/>
        <v>122.9</v>
      </c>
      <c r="G97" s="6">
        <f t="shared" si="11"/>
        <v>51.650000000000006</v>
      </c>
      <c r="H97" s="6">
        <f t="shared" si="12"/>
        <v>5.17</v>
      </c>
      <c r="I97" s="6">
        <f t="shared" si="13"/>
        <v>56.820000000000007</v>
      </c>
    </row>
    <row r="98" spans="1:9" x14ac:dyDescent="0.2">
      <c r="A98" s="10" t="s">
        <v>311</v>
      </c>
      <c r="B98" s="10" t="s">
        <v>313</v>
      </c>
      <c r="C98" s="10" t="s">
        <v>321</v>
      </c>
      <c r="D98" s="40">
        <v>55875</v>
      </c>
      <c r="E98" s="68">
        <v>42.65</v>
      </c>
      <c r="F98" s="49">
        <f t="shared" si="9"/>
        <v>42.650000000000006</v>
      </c>
      <c r="G98" s="6">
        <f t="shared" si="11"/>
        <v>17.95</v>
      </c>
      <c r="H98" s="6">
        <f t="shared" si="12"/>
        <v>1.8</v>
      </c>
      <c r="I98" s="6">
        <f t="shared" si="13"/>
        <v>19.75</v>
      </c>
    </row>
    <row r="99" spans="1:9" x14ac:dyDescent="0.2">
      <c r="A99" s="10" t="s">
        <v>311</v>
      </c>
      <c r="B99" s="10" t="s">
        <v>313</v>
      </c>
      <c r="C99" s="10" t="s">
        <v>321</v>
      </c>
      <c r="D99" s="40">
        <v>55876</v>
      </c>
      <c r="E99" s="68">
        <v>110.75</v>
      </c>
      <c r="F99" s="49">
        <f t="shared" si="9"/>
        <v>110.75</v>
      </c>
      <c r="G99" s="6">
        <f t="shared" ref="G99:G118" si="14">CEILING(TRUNC(+F99*G$3,2),0.05)</f>
        <v>46.550000000000004</v>
      </c>
      <c r="H99" s="6">
        <f t="shared" si="12"/>
        <v>4.66</v>
      </c>
      <c r="I99" s="6">
        <f t="shared" si="13"/>
        <v>51.210000000000008</v>
      </c>
    </row>
    <row r="100" spans="1:9" x14ac:dyDescent="0.2">
      <c r="A100" s="10" t="s">
        <v>311</v>
      </c>
      <c r="B100" s="10" t="s">
        <v>313</v>
      </c>
      <c r="C100" s="10" t="s">
        <v>321</v>
      </c>
      <c r="D100" s="40">
        <v>55877</v>
      </c>
      <c r="E100" s="68">
        <v>38.4</v>
      </c>
      <c r="F100" s="49">
        <f t="shared" si="9"/>
        <v>38.400000000000006</v>
      </c>
      <c r="G100" s="6">
        <f t="shared" si="14"/>
        <v>16.150000000000002</v>
      </c>
      <c r="H100" s="6">
        <f t="shared" si="12"/>
        <v>1.62</v>
      </c>
      <c r="I100" s="6">
        <f t="shared" si="13"/>
        <v>17.770000000000003</v>
      </c>
    </row>
    <row r="101" spans="1:9" x14ac:dyDescent="0.2">
      <c r="A101" s="10" t="s">
        <v>311</v>
      </c>
      <c r="B101" s="10" t="s">
        <v>313</v>
      </c>
      <c r="C101" s="10" t="s">
        <v>321</v>
      </c>
      <c r="D101" s="40">
        <v>55878</v>
      </c>
      <c r="E101" s="68">
        <v>122.9</v>
      </c>
      <c r="F101" s="49">
        <f t="shared" si="9"/>
        <v>122.9</v>
      </c>
      <c r="G101" s="6">
        <f t="shared" si="14"/>
        <v>51.650000000000006</v>
      </c>
      <c r="H101" s="6">
        <f t="shared" si="12"/>
        <v>5.17</v>
      </c>
      <c r="I101" s="6">
        <f t="shared" si="13"/>
        <v>56.820000000000007</v>
      </c>
    </row>
    <row r="102" spans="1:9" x14ac:dyDescent="0.2">
      <c r="A102" s="10" t="s">
        <v>311</v>
      </c>
      <c r="B102" s="10" t="s">
        <v>313</v>
      </c>
      <c r="C102" s="10" t="s">
        <v>321</v>
      </c>
      <c r="D102" s="40">
        <v>55879</v>
      </c>
      <c r="E102" s="68">
        <v>42.65</v>
      </c>
      <c r="F102" s="49">
        <f t="shared" si="9"/>
        <v>42.650000000000006</v>
      </c>
      <c r="G102" s="6">
        <f t="shared" si="14"/>
        <v>17.95</v>
      </c>
      <c r="H102" s="6">
        <f t="shared" si="12"/>
        <v>1.8</v>
      </c>
      <c r="I102" s="6">
        <f t="shared" si="13"/>
        <v>19.75</v>
      </c>
    </row>
    <row r="103" spans="1:9" x14ac:dyDescent="0.2">
      <c r="A103" s="10" t="s">
        <v>311</v>
      </c>
      <c r="B103" s="10" t="s">
        <v>313</v>
      </c>
      <c r="C103" s="10" t="s">
        <v>321</v>
      </c>
      <c r="D103" s="40">
        <v>55880</v>
      </c>
      <c r="E103" s="68">
        <v>110.75</v>
      </c>
      <c r="F103" s="49">
        <f t="shared" si="9"/>
        <v>110.75</v>
      </c>
      <c r="G103" s="6">
        <f t="shared" si="14"/>
        <v>46.550000000000004</v>
      </c>
      <c r="H103" s="6">
        <f t="shared" si="12"/>
        <v>4.66</v>
      </c>
      <c r="I103" s="6">
        <f t="shared" si="13"/>
        <v>51.210000000000008</v>
      </c>
    </row>
    <row r="104" spans="1:9" x14ac:dyDescent="0.2">
      <c r="A104" s="10" t="s">
        <v>311</v>
      </c>
      <c r="B104" s="10" t="s">
        <v>313</v>
      </c>
      <c r="C104" s="10" t="s">
        <v>321</v>
      </c>
      <c r="D104" s="40">
        <v>55881</v>
      </c>
      <c r="E104" s="68">
        <v>38.4</v>
      </c>
      <c r="F104" s="49">
        <f t="shared" si="9"/>
        <v>38.400000000000006</v>
      </c>
      <c r="G104" s="6">
        <f t="shared" si="14"/>
        <v>16.150000000000002</v>
      </c>
      <c r="H104" s="6">
        <f t="shared" si="12"/>
        <v>1.62</v>
      </c>
      <c r="I104" s="6">
        <f t="shared" si="13"/>
        <v>17.770000000000003</v>
      </c>
    </row>
    <row r="105" spans="1:9" x14ac:dyDescent="0.2">
      <c r="A105" s="10" t="s">
        <v>311</v>
      </c>
      <c r="B105" s="10" t="s">
        <v>313</v>
      </c>
      <c r="C105" s="10" t="s">
        <v>321</v>
      </c>
      <c r="D105" s="40">
        <v>55882</v>
      </c>
      <c r="E105" s="68">
        <v>122.9</v>
      </c>
      <c r="F105" s="49">
        <f t="shared" si="9"/>
        <v>122.9</v>
      </c>
      <c r="G105" s="6">
        <f t="shared" si="14"/>
        <v>51.650000000000006</v>
      </c>
      <c r="H105" s="6">
        <f t="shared" si="12"/>
        <v>5.17</v>
      </c>
      <c r="I105" s="6">
        <f t="shared" si="13"/>
        <v>56.820000000000007</v>
      </c>
    </row>
    <row r="106" spans="1:9" x14ac:dyDescent="0.2">
      <c r="A106" s="10" t="s">
        <v>311</v>
      </c>
      <c r="B106" s="10" t="s">
        <v>313</v>
      </c>
      <c r="C106" s="10" t="s">
        <v>321</v>
      </c>
      <c r="D106" s="40">
        <v>55883</v>
      </c>
      <c r="E106" s="68">
        <v>42.65</v>
      </c>
      <c r="F106" s="49">
        <f t="shared" si="9"/>
        <v>42.650000000000006</v>
      </c>
      <c r="G106" s="6">
        <f t="shared" si="14"/>
        <v>17.95</v>
      </c>
      <c r="H106" s="6">
        <f t="shared" si="12"/>
        <v>1.8</v>
      </c>
      <c r="I106" s="6">
        <f t="shared" si="13"/>
        <v>19.75</v>
      </c>
    </row>
    <row r="107" spans="1:9" x14ac:dyDescent="0.2">
      <c r="A107" s="10" t="s">
        <v>311</v>
      </c>
      <c r="B107" s="10" t="s">
        <v>313</v>
      </c>
      <c r="C107" s="10" t="s">
        <v>321</v>
      </c>
      <c r="D107" s="40">
        <v>55884</v>
      </c>
      <c r="E107" s="68">
        <v>110.75</v>
      </c>
      <c r="F107" s="49">
        <f t="shared" si="9"/>
        <v>110.75</v>
      </c>
      <c r="G107" s="6">
        <f t="shared" si="14"/>
        <v>46.550000000000004</v>
      </c>
      <c r="H107" s="6">
        <f t="shared" si="12"/>
        <v>4.66</v>
      </c>
      <c r="I107" s="6">
        <f t="shared" si="13"/>
        <v>51.210000000000008</v>
      </c>
    </row>
    <row r="108" spans="1:9" x14ac:dyDescent="0.2">
      <c r="A108" s="10" t="s">
        <v>311</v>
      </c>
      <c r="B108" s="10" t="s">
        <v>313</v>
      </c>
      <c r="C108" s="10" t="s">
        <v>321</v>
      </c>
      <c r="D108" s="40">
        <v>55885</v>
      </c>
      <c r="E108" s="68">
        <v>38.4</v>
      </c>
      <c r="F108" s="49">
        <f t="shared" si="9"/>
        <v>38.400000000000006</v>
      </c>
      <c r="G108" s="6">
        <f t="shared" si="14"/>
        <v>16.150000000000002</v>
      </c>
      <c r="H108" s="6">
        <f t="shared" si="12"/>
        <v>1.62</v>
      </c>
      <c r="I108" s="6">
        <f t="shared" si="13"/>
        <v>17.770000000000003</v>
      </c>
    </row>
    <row r="109" spans="1:9" x14ac:dyDescent="0.2">
      <c r="A109" s="10" t="s">
        <v>311</v>
      </c>
      <c r="B109" s="10" t="s">
        <v>313</v>
      </c>
      <c r="C109" s="10" t="s">
        <v>321</v>
      </c>
      <c r="D109" s="40">
        <v>55886</v>
      </c>
      <c r="E109" s="68">
        <v>122.9</v>
      </c>
      <c r="F109" s="49">
        <f t="shared" si="9"/>
        <v>122.9</v>
      </c>
      <c r="G109" s="6">
        <f t="shared" si="14"/>
        <v>51.650000000000006</v>
      </c>
      <c r="H109" s="6">
        <f t="shared" si="12"/>
        <v>5.17</v>
      </c>
      <c r="I109" s="6">
        <f t="shared" si="13"/>
        <v>56.820000000000007</v>
      </c>
    </row>
    <row r="110" spans="1:9" x14ac:dyDescent="0.2">
      <c r="A110" s="10" t="s">
        <v>311</v>
      </c>
      <c r="B110" s="10" t="s">
        <v>313</v>
      </c>
      <c r="C110" s="10" t="s">
        <v>321</v>
      </c>
      <c r="D110" s="40">
        <v>55887</v>
      </c>
      <c r="E110" s="68">
        <v>42.65</v>
      </c>
      <c r="F110" s="49">
        <f t="shared" si="9"/>
        <v>42.650000000000006</v>
      </c>
      <c r="G110" s="6">
        <f t="shared" si="14"/>
        <v>17.95</v>
      </c>
      <c r="H110" s="6">
        <f t="shared" si="12"/>
        <v>1.8</v>
      </c>
      <c r="I110" s="6">
        <f t="shared" si="13"/>
        <v>19.75</v>
      </c>
    </row>
    <row r="111" spans="1:9" x14ac:dyDescent="0.2">
      <c r="A111" s="10" t="s">
        <v>311</v>
      </c>
      <c r="B111" s="10" t="s">
        <v>313</v>
      </c>
      <c r="C111" s="10" t="s">
        <v>321</v>
      </c>
      <c r="D111" s="40">
        <v>55888</v>
      </c>
      <c r="E111" s="68">
        <v>110.75</v>
      </c>
      <c r="F111" s="49">
        <f t="shared" si="9"/>
        <v>110.75</v>
      </c>
      <c r="G111" s="6">
        <f t="shared" si="14"/>
        <v>46.550000000000004</v>
      </c>
      <c r="H111" s="6">
        <f t="shared" ref="H111:H130" si="15">ROUND((+G111*H$3),2)</f>
        <v>4.66</v>
      </c>
      <c r="I111" s="6">
        <f t="shared" ref="I111:I130" si="16">+H111+G111</f>
        <v>51.210000000000008</v>
      </c>
    </row>
    <row r="112" spans="1:9" x14ac:dyDescent="0.2">
      <c r="A112" s="10" t="s">
        <v>311</v>
      </c>
      <c r="B112" s="10" t="s">
        <v>313</v>
      </c>
      <c r="C112" s="10" t="s">
        <v>321</v>
      </c>
      <c r="D112" s="40">
        <v>55889</v>
      </c>
      <c r="E112" s="68">
        <v>38.4</v>
      </c>
      <c r="F112" s="49">
        <f t="shared" si="9"/>
        <v>38.400000000000006</v>
      </c>
      <c r="G112" s="6">
        <f t="shared" si="14"/>
        <v>16.150000000000002</v>
      </c>
      <c r="H112" s="6">
        <f t="shared" si="15"/>
        <v>1.62</v>
      </c>
      <c r="I112" s="6">
        <f t="shared" si="16"/>
        <v>17.770000000000003</v>
      </c>
    </row>
    <row r="113" spans="1:9" x14ac:dyDescent="0.2">
      <c r="A113" s="10" t="s">
        <v>311</v>
      </c>
      <c r="B113" s="10" t="s">
        <v>313</v>
      </c>
      <c r="C113" s="10" t="s">
        <v>321</v>
      </c>
      <c r="D113" s="40">
        <v>55890</v>
      </c>
      <c r="E113" s="68">
        <v>122.9</v>
      </c>
      <c r="F113" s="49">
        <f t="shared" si="9"/>
        <v>122.9</v>
      </c>
      <c r="G113" s="6">
        <f t="shared" si="14"/>
        <v>51.650000000000006</v>
      </c>
      <c r="H113" s="6">
        <f t="shared" si="15"/>
        <v>5.17</v>
      </c>
      <c r="I113" s="6">
        <f t="shared" si="16"/>
        <v>56.820000000000007</v>
      </c>
    </row>
    <row r="114" spans="1:9" x14ac:dyDescent="0.2">
      <c r="A114" s="10" t="s">
        <v>311</v>
      </c>
      <c r="B114" s="10" t="s">
        <v>313</v>
      </c>
      <c r="C114" s="10" t="s">
        <v>321</v>
      </c>
      <c r="D114" s="40">
        <v>55891</v>
      </c>
      <c r="E114" s="68">
        <v>42.65</v>
      </c>
      <c r="F114" s="49">
        <f t="shared" si="9"/>
        <v>42.650000000000006</v>
      </c>
      <c r="G114" s="6">
        <f t="shared" si="14"/>
        <v>17.95</v>
      </c>
      <c r="H114" s="6">
        <f t="shared" si="15"/>
        <v>1.8</v>
      </c>
      <c r="I114" s="6">
        <f t="shared" si="16"/>
        <v>19.75</v>
      </c>
    </row>
    <row r="115" spans="1:9" x14ac:dyDescent="0.2">
      <c r="A115" s="10" t="s">
        <v>311</v>
      </c>
      <c r="B115" s="10" t="s">
        <v>313</v>
      </c>
      <c r="C115" s="10" t="s">
        <v>321</v>
      </c>
      <c r="D115" s="40">
        <v>55892</v>
      </c>
      <c r="E115" s="68">
        <v>110.75</v>
      </c>
      <c r="F115" s="49">
        <f t="shared" si="9"/>
        <v>110.75</v>
      </c>
      <c r="G115" s="6">
        <f t="shared" si="14"/>
        <v>46.550000000000004</v>
      </c>
      <c r="H115" s="6">
        <f t="shared" si="15"/>
        <v>4.66</v>
      </c>
      <c r="I115" s="6">
        <f t="shared" si="16"/>
        <v>51.210000000000008</v>
      </c>
    </row>
    <row r="116" spans="1:9" x14ac:dyDescent="0.2">
      <c r="A116" s="10" t="s">
        <v>311</v>
      </c>
      <c r="B116" s="10" t="s">
        <v>313</v>
      </c>
      <c r="C116" s="10" t="s">
        <v>321</v>
      </c>
      <c r="D116" s="40">
        <v>55893</v>
      </c>
      <c r="E116" s="68">
        <v>38.4</v>
      </c>
      <c r="F116" s="49">
        <f t="shared" si="9"/>
        <v>38.400000000000006</v>
      </c>
      <c r="G116" s="6">
        <f t="shared" si="14"/>
        <v>16.150000000000002</v>
      </c>
      <c r="H116" s="6">
        <f t="shared" si="15"/>
        <v>1.62</v>
      </c>
      <c r="I116" s="6">
        <f t="shared" si="16"/>
        <v>17.770000000000003</v>
      </c>
    </row>
    <row r="117" spans="1:9" x14ac:dyDescent="0.2">
      <c r="A117" s="10" t="s">
        <v>311</v>
      </c>
      <c r="B117" s="10" t="s">
        <v>313</v>
      </c>
      <c r="C117" s="10" t="s">
        <v>321</v>
      </c>
      <c r="D117" s="40">
        <v>55894</v>
      </c>
      <c r="E117" s="68">
        <v>122.9</v>
      </c>
      <c r="F117" s="49">
        <f t="shared" si="9"/>
        <v>122.9</v>
      </c>
      <c r="G117" s="6">
        <f t="shared" si="14"/>
        <v>51.650000000000006</v>
      </c>
      <c r="H117" s="6">
        <f t="shared" si="15"/>
        <v>5.17</v>
      </c>
      <c r="I117" s="6">
        <f t="shared" si="16"/>
        <v>56.820000000000007</v>
      </c>
    </row>
    <row r="118" spans="1:9" x14ac:dyDescent="0.2">
      <c r="A118" s="10" t="s">
        <v>311</v>
      </c>
      <c r="B118" s="10" t="s">
        <v>313</v>
      </c>
      <c r="C118" s="10" t="s">
        <v>321</v>
      </c>
      <c r="D118" s="40">
        <v>55895</v>
      </c>
      <c r="E118" s="68">
        <v>42.65</v>
      </c>
      <c r="F118" s="49">
        <f t="shared" si="9"/>
        <v>42.650000000000006</v>
      </c>
      <c r="G118" s="6">
        <f t="shared" si="14"/>
        <v>17.95</v>
      </c>
      <c r="H118" s="6">
        <f t="shared" si="15"/>
        <v>1.8</v>
      </c>
      <c r="I118" s="6">
        <f t="shared" si="16"/>
        <v>19.75</v>
      </c>
    </row>
    <row r="119" spans="1:9" x14ac:dyDescent="0.2">
      <c r="A119" s="10" t="s">
        <v>311</v>
      </c>
      <c r="B119" s="10" t="s">
        <v>313</v>
      </c>
      <c r="C119" s="10" t="s">
        <v>1617</v>
      </c>
      <c r="D119" s="40">
        <v>55126</v>
      </c>
      <c r="E119" s="68">
        <v>234.15</v>
      </c>
      <c r="F119" s="49">
        <f t="shared" si="9"/>
        <v>234.15</v>
      </c>
      <c r="G119" s="6">
        <f t="shared" ref="G119:G130" si="17">CEILING(TRUNC(+F119*G$3,2),0.05)</f>
        <v>98.350000000000009</v>
      </c>
      <c r="H119" s="6">
        <f t="shared" si="15"/>
        <v>9.84</v>
      </c>
      <c r="I119" s="6">
        <f t="shared" si="16"/>
        <v>108.19000000000001</v>
      </c>
    </row>
    <row r="120" spans="1:9" x14ac:dyDescent="0.2">
      <c r="A120" s="10" t="s">
        <v>311</v>
      </c>
      <c r="B120" s="10" t="s">
        <v>313</v>
      </c>
      <c r="C120" s="10" t="s">
        <v>1617</v>
      </c>
      <c r="D120" s="40">
        <v>55127</v>
      </c>
      <c r="E120" s="68">
        <v>234.15</v>
      </c>
      <c r="F120" s="49">
        <f t="shared" si="9"/>
        <v>234.15</v>
      </c>
      <c r="G120" s="6">
        <f t="shared" si="17"/>
        <v>98.350000000000009</v>
      </c>
      <c r="H120" s="6">
        <f t="shared" si="15"/>
        <v>9.84</v>
      </c>
      <c r="I120" s="6">
        <f t="shared" si="16"/>
        <v>108.19000000000001</v>
      </c>
    </row>
    <row r="121" spans="1:9" x14ac:dyDescent="0.2">
      <c r="A121" s="10" t="s">
        <v>311</v>
      </c>
      <c r="B121" s="10" t="s">
        <v>313</v>
      </c>
      <c r="C121" s="10" t="s">
        <v>1617</v>
      </c>
      <c r="D121" s="40">
        <v>55128</v>
      </c>
      <c r="E121" s="68">
        <v>234.15</v>
      </c>
      <c r="F121" s="49">
        <f t="shared" si="9"/>
        <v>234.15</v>
      </c>
      <c r="G121" s="6">
        <f t="shared" si="17"/>
        <v>98.350000000000009</v>
      </c>
      <c r="H121" s="6">
        <f t="shared" si="15"/>
        <v>9.84</v>
      </c>
      <c r="I121" s="6">
        <f t="shared" si="16"/>
        <v>108.19000000000001</v>
      </c>
    </row>
    <row r="122" spans="1:9" x14ac:dyDescent="0.2">
      <c r="A122" s="10" t="s">
        <v>311</v>
      </c>
      <c r="B122" s="10" t="s">
        <v>313</v>
      </c>
      <c r="C122" s="10" t="s">
        <v>1617</v>
      </c>
      <c r="D122" s="40">
        <v>55129</v>
      </c>
      <c r="E122" s="68">
        <v>234.15</v>
      </c>
      <c r="F122" s="49">
        <f t="shared" si="9"/>
        <v>234.15</v>
      </c>
      <c r="G122" s="6">
        <f t="shared" si="17"/>
        <v>98.350000000000009</v>
      </c>
      <c r="H122" s="6">
        <f t="shared" si="15"/>
        <v>9.84</v>
      </c>
      <c r="I122" s="6">
        <f t="shared" si="16"/>
        <v>108.19000000000001</v>
      </c>
    </row>
    <row r="123" spans="1:9" x14ac:dyDescent="0.2">
      <c r="A123" s="10" t="s">
        <v>311</v>
      </c>
      <c r="B123" s="10" t="s">
        <v>313</v>
      </c>
      <c r="C123" s="10" t="s">
        <v>1617</v>
      </c>
      <c r="D123" s="40">
        <v>55132</v>
      </c>
      <c r="E123" s="68">
        <v>234.15</v>
      </c>
      <c r="F123" s="49">
        <f t="shared" si="9"/>
        <v>234.15</v>
      </c>
      <c r="G123" s="6">
        <f t="shared" si="17"/>
        <v>98.350000000000009</v>
      </c>
      <c r="H123" s="6">
        <f t="shared" si="15"/>
        <v>9.84</v>
      </c>
      <c r="I123" s="6">
        <f t="shared" si="16"/>
        <v>108.19000000000001</v>
      </c>
    </row>
    <row r="124" spans="1:9" x14ac:dyDescent="0.2">
      <c r="A124" s="10" t="s">
        <v>311</v>
      </c>
      <c r="B124" s="10" t="s">
        <v>313</v>
      </c>
      <c r="C124" s="10" t="s">
        <v>1617</v>
      </c>
      <c r="D124" s="40">
        <v>55133</v>
      </c>
      <c r="E124" s="68">
        <v>210.75</v>
      </c>
      <c r="F124" s="49">
        <f t="shared" si="9"/>
        <v>210.75</v>
      </c>
      <c r="G124" s="6">
        <f t="shared" si="17"/>
        <v>88.550000000000011</v>
      </c>
      <c r="H124" s="6">
        <f t="shared" si="15"/>
        <v>8.86</v>
      </c>
      <c r="I124" s="6">
        <f t="shared" si="16"/>
        <v>97.410000000000011</v>
      </c>
    </row>
    <row r="125" spans="1:9" x14ac:dyDescent="0.2">
      <c r="A125" s="10" t="s">
        <v>311</v>
      </c>
      <c r="B125" s="10" t="s">
        <v>313</v>
      </c>
      <c r="C125" s="10" t="s">
        <v>1617</v>
      </c>
      <c r="D125" s="40">
        <v>55134</v>
      </c>
      <c r="E125" s="68">
        <v>234.15</v>
      </c>
      <c r="F125" s="49">
        <f t="shared" si="9"/>
        <v>234.15</v>
      </c>
      <c r="G125" s="6">
        <f t="shared" si="17"/>
        <v>98.350000000000009</v>
      </c>
      <c r="H125" s="6">
        <f t="shared" si="15"/>
        <v>9.84</v>
      </c>
      <c r="I125" s="6">
        <f t="shared" si="16"/>
        <v>108.19000000000001</v>
      </c>
    </row>
    <row r="126" spans="1:9" x14ac:dyDescent="0.2">
      <c r="A126" s="56" t="s">
        <v>311</v>
      </c>
      <c r="B126" s="56" t="s">
        <v>313</v>
      </c>
      <c r="C126" s="56" t="s">
        <v>1617</v>
      </c>
      <c r="D126" s="40">
        <v>55137</v>
      </c>
      <c r="E126" s="68">
        <v>234.15</v>
      </c>
      <c r="F126" s="49">
        <f t="shared" si="9"/>
        <v>234.15</v>
      </c>
      <c r="G126" s="49">
        <f t="shared" si="17"/>
        <v>98.350000000000009</v>
      </c>
      <c r="H126" s="49">
        <f t="shared" si="15"/>
        <v>9.84</v>
      </c>
      <c r="I126" s="49">
        <f t="shared" si="16"/>
        <v>108.19000000000001</v>
      </c>
    </row>
    <row r="127" spans="1:9" x14ac:dyDescent="0.2">
      <c r="A127" s="56" t="s">
        <v>311</v>
      </c>
      <c r="B127" s="56" t="s">
        <v>313</v>
      </c>
      <c r="C127" s="56" t="s">
        <v>1617</v>
      </c>
      <c r="D127" s="40">
        <v>55141</v>
      </c>
      <c r="E127" s="68">
        <v>417.45</v>
      </c>
      <c r="F127" s="49">
        <f t="shared" si="9"/>
        <v>417.45000000000005</v>
      </c>
      <c r="G127" s="49">
        <f t="shared" si="17"/>
        <v>175.35000000000002</v>
      </c>
      <c r="H127" s="49">
        <f t="shared" si="15"/>
        <v>17.54</v>
      </c>
      <c r="I127" s="49">
        <f t="shared" si="16"/>
        <v>192.89000000000001</v>
      </c>
    </row>
    <row r="128" spans="1:9" x14ac:dyDescent="0.2">
      <c r="A128" s="10" t="s">
        <v>311</v>
      </c>
      <c r="B128" s="10" t="s">
        <v>313</v>
      </c>
      <c r="C128" s="10" t="s">
        <v>1617</v>
      </c>
      <c r="D128" s="40">
        <v>55143</v>
      </c>
      <c r="E128" s="68">
        <v>417.45</v>
      </c>
      <c r="F128" s="49">
        <f t="shared" si="9"/>
        <v>417.45000000000005</v>
      </c>
      <c r="G128" s="6">
        <f t="shared" si="17"/>
        <v>175.35000000000002</v>
      </c>
      <c r="H128" s="6">
        <f t="shared" si="15"/>
        <v>17.54</v>
      </c>
      <c r="I128" s="6">
        <f t="shared" si="16"/>
        <v>192.89000000000001</v>
      </c>
    </row>
    <row r="129" spans="1:9" x14ac:dyDescent="0.2">
      <c r="A129" s="56" t="s">
        <v>311</v>
      </c>
      <c r="B129" s="56" t="s">
        <v>313</v>
      </c>
      <c r="C129" s="56" t="s">
        <v>1617</v>
      </c>
      <c r="D129" s="40">
        <v>55145</v>
      </c>
      <c r="E129" s="68">
        <v>483.85</v>
      </c>
      <c r="F129" s="49">
        <f t="shared" si="9"/>
        <v>483.85</v>
      </c>
      <c r="G129" s="49">
        <f t="shared" si="17"/>
        <v>203.25</v>
      </c>
      <c r="H129" s="49">
        <f t="shared" si="15"/>
        <v>20.329999999999998</v>
      </c>
      <c r="I129" s="49">
        <f t="shared" si="16"/>
        <v>223.57999999999998</v>
      </c>
    </row>
    <row r="130" spans="1:9" x14ac:dyDescent="0.2">
      <c r="A130" s="10" t="s">
        <v>311</v>
      </c>
      <c r="B130" s="10" t="s">
        <v>313</v>
      </c>
      <c r="C130" s="10" t="s">
        <v>1617</v>
      </c>
      <c r="D130" s="40">
        <v>55146</v>
      </c>
      <c r="E130" s="68">
        <v>483.85</v>
      </c>
      <c r="F130" s="49">
        <f t="shared" si="9"/>
        <v>483.85</v>
      </c>
      <c r="G130" s="6">
        <f t="shared" si="17"/>
        <v>203.25</v>
      </c>
      <c r="H130" s="6">
        <f t="shared" si="15"/>
        <v>20.329999999999998</v>
      </c>
      <c r="I130" s="6">
        <f t="shared" si="16"/>
        <v>223.57999999999998</v>
      </c>
    </row>
    <row r="131" spans="1:9" x14ac:dyDescent="0.2">
      <c r="A131" s="10" t="s">
        <v>311</v>
      </c>
      <c r="B131" s="10" t="s">
        <v>323</v>
      </c>
      <c r="C131" s="10" t="s">
        <v>325</v>
      </c>
      <c r="D131" s="69">
        <v>56001</v>
      </c>
      <c r="E131" s="68">
        <v>198</v>
      </c>
      <c r="F131" s="49">
        <f t="shared" ref="F131:F193" si="18">CEILING(TRUNC(+E131*F$3,2),0.05)</f>
        <v>198</v>
      </c>
      <c r="G131" s="6">
        <f t="shared" si="10"/>
        <v>83.2</v>
      </c>
      <c r="H131" s="6">
        <f t="shared" ref="H131:H193" si="19">ROUND((+G131*H$3),2)</f>
        <v>8.32</v>
      </c>
      <c r="I131" s="6">
        <f t="shared" ref="I131:I193" si="20">+H131+G131</f>
        <v>91.52000000000001</v>
      </c>
    </row>
    <row r="132" spans="1:9" x14ac:dyDescent="0.2">
      <c r="A132" s="10" t="s">
        <v>311</v>
      </c>
      <c r="B132" s="10" t="s">
        <v>323</v>
      </c>
      <c r="C132" s="10" t="s">
        <v>325</v>
      </c>
      <c r="D132" s="69">
        <v>56007</v>
      </c>
      <c r="E132" s="68">
        <v>253.75</v>
      </c>
      <c r="F132" s="49">
        <f t="shared" si="18"/>
        <v>253.75</v>
      </c>
      <c r="G132" s="6">
        <f t="shared" si="10"/>
        <v>106.60000000000001</v>
      </c>
      <c r="H132" s="6">
        <f t="shared" si="19"/>
        <v>10.66</v>
      </c>
      <c r="I132" s="6">
        <f t="shared" si="20"/>
        <v>117.26</v>
      </c>
    </row>
    <row r="133" spans="1:9" x14ac:dyDescent="0.2">
      <c r="A133" s="10" t="s">
        <v>311</v>
      </c>
      <c r="B133" s="10" t="s">
        <v>323</v>
      </c>
      <c r="C133" s="10" t="s">
        <v>325</v>
      </c>
      <c r="D133" s="69">
        <v>56010</v>
      </c>
      <c r="E133" s="68">
        <v>255.9</v>
      </c>
      <c r="F133" s="49">
        <f t="shared" si="18"/>
        <v>255.9</v>
      </c>
      <c r="G133" s="6">
        <f t="shared" ref="G133:G152" si="21">CEILING(TRUNC(+F133*G$3,2),0.05)</f>
        <v>107.5</v>
      </c>
      <c r="H133" s="6">
        <f t="shared" si="19"/>
        <v>10.75</v>
      </c>
      <c r="I133" s="6">
        <f t="shared" si="20"/>
        <v>118.25</v>
      </c>
    </row>
    <row r="134" spans="1:9" x14ac:dyDescent="0.2">
      <c r="A134" s="10" t="s">
        <v>311</v>
      </c>
      <c r="B134" s="10" t="s">
        <v>323</v>
      </c>
      <c r="C134" s="10" t="s">
        <v>325</v>
      </c>
      <c r="D134" s="69">
        <v>56013</v>
      </c>
      <c r="E134" s="68">
        <v>253.75</v>
      </c>
      <c r="F134" s="49">
        <f t="shared" si="18"/>
        <v>253.75</v>
      </c>
      <c r="G134" s="6">
        <f t="shared" si="21"/>
        <v>106.60000000000001</v>
      </c>
      <c r="H134" s="6">
        <f t="shared" si="19"/>
        <v>10.66</v>
      </c>
      <c r="I134" s="6">
        <f t="shared" si="20"/>
        <v>117.26</v>
      </c>
    </row>
    <row r="135" spans="1:9" x14ac:dyDescent="0.2">
      <c r="A135" s="10" t="s">
        <v>311</v>
      </c>
      <c r="B135" s="10" t="s">
        <v>323</v>
      </c>
      <c r="C135" s="10" t="s">
        <v>325</v>
      </c>
      <c r="D135" s="69">
        <v>56016</v>
      </c>
      <c r="E135" s="68">
        <v>294.35000000000002</v>
      </c>
      <c r="F135" s="49">
        <f t="shared" si="18"/>
        <v>294.35000000000002</v>
      </c>
      <c r="G135" s="6">
        <f t="shared" si="21"/>
        <v>123.65</v>
      </c>
      <c r="H135" s="6">
        <f t="shared" si="19"/>
        <v>12.37</v>
      </c>
      <c r="I135" s="6">
        <f t="shared" si="20"/>
        <v>136.02000000000001</v>
      </c>
    </row>
    <row r="136" spans="1:9" x14ac:dyDescent="0.2">
      <c r="A136" s="10" t="s">
        <v>311</v>
      </c>
      <c r="B136" s="10" t="s">
        <v>323</v>
      </c>
      <c r="C136" s="10" t="s">
        <v>325</v>
      </c>
      <c r="D136" s="69">
        <v>56022</v>
      </c>
      <c r="E136" s="68">
        <v>228.35</v>
      </c>
      <c r="F136" s="49">
        <f t="shared" si="18"/>
        <v>228.35000000000002</v>
      </c>
      <c r="G136" s="6">
        <f t="shared" si="21"/>
        <v>95.9</v>
      </c>
      <c r="H136" s="6">
        <f t="shared" si="19"/>
        <v>9.59</v>
      </c>
      <c r="I136" s="6">
        <f t="shared" si="20"/>
        <v>105.49000000000001</v>
      </c>
    </row>
    <row r="137" spans="1:9" x14ac:dyDescent="0.2">
      <c r="A137" s="10" t="s">
        <v>311</v>
      </c>
      <c r="B137" s="10" t="s">
        <v>323</v>
      </c>
      <c r="C137" s="10" t="s">
        <v>325</v>
      </c>
      <c r="D137" s="69">
        <v>56028</v>
      </c>
      <c r="E137" s="68">
        <v>341.85</v>
      </c>
      <c r="F137" s="49">
        <f t="shared" si="18"/>
        <v>341.85</v>
      </c>
      <c r="G137" s="6">
        <f t="shared" si="21"/>
        <v>143.6</v>
      </c>
      <c r="H137" s="6">
        <f t="shared" si="19"/>
        <v>14.36</v>
      </c>
      <c r="I137" s="6">
        <f t="shared" si="20"/>
        <v>157.95999999999998</v>
      </c>
    </row>
    <row r="138" spans="1:9" x14ac:dyDescent="0.2">
      <c r="A138" s="10" t="s">
        <v>311</v>
      </c>
      <c r="B138" s="10" t="s">
        <v>323</v>
      </c>
      <c r="C138" s="10" t="s">
        <v>325</v>
      </c>
      <c r="D138" s="69">
        <v>56030</v>
      </c>
      <c r="E138" s="68">
        <v>228.35</v>
      </c>
      <c r="F138" s="49">
        <f t="shared" si="18"/>
        <v>228.35000000000002</v>
      </c>
      <c r="G138" s="6">
        <f t="shared" si="21"/>
        <v>95.9</v>
      </c>
      <c r="H138" s="6">
        <f t="shared" si="19"/>
        <v>9.59</v>
      </c>
      <c r="I138" s="6">
        <f t="shared" si="20"/>
        <v>105.49000000000001</v>
      </c>
    </row>
    <row r="139" spans="1:9" x14ac:dyDescent="0.2">
      <c r="A139" s="10" t="s">
        <v>311</v>
      </c>
      <c r="B139" s="10" t="s">
        <v>323</v>
      </c>
      <c r="C139" s="10" t="s">
        <v>325</v>
      </c>
      <c r="D139" s="69">
        <v>56036</v>
      </c>
      <c r="E139" s="68">
        <v>341.85</v>
      </c>
      <c r="F139" s="49">
        <f t="shared" si="18"/>
        <v>341.85</v>
      </c>
      <c r="G139" s="6">
        <f t="shared" si="21"/>
        <v>143.6</v>
      </c>
      <c r="H139" s="6">
        <f t="shared" si="19"/>
        <v>14.36</v>
      </c>
      <c r="I139" s="6">
        <f t="shared" si="20"/>
        <v>157.95999999999998</v>
      </c>
    </row>
    <row r="140" spans="1:9" x14ac:dyDescent="0.2">
      <c r="A140" s="10" t="s">
        <v>311</v>
      </c>
      <c r="B140" s="10" t="s">
        <v>323</v>
      </c>
      <c r="C140" s="10" t="s">
        <v>327</v>
      </c>
      <c r="D140" s="69">
        <v>56101</v>
      </c>
      <c r="E140" s="68">
        <v>233.45</v>
      </c>
      <c r="F140" s="49">
        <f t="shared" si="18"/>
        <v>233.45000000000002</v>
      </c>
      <c r="G140" s="6">
        <f t="shared" si="21"/>
        <v>98.050000000000011</v>
      </c>
      <c r="H140" s="6">
        <f t="shared" si="19"/>
        <v>9.81</v>
      </c>
      <c r="I140" s="6">
        <f t="shared" si="20"/>
        <v>107.86000000000001</v>
      </c>
    </row>
    <row r="141" spans="1:9" x14ac:dyDescent="0.2">
      <c r="A141" s="10" t="s">
        <v>311</v>
      </c>
      <c r="B141" s="10" t="s">
        <v>323</v>
      </c>
      <c r="C141" s="10" t="s">
        <v>327</v>
      </c>
      <c r="D141" s="69">
        <v>56107</v>
      </c>
      <c r="E141" s="68">
        <v>345.1</v>
      </c>
      <c r="F141" s="49">
        <f t="shared" si="18"/>
        <v>345.1</v>
      </c>
      <c r="G141" s="6">
        <f t="shared" si="21"/>
        <v>144.95000000000002</v>
      </c>
      <c r="H141" s="6">
        <f t="shared" si="19"/>
        <v>14.5</v>
      </c>
      <c r="I141" s="6">
        <f t="shared" si="20"/>
        <v>159.45000000000002</v>
      </c>
    </row>
    <row r="142" spans="1:9" x14ac:dyDescent="0.2">
      <c r="A142" s="10" t="s">
        <v>311</v>
      </c>
      <c r="B142" s="10" t="s">
        <v>323</v>
      </c>
      <c r="C142" s="10" t="s">
        <v>329</v>
      </c>
      <c r="D142" s="69">
        <v>56219</v>
      </c>
      <c r="E142" s="68">
        <v>331.1</v>
      </c>
      <c r="F142" s="49">
        <f t="shared" si="18"/>
        <v>331.1</v>
      </c>
      <c r="G142" s="6">
        <f t="shared" si="21"/>
        <v>139.1</v>
      </c>
      <c r="H142" s="6">
        <f t="shared" si="19"/>
        <v>13.91</v>
      </c>
      <c r="I142" s="6">
        <f t="shared" si="20"/>
        <v>153.01</v>
      </c>
    </row>
    <row r="143" spans="1:9" x14ac:dyDescent="0.2">
      <c r="A143" s="10" t="s">
        <v>311</v>
      </c>
      <c r="B143" s="10" t="s">
        <v>323</v>
      </c>
      <c r="C143" s="10" t="s">
        <v>329</v>
      </c>
      <c r="D143" s="69">
        <v>56220</v>
      </c>
      <c r="E143" s="68">
        <v>243.6</v>
      </c>
      <c r="F143" s="49">
        <f t="shared" si="18"/>
        <v>243.60000000000002</v>
      </c>
      <c r="G143" s="6">
        <f t="shared" si="21"/>
        <v>102.35000000000001</v>
      </c>
      <c r="H143" s="6">
        <f t="shared" si="19"/>
        <v>10.24</v>
      </c>
      <c r="I143" s="6">
        <f t="shared" si="20"/>
        <v>112.59</v>
      </c>
    </row>
    <row r="144" spans="1:9" x14ac:dyDescent="0.2">
      <c r="A144" s="10" t="s">
        <v>311</v>
      </c>
      <c r="B144" s="10" t="s">
        <v>323</v>
      </c>
      <c r="C144" s="10" t="s">
        <v>329</v>
      </c>
      <c r="D144" s="69">
        <v>56221</v>
      </c>
      <c r="E144" s="68">
        <v>243.6</v>
      </c>
      <c r="F144" s="49">
        <f t="shared" si="18"/>
        <v>243.60000000000002</v>
      </c>
      <c r="G144" s="6">
        <f t="shared" si="21"/>
        <v>102.35000000000001</v>
      </c>
      <c r="H144" s="6">
        <f t="shared" si="19"/>
        <v>10.24</v>
      </c>
      <c r="I144" s="6">
        <f t="shared" si="20"/>
        <v>112.59</v>
      </c>
    </row>
    <row r="145" spans="1:9" x14ac:dyDescent="0.2">
      <c r="A145" s="10" t="s">
        <v>311</v>
      </c>
      <c r="B145" s="10" t="s">
        <v>323</v>
      </c>
      <c r="C145" s="10" t="s">
        <v>329</v>
      </c>
      <c r="D145" s="69">
        <v>56223</v>
      </c>
      <c r="E145" s="68">
        <v>243.6</v>
      </c>
      <c r="F145" s="49">
        <f t="shared" si="18"/>
        <v>243.60000000000002</v>
      </c>
      <c r="G145" s="6">
        <f t="shared" si="21"/>
        <v>102.35000000000001</v>
      </c>
      <c r="H145" s="6">
        <f t="shared" si="19"/>
        <v>10.24</v>
      </c>
      <c r="I145" s="6">
        <f t="shared" si="20"/>
        <v>112.59</v>
      </c>
    </row>
    <row r="146" spans="1:9" x14ac:dyDescent="0.2">
      <c r="A146" s="10" t="s">
        <v>311</v>
      </c>
      <c r="B146" s="10" t="s">
        <v>323</v>
      </c>
      <c r="C146" s="10" t="s">
        <v>329</v>
      </c>
      <c r="D146" s="69">
        <v>56224</v>
      </c>
      <c r="E146" s="68">
        <v>356.65</v>
      </c>
      <c r="F146" s="49">
        <f t="shared" si="18"/>
        <v>356.65000000000003</v>
      </c>
      <c r="G146" s="6">
        <f t="shared" si="21"/>
        <v>149.80000000000001</v>
      </c>
      <c r="H146" s="6">
        <f t="shared" si="19"/>
        <v>14.98</v>
      </c>
      <c r="I146" s="6">
        <f t="shared" si="20"/>
        <v>164.78</v>
      </c>
    </row>
    <row r="147" spans="1:9" x14ac:dyDescent="0.2">
      <c r="A147" s="10" t="s">
        <v>311</v>
      </c>
      <c r="B147" s="10" t="s">
        <v>323</v>
      </c>
      <c r="C147" s="10" t="s">
        <v>329</v>
      </c>
      <c r="D147" s="69">
        <v>56225</v>
      </c>
      <c r="E147" s="68">
        <v>356.65</v>
      </c>
      <c r="F147" s="49">
        <f t="shared" si="18"/>
        <v>356.65000000000003</v>
      </c>
      <c r="G147" s="6">
        <f t="shared" si="21"/>
        <v>149.80000000000001</v>
      </c>
      <c r="H147" s="6">
        <f t="shared" si="19"/>
        <v>14.98</v>
      </c>
      <c r="I147" s="6">
        <f t="shared" si="20"/>
        <v>164.78</v>
      </c>
    </row>
    <row r="148" spans="1:9" x14ac:dyDescent="0.2">
      <c r="A148" s="10" t="s">
        <v>311</v>
      </c>
      <c r="B148" s="10" t="s">
        <v>323</v>
      </c>
      <c r="C148" s="10" t="s">
        <v>329</v>
      </c>
      <c r="D148" s="69">
        <v>56226</v>
      </c>
      <c r="E148" s="68">
        <v>356.65</v>
      </c>
      <c r="F148" s="49">
        <f t="shared" si="18"/>
        <v>356.65000000000003</v>
      </c>
      <c r="G148" s="6">
        <f t="shared" si="21"/>
        <v>149.80000000000001</v>
      </c>
      <c r="H148" s="6">
        <f t="shared" si="19"/>
        <v>14.98</v>
      </c>
      <c r="I148" s="6">
        <f t="shared" si="20"/>
        <v>164.78</v>
      </c>
    </row>
    <row r="149" spans="1:9" x14ac:dyDescent="0.2">
      <c r="A149" s="10" t="s">
        <v>311</v>
      </c>
      <c r="B149" s="10" t="s">
        <v>323</v>
      </c>
      <c r="C149" s="10" t="s">
        <v>329</v>
      </c>
      <c r="D149" s="69">
        <v>56233</v>
      </c>
      <c r="E149" s="68">
        <v>243.6</v>
      </c>
      <c r="F149" s="49">
        <f t="shared" si="18"/>
        <v>243.60000000000002</v>
      </c>
      <c r="G149" s="6">
        <f t="shared" si="21"/>
        <v>102.35000000000001</v>
      </c>
      <c r="H149" s="6">
        <f t="shared" si="19"/>
        <v>10.24</v>
      </c>
      <c r="I149" s="6">
        <f t="shared" si="20"/>
        <v>112.59</v>
      </c>
    </row>
    <row r="150" spans="1:9" x14ac:dyDescent="0.2">
      <c r="A150" s="10" t="s">
        <v>311</v>
      </c>
      <c r="B150" s="10" t="s">
        <v>323</v>
      </c>
      <c r="C150" s="10" t="s">
        <v>329</v>
      </c>
      <c r="D150" s="69">
        <v>56234</v>
      </c>
      <c r="E150" s="68">
        <v>356.65</v>
      </c>
      <c r="F150" s="49">
        <f t="shared" si="18"/>
        <v>356.65000000000003</v>
      </c>
      <c r="G150" s="6">
        <f t="shared" si="21"/>
        <v>149.80000000000001</v>
      </c>
      <c r="H150" s="6">
        <f t="shared" si="19"/>
        <v>14.98</v>
      </c>
      <c r="I150" s="6">
        <f t="shared" si="20"/>
        <v>164.78</v>
      </c>
    </row>
    <row r="151" spans="1:9" x14ac:dyDescent="0.2">
      <c r="A151" s="10" t="s">
        <v>311</v>
      </c>
      <c r="B151" s="10" t="s">
        <v>323</v>
      </c>
      <c r="C151" s="10" t="s">
        <v>329</v>
      </c>
      <c r="D151" s="69">
        <v>56237</v>
      </c>
      <c r="E151" s="68">
        <v>243.6</v>
      </c>
      <c r="F151" s="49">
        <f t="shared" si="18"/>
        <v>243.60000000000002</v>
      </c>
      <c r="G151" s="6">
        <f t="shared" si="21"/>
        <v>102.35000000000001</v>
      </c>
      <c r="H151" s="6">
        <f t="shared" si="19"/>
        <v>10.24</v>
      </c>
      <c r="I151" s="6">
        <f t="shared" si="20"/>
        <v>112.59</v>
      </c>
    </row>
    <row r="152" spans="1:9" x14ac:dyDescent="0.2">
      <c r="A152" s="10" t="s">
        <v>311</v>
      </c>
      <c r="B152" s="10" t="s">
        <v>323</v>
      </c>
      <c r="C152" s="10" t="s">
        <v>329</v>
      </c>
      <c r="D152" s="69">
        <v>56238</v>
      </c>
      <c r="E152" s="68">
        <v>356.65</v>
      </c>
      <c r="F152" s="49">
        <f t="shared" si="18"/>
        <v>356.65000000000003</v>
      </c>
      <c r="G152" s="6">
        <f t="shared" si="21"/>
        <v>149.80000000000001</v>
      </c>
      <c r="H152" s="6">
        <f t="shared" si="19"/>
        <v>14.98</v>
      </c>
      <c r="I152" s="6">
        <f t="shared" si="20"/>
        <v>164.78</v>
      </c>
    </row>
    <row r="153" spans="1:9" x14ac:dyDescent="0.2">
      <c r="A153" s="10" t="s">
        <v>311</v>
      </c>
      <c r="B153" s="10" t="s">
        <v>323</v>
      </c>
      <c r="C153" s="10" t="s">
        <v>331</v>
      </c>
      <c r="D153" s="69">
        <v>56301</v>
      </c>
      <c r="E153" s="68">
        <v>299.39999999999998</v>
      </c>
      <c r="F153" s="49">
        <f t="shared" si="18"/>
        <v>299.40000000000003</v>
      </c>
      <c r="G153" s="6">
        <f t="shared" ref="G153:G181" si="22">CEILING(TRUNC(+F153*G$3,2),0.05)</f>
        <v>125.75</v>
      </c>
      <c r="H153" s="6">
        <f t="shared" si="19"/>
        <v>12.58</v>
      </c>
      <c r="I153" s="6">
        <f t="shared" si="20"/>
        <v>138.33000000000001</v>
      </c>
    </row>
    <row r="154" spans="1:9" x14ac:dyDescent="0.2">
      <c r="A154" s="10" t="s">
        <v>311</v>
      </c>
      <c r="B154" s="10" t="s">
        <v>323</v>
      </c>
      <c r="C154" s="10" t="s">
        <v>331</v>
      </c>
      <c r="D154" s="69">
        <v>56307</v>
      </c>
      <c r="E154" s="68">
        <v>406</v>
      </c>
      <c r="F154" s="49">
        <f t="shared" si="18"/>
        <v>406</v>
      </c>
      <c r="G154" s="6">
        <f t="shared" si="22"/>
        <v>170.55</v>
      </c>
      <c r="H154" s="6">
        <f t="shared" si="19"/>
        <v>17.059999999999999</v>
      </c>
      <c r="I154" s="6">
        <f t="shared" si="20"/>
        <v>187.61</v>
      </c>
    </row>
    <row r="155" spans="1:9" x14ac:dyDescent="0.2">
      <c r="A155" s="10" t="s">
        <v>311</v>
      </c>
      <c r="B155" s="10" t="s">
        <v>323</v>
      </c>
      <c r="C155" s="10" t="s">
        <v>333</v>
      </c>
      <c r="D155" s="69">
        <v>56401</v>
      </c>
      <c r="E155" s="68">
        <v>253.75</v>
      </c>
      <c r="F155" s="49">
        <f t="shared" si="18"/>
        <v>253.75</v>
      </c>
      <c r="G155" s="6">
        <f t="shared" si="22"/>
        <v>106.60000000000001</v>
      </c>
      <c r="H155" s="6">
        <f t="shared" si="19"/>
        <v>10.66</v>
      </c>
      <c r="I155" s="6">
        <f t="shared" si="20"/>
        <v>117.26</v>
      </c>
    </row>
    <row r="156" spans="1:9" x14ac:dyDescent="0.2">
      <c r="A156" s="10" t="s">
        <v>311</v>
      </c>
      <c r="B156" s="10" t="s">
        <v>323</v>
      </c>
      <c r="C156" s="10" t="s">
        <v>333</v>
      </c>
      <c r="D156" s="69">
        <v>56407</v>
      </c>
      <c r="E156" s="68">
        <v>365.4</v>
      </c>
      <c r="F156" s="49">
        <f t="shared" si="18"/>
        <v>365.40000000000003</v>
      </c>
      <c r="G156" s="6">
        <f t="shared" si="22"/>
        <v>153.5</v>
      </c>
      <c r="H156" s="6">
        <f t="shared" si="19"/>
        <v>15.35</v>
      </c>
      <c r="I156" s="6">
        <f t="shared" si="20"/>
        <v>168.85</v>
      </c>
    </row>
    <row r="157" spans="1:9" x14ac:dyDescent="0.2">
      <c r="A157" s="10" t="s">
        <v>311</v>
      </c>
      <c r="B157" s="10" t="s">
        <v>323</v>
      </c>
      <c r="C157" s="10" t="s">
        <v>333</v>
      </c>
      <c r="D157" s="69">
        <v>56409</v>
      </c>
      <c r="E157" s="68">
        <v>253.75</v>
      </c>
      <c r="F157" s="49">
        <f t="shared" si="18"/>
        <v>253.75</v>
      </c>
      <c r="G157" s="6">
        <f t="shared" si="22"/>
        <v>106.60000000000001</v>
      </c>
      <c r="H157" s="6">
        <f t="shared" si="19"/>
        <v>10.66</v>
      </c>
      <c r="I157" s="6">
        <f t="shared" si="20"/>
        <v>117.26</v>
      </c>
    </row>
    <row r="158" spans="1:9" x14ac:dyDescent="0.2">
      <c r="A158" s="10" t="s">
        <v>311</v>
      </c>
      <c r="B158" s="10" t="s">
        <v>323</v>
      </c>
      <c r="C158" s="10" t="s">
        <v>333</v>
      </c>
      <c r="D158" s="69">
        <v>56412</v>
      </c>
      <c r="E158" s="68">
        <v>365.4</v>
      </c>
      <c r="F158" s="49">
        <f t="shared" si="18"/>
        <v>365.40000000000003</v>
      </c>
      <c r="G158" s="6">
        <f t="shared" si="22"/>
        <v>153.5</v>
      </c>
      <c r="H158" s="6">
        <f t="shared" si="19"/>
        <v>15.35</v>
      </c>
      <c r="I158" s="6">
        <f t="shared" si="20"/>
        <v>168.85</v>
      </c>
    </row>
    <row r="159" spans="1:9" x14ac:dyDescent="0.2">
      <c r="A159" s="10" t="s">
        <v>311</v>
      </c>
      <c r="B159" s="10" t="s">
        <v>323</v>
      </c>
      <c r="C159" s="10" t="s">
        <v>335</v>
      </c>
      <c r="D159" s="69">
        <v>56501</v>
      </c>
      <c r="E159" s="68">
        <v>390.75</v>
      </c>
      <c r="F159" s="49">
        <f t="shared" si="18"/>
        <v>390.75</v>
      </c>
      <c r="G159" s="6">
        <f t="shared" si="22"/>
        <v>164.15</v>
      </c>
      <c r="H159" s="6">
        <f t="shared" si="19"/>
        <v>16.420000000000002</v>
      </c>
      <c r="I159" s="6">
        <f t="shared" si="20"/>
        <v>180.57</v>
      </c>
    </row>
    <row r="160" spans="1:9" x14ac:dyDescent="0.2">
      <c r="A160" s="10" t="s">
        <v>311</v>
      </c>
      <c r="B160" s="10" t="s">
        <v>323</v>
      </c>
      <c r="C160" s="10" t="s">
        <v>335</v>
      </c>
      <c r="D160" s="69">
        <v>56507</v>
      </c>
      <c r="E160" s="68">
        <v>487.25</v>
      </c>
      <c r="F160" s="49">
        <f t="shared" si="18"/>
        <v>487.25</v>
      </c>
      <c r="G160" s="6">
        <f t="shared" si="22"/>
        <v>204.65</v>
      </c>
      <c r="H160" s="6">
        <f t="shared" si="19"/>
        <v>20.47</v>
      </c>
      <c r="I160" s="6">
        <f t="shared" si="20"/>
        <v>225.12</v>
      </c>
    </row>
    <row r="161" spans="1:9" x14ac:dyDescent="0.2">
      <c r="A161" s="10" t="s">
        <v>311</v>
      </c>
      <c r="B161" s="10" t="s">
        <v>323</v>
      </c>
      <c r="C161" s="38" t="s">
        <v>335</v>
      </c>
      <c r="D161" s="70">
        <v>56553</v>
      </c>
      <c r="E161" s="68">
        <v>527.79999999999995</v>
      </c>
      <c r="F161" s="60">
        <f t="shared" si="18"/>
        <v>527.80000000000007</v>
      </c>
      <c r="G161" s="39">
        <f>CEILING(TRUNC(+F161*G$3,2),0.05)</f>
        <v>221.70000000000002</v>
      </c>
      <c r="H161" s="6">
        <f>ROUND((+G161*H$3),2)</f>
        <v>22.17</v>
      </c>
      <c r="I161" s="6">
        <f>+H161+G161</f>
        <v>243.87</v>
      </c>
    </row>
    <row r="162" spans="1:9" x14ac:dyDescent="0.2">
      <c r="A162" s="10" t="s">
        <v>311</v>
      </c>
      <c r="B162" s="10" t="s">
        <v>323</v>
      </c>
      <c r="C162" s="10" t="s">
        <v>337</v>
      </c>
      <c r="D162" s="69">
        <v>56620</v>
      </c>
      <c r="E162" s="68">
        <v>223.3</v>
      </c>
      <c r="F162" s="49">
        <f t="shared" si="18"/>
        <v>223.3</v>
      </c>
      <c r="G162" s="6">
        <f t="shared" si="22"/>
        <v>93.800000000000011</v>
      </c>
      <c r="H162" s="6">
        <f t="shared" si="19"/>
        <v>9.3800000000000008</v>
      </c>
      <c r="I162" s="6">
        <f t="shared" si="20"/>
        <v>103.18</v>
      </c>
    </row>
    <row r="163" spans="1:9" s="56" customFormat="1" x14ac:dyDescent="0.2">
      <c r="A163" s="56" t="s">
        <v>311</v>
      </c>
      <c r="B163" s="56" t="s">
        <v>323</v>
      </c>
      <c r="C163" s="56" t="s">
        <v>337</v>
      </c>
      <c r="D163" s="40">
        <v>56622</v>
      </c>
      <c r="E163" s="68">
        <v>223.3</v>
      </c>
      <c r="F163" s="49">
        <f>CEILING(TRUNC(+E163*F$3,2),0.05)</f>
        <v>223.3</v>
      </c>
      <c r="G163" s="49">
        <f>CEILING(TRUNC(+F163*G$3,2),0.05)</f>
        <v>93.800000000000011</v>
      </c>
      <c r="H163" s="49">
        <f>ROUND((+G163*H$3),2)</f>
        <v>9.3800000000000008</v>
      </c>
      <c r="I163" s="49">
        <f>+H163+G163</f>
        <v>103.18</v>
      </c>
    </row>
    <row r="164" spans="1:9" s="56" customFormat="1" x14ac:dyDescent="0.2">
      <c r="A164" s="56" t="s">
        <v>311</v>
      </c>
      <c r="B164" s="56" t="s">
        <v>323</v>
      </c>
      <c r="C164" s="56" t="s">
        <v>337</v>
      </c>
      <c r="D164" s="40">
        <v>56623</v>
      </c>
      <c r="E164" s="68">
        <v>339.65</v>
      </c>
      <c r="F164" s="49">
        <f>CEILING(TRUNC(+E164*F$3,2),0.05)</f>
        <v>339.65000000000003</v>
      </c>
      <c r="G164" s="49">
        <f>CEILING(TRUNC(+F164*G$3,2),0.05)</f>
        <v>142.65</v>
      </c>
      <c r="H164" s="49">
        <f>ROUND((+G164*H$3),2)</f>
        <v>14.27</v>
      </c>
      <c r="I164" s="49">
        <f>+H164+G164</f>
        <v>156.92000000000002</v>
      </c>
    </row>
    <row r="165" spans="1:9" s="56" customFormat="1" x14ac:dyDescent="0.2">
      <c r="A165" s="56" t="s">
        <v>311</v>
      </c>
      <c r="B165" s="56" t="s">
        <v>323</v>
      </c>
      <c r="C165" s="56" t="s">
        <v>337</v>
      </c>
      <c r="D165" s="69">
        <v>56626</v>
      </c>
      <c r="E165" s="68">
        <v>339.65</v>
      </c>
      <c r="F165" s="49">
        <f t="shared" si="18"/>
        <v>339.65000000000003</v>
      </c>
      <c r="G165" s="49">
        <f t="shared" si="22"/>
        <v>142.65</v>
      </c>
      <c r="H165" s="49">
        <f t="shared" si="19"/>
        <v>14.27</v>
      </c>
      <c r="I165" s="49">
        <f t="shared" si="20"/>
        <v>156.92000000000002</v>
      </c>
    </row>
    <row r="166" spans="1:9" s="56" customFormat="1" x14ac:dyDescent="0.2">
      <c r="A166" s="56" t="s">
        <v>311</v>
      </c>
      <c r="B166" s="56" t="s">
        <v>323</v>
      </c>
      <c r="C166" s="56" t="s">
        <v>337</v>
      </c>
      <c r="D166" s="40">
        <v>56627</v>
      </c>
      <c r="E166" s="68">
        <v>223.3</v>
      </c>
      <c r="F166" s="49">
        <f t="shared" ref="F166:G169" si="23">CEILING(TRUNC(+E166*F$3,2),0.05)</f>
        <v>223.3</v>
      </c>
      <c r="G166" s="49">
        <f t="shared" si="23"/>
        <v>93.800000000000011</v>
      </c>
      <c r="H166" s="49">
        <f>ROUND((+G166*H$3),2)</f>
        <v>9.3800000000000008</v>
      </c>
      <c r="I166" s="49">
        <f>+H166+G166</f>
        <v>103.18</v>
      </c>
    </row>
    <row r="167" spans="1:9" s="56" customFormat="1" x14ac:dyDescent="0.2">
      <c r="A167" s="56" t="s">
        <v>311</v>
      </c>
      <c r="B167" s="56" t="s">
        <v>323</v>
      </c>
      <c r="C167" s="56" t="s">
        <v>337</v>
      </c>
      <c r="D167" s="40">
        <v>56628</v>
      </c>
      <c r="E167" s="68">
        <v>339.65</v>
      </c>
      <c r="F167" s="49">
        <f t="shared" si="23"/>
        <v>339.65000000000003</v>
      </c>
      <c r="G167" s="49">
        <f t="shared" si="23"/>
        <v>142.65</v>
      </c>
      <c r="H167" s="49">
        <f>ROUND((+G167*H$3),2)</f>
        <v>14.27</v>
      </c>
      <c r="I167" s="49">
        <f>+H167+G167</f>
        <v>156.92000000000002</v>
      </c>
    </row>
    <row r="168" spans="1:9" s="56" customFormat="1" x14ac:dyDescent="0.2">
      <c r="A168" s="56" t="s">
        <v>311</v>
      </c>
      <c r="B168" s="56" t="s">
        <v>323</v>
      </c>
      <c r="C168" s="56" t="s">
        <v>337</v>
      </c>
      <c r="D168" s="40">
        <v>56629</v>
      </c>
      <c r="E168" s="68">
        <v>223.3</v>
      </c>
      <c r="F168" s="49">
        <f t="shared" si="23"/>
        <v>223.3</v>
      </c>
      <c r="G168" s="49">
        <f t="shared" si="23"/>
        <v>93.800000000000011</v>
      </c>
      <c r="H168" s="49">
        <f>ROUND((+G168*H$3),2)</f>
        <v>9.3800000000000008</v>
      </c>
      <c r="I168" s="49">
        <f>+H168+G168</f>
        <v>103.18</v>
      </c>
    </row>
    <row r="169" spans="1:9" s="56" customFormat="1" ht="12.75" customHeight="1" x14ac:dyDescent="0.2">
      <c r="A169" s="56" t="s">
        <v>311</v>
      </c>
      <c r="B169" s="56" t="s">
        <v>323</v>
      </c>
      <c r="C169" s="56" t="s">
        <v>337</v>
      </c>
      <c r="D169" s="40">
        <v>56630</v>
      </c>
      <c r="E169" s="68">
        <v>339.65</v>
      </c>
      <c r="F169" s="49">
        <f t="shared" si="23"/>
        <v>339.65000000000003</v>
      </c>
      <c r="G169" s="49">
        <f t="shared" si="23"/>
        <v>142.65</v>
      </c>
      <c r="H169" s="49">
        <f>ROUND((+G169*H$3),2)</f>
        <v>14.27</v>
      </c>
      <c r="I169" s="49">
        <f>+H169+G169</f>
        <v>156.92000000000002</v>
      </c>
    </row>
    <row r="170" spans="1:9" s="56" customFormat="1" x14ac:dyDescent="0.2">
      <c r="A170" s="56" t="s">
        <v>311</v>
      </c>
      <c r="B170" s="56" t="s">
        <v>323</v>
      </c>
      <c r="C170" s="56" t="s">
        <v>339</v>
      </c>
      <c r="D170" s="69">
        <v>56801</v>
      </c>
      <c r="E170" s="68">
        <v>473.55</v>
      </c>
      <c r="F170" s="49">
        <f t="shared" si="18"/>
        <v>473.55</v>
      </c>
      <c r="G170" s="49">
        <f t="shared" si="22"/>
        <v>198.9</v>
      </c>
      <c r="H170" s="49">
        <f t="shared" si="19"/>
        <v>19.89</v>
      </c>
      <c r="I170" s="49">
        <f t="shared" si="20"/>
        <v>218.79000000000002</v>
      </c>
    </row>
    <row r="171" spans="1:9" s="56" customFormat="1" x14ac:dyDescent="0.2">
      <c r="A171" s="56" t="s">
        <v>311</v>
      </c>
      <c r="B171" s="56" t="s">
        <v>323</v>
      </c>
      <c r="C171" s="56" t="s">
        <v>339</v>
      </c>
      <c r="D171" s="69">
        <v>56807</v>
      </c>
      <c r="E171" s="68">
        <v>568.4</v>
      </c>
      <c r="F171" s="49">
        <f t="shared" si="18"/>
        <v>568.4</v>
      </c>
      <c r="G171" s="49">
        <f t="shared" si="22"/>
        <v>238.75</v>
      </c>
      <c r="H171" s="49">
        <f t="shared" si="19"/>
        <v>23.88</v>
      </c>
      <c r="I171" s="49">
        <f t="shared" si="20"/>
        <v>262.63</v>
      </c>
    </row>
    <row r="172" spans="1:9" s="56" customFormat="1" x14ac:dyDescent="0.2">
      <c r="A172" s="56" t="s">
        <v>311</v>
      </c>
      <c r="B172" s="56" t="s">
        <v>323</v>
      </c>
      <c r="C172" s="56" t="s">
        <v>341</v>
      </c>
      <c r="D172" s="69">
        <v>57001</v>
      </c>
      <c r="E172" s="68">
        <v>473.65</v>
      </c>
      <c r="F172" s="49">
        <f t="shared" si="18"/>
        <v>473.65000000000003</v>
      </c>
      <c r="G172" s="49">
        <f t="shared" si="22"/>
        <v>198.95000000000002</v>
      </c>
      <c r="H172" s="49">
        <f t="shared" si="19"/>
        <v>19.899999999999999</v>
      </c>
      <c r="I172" s="49">
        <f t="shared" si="20"/>
        <v>218.85000000000002</v>
      </c>
    </row>
    <row r="173" spans="1:9" s="56" customFormat="1" x14ac:dyDescent="0.2">
      <c r="A173" s="56" t="s">
        <v>311</v>
      </c>
      <c r="B173" s="56" t="s">
        <v>323</v>
      </c>
      <c r="C173" s="56" t="s">
        <v>341</v>
      </c>
      <c r="D173" s="69">
        <v>57007</v>
      </c>
      <c r="E173" s="68">
        <v>576.25</v>
      </c>
      <c r="F173" s="49">
        <f t="shared" si="18"/>
        <v>576.25</v>
      </c>
      <c r="G173" s="49">
        <f t="shared" si="22"/>
        <v>242.05</v>
      </c>
      <c r="H173" s="49">
        <f t="shared" si="19"/>
        <v>24.21</v>
      </c>
      <c r="I173" s="49">
        <f t="shared" si="20"/>
        <v>266.26</v>
      </c>
    </row>
    <row r="174" spans="1:9" s="56" customFormat="1" x14ac:dyDescent="0.2">
      <c r="A174" s="56" t="s">
        <v>311</v>
      </c>
      <c r="B174" s="56" t="s">
        <v>323</v>
      </c>
      <c r="C174" s="56" t="s">
        <v>343</v>
      </c>
      <c r="D174" s="69">
        <v>57201</v>
      </c>
      <c r="E174" s="68">
        <v>157.55000000000001</v>
      </c>
      <c r="F174" s="49">
        <f t="shared" si="18"/>
        <v>157.55000000000001</v>
      </c>
      <c r="G174" s="49">
        <f t="shared" si="22"/>
        <v>66.2</v>
      </c>
      <c r="H174" s="49">
        <f t="shared" si="19"/>
        <v>6.62</v>
      </c>
      <c r="I174" s="49">
        <f t="shared" si="20"/>
        <v>72.820000000000007</v>
      </c>
    </row>
    <row r="175" spans="1:9" s="56" customFormat="1" x14ac:dyDescent="0.2">
      <c r="A175" s="56" t="s">
        <v>311</v>
      </c>
      <c r="B175" s="56" t="s">
        <v>323</v>
      </c>
      <c r="C175" s="56" t="s">
        <v>345</v>
      </c>
      <c r="D175" s="69">
        <v>57341</v>
      </c>
      <c r="E175" s="68">
        <v>477.05</v>
      </c>
      <c r="F175" s="49">
        <f t="shared" si="18"/>
        <v>477.05</v>
      </c>
      <c r="G175" s="49">
        <f t="shared" si="22"/>
        <v>200.4</v>
      </c>
      <c r="H175" s="49">
        <f t="shared" si="19"/>
        <v>20.04</v>
      </c>
      <c r="I175" s="49">
        <f t="shared" si="20"/>
        <v>220.44</v>
      </c>
    </row>
    <row r="176" spans="1:9" s="56" customFormat="1" x14ac:dyDescent="0.2">
      <c r="A176" s="56" t="s">
        <v>311</v>
      </c>
      <c r="B176" s="56" t="s">
        <v>323</v>
      </c>
      <c r="C176" s="56" t="s">
        <v>346</v>
      </c>
      <c r="D176" s="69">
        <v>57351</v>
      </c>
      <c r="E176" s="68">
        <v>517.65</v>
      </c>
      <c r="F176" s="49">
        <f t="shared" si="18"/>
        <v>517.65</v>
      </c>
      <c r="G176" s="49">
        <f t="shared" si="22"/>
        <v>217.45000000000002</v>
      </c>
      <c r="H176" s="49">
        <f t="shared" si="19"/>
        <v>21.75</v>
      </c>
      <c r="I176" s="49">
        <f t="shared" si="20"/>
        <v>239.20000000000002</v>
      </c>
    </row>
    <row r="177" spans="1:10" s="56" customFormat="1" x14ac:dyDescent="0.2">
      <c r="A177" s="56" t="s">
        <v>311</v>
      </c>
      <c r="B177" s="56" t="s">
        <v>323</v>
      </c>
      <c r="C177" s="56" t="s">
        <v>346</v>
      </c>
      <c r="D177" s="40">
        <v>57352</v>
      </c>
      <c r="E177" s="68">
        <v>517.65</v>
      </c>
      <c r="F177" s="49">
        <f t="shared" ref="F177:G180" si="24">CEILING(TRUNC(+E177*F$3,2),0.05)</f>
        <v>517.65</v>
      </c>
      <c r="G177" s="49">
        <f t="shared" si="24"/>
        <v>217.45000000000002</v>
      </c>
      <c r="H177" s="49">
        <f>ROUND((+G177*H$3),2)</f>
        <v>21.75</v>
      </c>
      <c r="I177" s="49">
        <f>+H177+G177</f>
        <v>239.20000000000002</v>
      </c>
    </row>
    <row r="178" spans="1:10" s="56" customFormat="1" x14ac:dyDescent="0.2">
      <c r="A178" s="56" t="s">
        <v>311</v>
      </c>
      <c r="B178" s="56" t="s">
        <v>323</v>
      </c>
      <c r="C178" s="56" t="s">
        <v>346</v>
      </c>
      <c r="D178" s="40">
        <v>57353</v>
      </c>
      <c r="E178" s="68">
        <v>517.65</v>
      </c>
      <c r="F178" s="49">
        <f t="shared" si="24"/>
        <v>517.65</v>
      </c>
      <c r="G178" s="49">
        <f t="shared" si="24"/>
        <v>217.45000000000002</v>
      </c>
      <c r="H178" s="49">
        <f>ROUND((+G178*H$3),2)</f>
        <v>21.75</v>
      </c>
      <c r="I178" s="49">
        <f>+H178+G178</f>
        <v>239.20000000000002</v>
      </c>
    </row>
    <row r="179" spans="1:10" s="56" customFormat="1" x14ac:dyDescent="0.2">
      <c r="A179" s="56" t="s">
        <v>311</v>
      </c>
      <c r="B179" s="56" t="s">
        <v>323</v>
      </c>
      <c r="C179" s="56" t="s">
        <v>346</v>
      </c>
      <c r="D179" s="40">
        <v>57354</v>
      </c>
      <c r="E179" s="68">
        <v>517.65</v>
      </c>
      <c r="F179" s="49">
        <f t="shared" si="24"/>
        <v>517.65</v>
      </c>
      <c r="G179" s="49">
        <f t="shared" si="24"/>
        <v>217.45000000000002</v>
      </c>
      <c r="H179" s="49">
        <f>ROUND((+G179*H$3),2)</f>
        <v>21.75</v>
      </c>
      <c r="I179" s="49">
        <f>+H179+G179</f>
        <v>239.20000000000002</v>
      </c>
    </row>
    <row r="180" spans="1:10" s="56" customFormat="1" x14ac:dyDescent="0.2">
      <c r="A180" s="56" t="s">
        <v>311</v>
      </c>
      <c r="B180" s="56" t="s">
        <v>323</v>
      </c>
      <c r="C180" s="56" t="s">
        <v>346</v>
      </c>
      <c r="D180" s="40">
        <v>57357</v>
      </c>
      <c r="E180" s="68">
        <v>517.65</v>
      </c>
      <c r="F180" s="49">
        <f t="shared" si="24"/>
        <v>517.65</v>
      </c>
      <c r="G180" s="49">
        <f t="shared" si="24"/>
        <v>217.45000000000002</v>
      </c>
      <c r="H180" s="49">
        <f>ROUND((+G180*H$3),2)</f>
        <v>21.75</v>
      </c>
      <c r="I180" s="49">
        <f>+H180+G180</f>
        <v>239.20000000000002</v>
      </c>
    </row>
    <row r="181" spans="1:10" s="56" customFormat="1" x14ac:dyDescent="0.2">
      <c r="A181" s="56" t="s">
        <v>311</v>
      </c>
      <c r="B181" s="56" t="s">
        <v>323</v>
      </c>
      <c r="C181" s="56" t="s">
        <v>346</v>
      </c>
      <c r="D181" s="69">
        <v>57360</v>
      </c>
      <c r="E181" s="68">
        <v>710.5</v>
      </c>
      <c r="F181" s="49">
        <f t="shared" si="18"/>
        <v>710.5</v>
      </c>
      <c r="G181" s="49">
        <f t="shared" si="22"/>
        <v>298.45</v>
      </c>
      <c r="H181" s="49">
        <f t="shared" si="19"/>
        <v>29.85</v>
      </c>
      <c r="I181" s="49">
        <f t="shared" si="20"/>
        <v>328.3</v>
      </c>
    </row>
    <row r="182" spans="1:10" x14ac:dyDescent="0.2">
      <c r="A182" s="56" t="s">
        <v>311</v>
      </c>
      <c r="B182" s="56" t="s">
        <v>348</v>
      </c>
      <c r="C182" s="56" t="s">
        <v>350</v>
      </c>
      <c r="D182" s="69">
        <v>57506</v>
      </c>
      <c r="E182" s="68">
        <v>30.2</v>
      </c>
      <c r="F182" s="49">
        <f t="shared" si="18"/>
        <v>30.200000000000003</v>
      </c>
      <c r="G182" s="49">
        <f t="shared" ref="G182:G203" si="25">CEILING(TRUNC(+F182*G$3,2),0.05)</f>
        <v>12.700000000000001</v>
      </c>
      <c r="H182" s="49">
        <f t="shared" si="19"/>
        <v>1.27</v>
      </c>
      <c r="I182" s="49">
        <f t="shared" si="20"/>
        <v>13.97</v>
      </c>
      <c r="J182" s="56"/>
    </row>
    <row r="183" spans="1:10" x14ac:dyDescent="0.2">
      <c r="A183" s="56" t="s">
        <v>311</v>
      </c>
      <c r="B183" s="56" t="s">
        <v>348</v>
      </c>
      <c r="C183" s="56" t="s">
        <v>350</v>
      </c>
      <c r="D183" s="69">
        <v>57509</v>
      </c>
      <c r="E183" s="68">
        <v>40.35</v>
      </c>
      <c r="F183" s="49">
        <f t="shared" si="18"/>
        <v>40.35</v>
      </c>
      <c r="G183" s="49">
        <f t="shared" si="25"/>
        <v>16.95</v>
      </c>
      <c r="H183" s="49">
        <f t="shared" si="19"/>
        <v>1.7</v>
      </c>
      <c r="I183" s="49">
        <f t="shared" si="20"/>
        <v>18.649999999999999</v>
      </c>
      <c r="J183" s="56"/>
    </row>
    <row r="184" spans="1:10" x14ac:dyDescent="0.2">
      <c r="A184" s="10" t="s">
        <v>311</v>
      </c>
      <c r="B184" s="10" t="s">
        <v>348</v>
      </c>
      <c r="C184" s="10" t="s">
        <v>350</v>
      </c>
      <c r="D184" s="69">
        <v>57512</v>
      </c>
      <c r="E184" s="68">
        <v>41.1</v>
      </c>
      <c r="F184" s="49">
        <f t="shared" si="18"/>
        <v>41.1</v>
      </c>
      <c r="G184" s="6">
        <f t="shared" si="25"/>
        <v>17.3</v>
      </c>
      <c r="H184" s="6">
        <f t="shared" si="19"/>
        <v>1.73</v>
      </c>
      <c r="I184" s="6">
        <f t="shared" si="20"/>
        <v>19.03</v>
      </c>
    </row>
    <row r="185" spans="1:10" x14ac:dyDescent="0.2">
      <c r="A185" s="10" t="s">
        <v>311</v>
      </c>
      <c r="B185" s="10" t="s">
        <v>348</v>
      </c>
      <c r="C185" s="10" t="s">
        <v>350</v>
      </c>
      <c r="D185" s="69">
        <v>57515</v>
      </c>
      <c r="E185" s="68">
        <v>54.8</v>
      </c>
      <c r="F185" s="49">
        <f t="shared" si="18"/>
        <v>54.800000000000004</v>
      </c>
      <c r="G185" s="6">
        <f t="shared" si="25"/>
        <v>23.05</v>
      </c>
      <c r="H185" s="6">
        <f t="shared" si="19"/>
        <v>2.31</v>
      </c>
      <c r="I185" s="6">
        <f t="shared" si="20"/>
        <v>25.36</v>
      </c>
    </row>
    <row r="186" spans="1:10" x14ac:dyDescent="0.2">
      <c r="A186" s="10" t="s">
        <v>311</v>
      </c>
      <c r="B186" s="10" t="s">
        <v>348</v>
      </c>
      <c r="C186" s="10" t="s">
        <v>350</v>
      </c>
      <c r="D186" s="69">
        <v>57518</v>
      </c>
      <c r="E186" s="68">
        <v>33</v>
      </c>
      <c r="F186" s="49">
        <f t="shared" si="18"/>
        <v>33</v>
      </c>
      <c r="G186" s="6">
        <f t="shared" si="25"/>
        <v>13.9</v>
      </c>
      <c r="H186" s="6">
        <f t="shared" si="19"/>
        <v>1.39</v>
      </c>
      <c r="I186" s="6">
        <f t="shared" si="20"/>
        <v>15.290000000000001</v>
      </c>
    </row>
    <row r="187" spans="1:10" x14ac:dyDescent="0.2">
      <c r="A187" s="10" t="s">
        <v>311</v>
      </c>
      <c r="B187" s="10" t="s">
        <v>348</v>
      </c>
      <c r="C187" s="10" t="s">
        <v>350</v>
      </c>
      <c r="D187" s="69">
        <v>57521</v>
      </c>
      <c r="E187" s="68">
        <v>44.05</v>
      </c>
      <c r="F187" s="49">
        <f t="shared" si="18"/>
        <v>44.050000000000004</v>
      </c>
      <c r="G187" s="6">
        <f t="shared" si="25"/>
        <v>18.5</v>
      </c>
      <c r="H187" s="6">
        <f t="shared" si="19"/>
        <v>1.85</v>
      </c>
      <c r="I187" s="6">
        <f t="shared" si="20"/>
        <v>20.350000000000001</v>
      </c>
    </row>
    <row r="188" spans="1:10" x14ac:dyDescent="0.2">
      <c r="A188" s="10" t="s">
        <v>311</v>
      </c>
      <c r="B188" s="10" t="s">
        <v>348</v>
      </c>
      <c r="C188" s="10" t="s">
        <v>350</v>
      </c>
      <c r="D188" s="69">
        <v>57522</v>
      </c>
      <c r="E188" s="68">
        <v>33</v>
      </c>
      <c r="F188" s="49">
        <f t="shared" si="18"/>
        <v>33</v>
      </c>
      <c r="G188" s="6">
        <f t="shared" si="25"/>
        <v>13.9</v>
      </c>
      <c r="H188" s="6">
        <f t="shared" si="19"/>
        <v>1.39</v>
      </c>
      <c r="I188" s="6">
        <f t="shared" si="20"/>
        <v>15.290000000000001</v>
      </c>
    </row>
    <row r="189" spans="1:10" x14ac:dyDescent="0.2">
      <c r="A189" s="10" t="s">
        <v>311</v>
      </c>
      <c r="B189" s="10" t="s">
        <v>348</v>
      </c>
      <c r="C189" s="10" t="s">
        <v>350</v>
      </c>
      <c r="D189" s="69">
        <v>57523</v>
      </c>
      <c r="E189" s="68">
        <v>44.05</v>
      </c>
      <c r="F189" s="49">
        <f t="shared" si="18"/>
        <v>44.050000000000004</v>
      </c>
      <c r="G189" s="6">
        <f t="shared" si="25"/>
        <v>18.5</v>
      </c>
      <c r="H189" s="6">
        <f t="shared" si="19"/>
        <v>1.85</v>
      </c>
      <c r="I189" s="6">
        <f t="shared" si="20"/>
        <v>20.350000000000001</v>
      </c>
    </row>
    <row r="190" spans="1:10" x14ac:dyDescent="0.2">
      <c r="A190" s="10" t="s">
        <v>311</v>
      </c>
      <c r="B190" s="10" t="s">
        <v>348</v>
      </c>
      <c r="C190" s="10" t="s">
        <v>350</v>
      </c>
      <c r="D190" s="69">
        <v>57524</v>
      </c>
      <c r="E190" s="68">
        <v>50.15</v>
      </c>
      <c r="F190" s="49">
        <f t="shared" si="18"/>
        <v>50.150000000000006</v>
      </c>
      <c r="G190" s="6">
        <f t="shared" si="25"/>
        <v>21.1</v>
      </c>
      <c r="H190" s="6">
        <f t="shared" si="19"/>
        <v>2.11</v>
      </c>
      <c r="I190" s="6">
        <f t="shared" si="20"/>
        <v>23.21</v>
      </c>
    </row>
    <row r="191" spans="1:10" x14ac:dyDescent="0.2">
      <c r="A191" s="10" t="s">
        <v>311</v>
      </c>
      <c r="B191" s="10" t="s">
        <v>348</v>
      </c>
      <c r="C191" s="10" t="s">
        <v>350</v>
      </c>
      <c r="D191" s="69">
        <v>57527</v>
      </c>
      <c r="E191" s="68">
        <v>66.75</v>
      </c>
      <c r="F191" s="49">
        <f t="shared" si="18"/>
        <v>66.75</v>
      </c>
      <c r="G191" s="6">
        <f t="shared" si="25"/>
        <v>28.05</v>
      </c>
      <c r="H191" s="6">
        <f t="shared" si="19"/>
        <v>2.81</v>
      </c>
      <c r="I191" s="6">
        <f t="shared" si="20"/>
        <v>30.86</v>
      </c>
    </row>
    <row r="192" spans="1:10" x14ac:dyDescent="0.2">
      <c r="A192" s="10" t="s">
        <v>311</v>
      </c>
      <c r="B192" s="10" t="s">
        <v>348</v>
      </c>
      <c r="C192" s="10" t="s">
        <v>351</v>
      </c>
      <c r="D192" s="69">
        <v>57700</v>
      </c>
      <c r="E192" s="68">
        <v>41.1</v>
      </c>
      <c r="F192" s="49">
        <f t="shared" si="18"/>
        <v>41.1</v>
      </c>
      <c r="G192" s="6">
        <f t="shared" si="25"/>
        <v>17.3</v>
      </c>
      <c r="H192" s="6">
        <f t="shared" si="19"/>
        <v>1.73</v>
      </c>
      <c r="I192" s="6">
        <f t="shared" si="20"/>
        <v>19.03</v>
      </c>
    </row>
    <row r="193" spans="1:9" x14ac:dyDescent="0.2">
      <c r="A193" s="10" t="s">
        <v>311</v>
      </c>
      <c r="B193" s="10" t="s">
        <v>348</v>
      </c>
      <c r="C193" s="10" t="s">
        <v>351</v>
      </c>
      <c r="D193" s="69">
        <v>57703</v>
      </c>
      <c r="E193" s="68">
        <v>54.8</v>
      </c>
      <c r="F193" s="49">
        <f t="shared" si="18"/>
        <v>54.800000000000004</v>
      </c>
      <c r="G193" s="6">
        <f t="shared" si="25"/>
        <v>23.05</v>
      </c>
      <c r="H193" s="6">
        <f t="shared" si="19"/>
        <v>2.31</v>
      </c>
      <c r="I193" s="6">
        <f t="shared" si="20"/>
        <v>25.36</v>
      </c>
    </row>
    <row r="194" spans="1:9" x14ac:dyDescent="0.2">
      <c r="A194" s="10" t="s">
        <v>311</v>
      </c>
      <c r="B194" s="10" t="s">
        <v>348</v>
      </c>
      <c r="C194" s="10" t="s">
        <v>351</v>
      </c>
      <c r="D194" s="69">
        <v>57706</v>
      </c>
      <c r="E194" s="68">
        <v>33</v>
      </c>
      <c r="F194" s="49">
        <f t="shared" ref="F194:F259" si="26">CEILING(TRUNC(+E194*F$3,2),0.05)</f>
        <v>33</v>
      </c>
      <c r="G194" s="6">
        <f t="shared" si="25"/>
        <v>13.9</v>
      </c>
      <c r="H194" s="6">
        <f t="shared" ref="H194:H259" si="27">ROUND((+G194*H$3),2)</f>
        <v>1.39</v>
      </c>
      <c r="I194" s="6">
        <f t="shared" ref="I194:I259" si="28">+H194+G194</f>
        <v>15.290000000000001</v>
      </c>
    </row>
    <row r="195" spans="1:9" x14ac:dyDescent="0.2">
      <c r="A195" s="10" t="s">
        <v>311</v>
      </c>
      <c r="B195" s="10" t="s">
        <v>348</v>
      </c>
      <c r="C195" s="10" t="s">
        <v>351</v>
      </c>
      <c r="D195" s="69">
        <v>57709</v>
      </c>
      <c r="E195" s="68">
        <v>44.05</v>
      </c>
      <c r="F195" s="49">
        <f t="shared" si="26"/>
        <v>44.050000000000004</v>
      </c>
      <c r="G195" s="6">
        <f t="shared" si="25"/>
        <v>18.5</v>
      </c>
      <c r="H195" s="6">
        <f t="shared" si="27"/>
        <v>1.85</v>
      </c>
      <c r="I195" s="6">
        <f t="shared" si="28"/>
        <v>20.350000000000001</v>
      </c>
    </row>
    <row r="196" spans="1:9" x14ac:dyDescent="0.2">
      <c r="A196" s="10" t="s">
        <v>311</v>
      </c>
      <c r="B196" s="10" t="s">
        <v>348</v>
      </c>
      <c r="C196" s="10" t="s">
        <v>351</v>
      </c>
      <c r="D196" s="69">
        <v>57712</v>
      </c>
      <c r="E196" s="68">
        <v>47.85</v>
      </c>
      <c r="F196" s="49">
        <f t="shared" si="26"/>
        <v>47.85</v>
      </c>
      <c r="G196" s="6">
        <f t="shared" si="25"/>
        <v>20.100000000000001</v>
      </c>
      <c r="H196" s="6">
        <f t="shared" si="27"/>
        <v>2.0099999999999998</v>
      </c>
      <c r="I196" s="6">
        <f t="shared" si="28"/>
        <v>22.11</v>
      </c>
    </row>
    <row r="197" spans="1:9" x14ac:dyDescent="0.2">
      <c r="A197" s="10" t="s">
        <v>311</v>
      </c>
      <c r="B197" s="10" t="s">
        <v>348</v>
      </c>
      <c r="C197" s="10" t="s">
        <v>351</v>
      </c>
      <c r="D197" s="69">
        <v>57715</v>
      </c>
      <c r="E197" s="68">
        <v>61.8</v>
      </c>
      <c r="F197" s="49">
        <f t="shared" si="26"/>
        <v>61.800000000000004</v>
      </c>
      <c r="G197" s="6">
        <f t="shared" si="25"/>
        <v>25.950000000000003</v>
      </c>
      <c r="H197" s="6">
        <f t="shared" si="27"/>
        <v>2.6</v>
      </c>
      <c r="I197" s="6">
        <f t="shared" si="28"/>
        <v>28.550000000000004</v>
      </c>
    </row>
    <row r="198" spans="1:9" x14ac:dyDescent="0.2">
      <c r="A198" s="10" t="s">
        <v>311</v>
      </c>
      <c r="B198" s="10" t="s">
        <v>348</v>
      </c>
      <c r="C198" s="10" t="s">
        <v>351</v>
      </c>
      <c r="D198" s="69">
        <v>57721</v>
      </c>
      <c r="E198" s="68">
        <v>100.75</v>
      </c>
      <c r="F198" s="49">
        <f t="shared" si="26"/>
        <v>100.75</v>
      </c>
      <c r="G198" s="6">
        <f t="shared" si="25"/>
        <v>42.35</v>
      </c>
      <c r="H198" s="6">
        <f t="shared" si="27"/>
        <v>4.24</v>
      </c>
      <c r="I198" s="6">
        <f t="shared" si="28"/>
        <v>46.59</v>
      </c>
    </row>
    <row r="199" spans="1:9" x14ac:dyDescent="0.2">
      <c r="A199" s="10" t="s">
        <v>311</v>
      </c>
      <c r="B199" s="10" t="s">
        <v>348</v>
      </c>
      <c r="C199" s="10" t="s">
        <v>353</v>
      </c>
      <c r="D199" s="69">
        <v>57901</v>
      </c>
      <c r="E199" s="68">
        <v>65.45</v>
      </c>
      <c r="F199" s="49">
        <f t="shared" si="26"/>
        <v>65.45</v>
      </c>
      <c r="G199" s="6">
        <f t="shared" si="25"/>
        <v>27.5</v>
      </c>
      <c r="H199" s="6">
        <f t="shared" si="27"/>
        <v>2.75</v>
      </c>
      <c r="I199" s="6">
        <f t="shared" si="28"/>
        <v>30.25</v>
      </c>
    </row>
    <row r="200" spans="1:9" x14ac:dyDescent="0.2">
      <c r="A200" s="10" t="s">
        <v>311</v>
      </c>
      <c r="B200" s="10" t="s">
        <v>348</v>
      </c>
      <c r="C200" s="10" t="s">
        <v>353</v>
      </c>
      <c r="D200" s="69">
        <v>57902</v>
      </c>
      <c r="E200" s="68">
        <v>65.45</v>
      </c>
      <c r="F200" s="49">
        <f t="shared" si="26"/>
        <v>65.45</v>
      </c>
      <c r="G200" s="6">
        <f t="shared" si="25"/>
        <v>27.5</v>
      </c>
      <c r="H200" s="6">
        <f t="shared" si="27"/>
        <v>2.75</v>
      </c>
      <c r="I200" s="6">
        <f t="shared" si="28"/>
        <v>30.25</v>
      </c>
    </row>
    <row r="201" spans="1:9" x14ac:dyDescent="0.2">
      <c r="A201" s="10" t="s">
        <v>311</v>
      </c>
      <c r="B201" s="10" t="s">
        <v>348</v>
      </c>
      <c r="C201" s="10" t="s">
        <v>353</v>
      </c>
      <c r="D201" s="40">
        <v>57905</v>
      </c>
      <c r="E201" s="68">
        <v>65.45</v>
      </c>
      <c r="F201" s="49">
        <f>CEILING(TRUNC(+E201*F$3,2),0.05)</f>
        <v>65.45</v>
      </c>
      <c r="G201" s="6">
        <f>CEILING(TRUNC(+F201*G$3,2),0.05)</f>
        <v>27.5</v>
      </c>
      <c r="H201" s="6">
        <f>ROUND((+G201*H$3),2)</f>
        <v>2.75</v>
      </c>
      <c r="I201" s="6">
        <f>+H201+G201</f>
        <v>30.25</v>
      </c>
    </row>
    <row r="202" spans="1:9" x14ac:dyDescent="0.2">
      <c r="A202" s="10" t="s">
        <v>311</v>
      </c>
      <c r="B202" s="10" t="s">
        <v>348</v>
      </c>
      <c r="C202" s="10" t="s">
        <v>353</v>
      </c>
      <c r="D202" s="40">
        <v>57907</v>
      </c>
      <c r="E202" s="68">
        <v>48</v>
      </c>
      <c r="F202" s="49">
        <f>CEILING(TRUNC(+E202*F$3,2),0.05)</f>
        <v>48</v>
      </c>
      <c r="G202" s="6">
        <f>CEILING(TRUNC(+F202*G$3,2),0.05)</f>
        <v>20.200000000000003</v>
      </c>
      <c r="H202" s="6">
        <f>ROUND((+G202*H$3),2)</f>
        <v>2.02</v>
      </c>
      <c r="I202" s="6">
        <f>+H202+G202</f>
        <v>22.220000000000002</v>
      </c>
    </row>
    <row r="203" spans="1:9" x14ac:dyDescent="0.2">
      <c r="A203" s="10" t="s">
        <v>311</v>
      </c>
      <c r="B203" s="10" t="s">
        <v>348</v>
      </c>
      <c r="C203" s="10" t="s">
        <v>353</v>
      </c>
      <c r="D203" s="69">
        <v>57915</v>
      </c>
      <c r="E203" s="68">
        <v>47.85</v>
      </c>
      <c r="F203" s="49">
        <f t="shared" si="26"/>
        <v>47.85</v>
      </c>
      <c r="G203" s="6">
        <f t="shared" si="25"/>
        <v>20.100000000000001</v>
      </c>
      <c r="H203" s="6">
        <f t="shared" si="27"/>
        <v>2.0099999999999998</v>
      </c>
      <c r="I203" s="6">
        <f t="shared" si="28"/>
        <v>22.11</v>
      </c>
    </row>
    <row r="204" spans="1:9" x14ac:dyDescent="0.2">
      <c r="A204" s="10" t="s">
        <v>311</v>
      </c>
      <c r="B204" s="10" t="s">
        <v>348</v>
      </c>
      <c r="C204" s="10" t="s">
        <v>353</v>
      </c>
      <c r="D204" s="69">
        <v>57918</v>
      </c>
      <c r="E204" s="68">
        <v>47.85</v>
      </c>
      <c r="F204" s="49">
        <f t="shared" si="26"/>
        <v>47.85</v>
      </c>
      <c r="G204" s="6">
        <f t="shared" ref="G204:G223" si="29">CEILING(TRUNC(+F204*G$3,2),0.05)</f>
        <v>20.100000000000001</v>
      </c>
      <c r="H204" s="6">
        <f t="shared" si="27"/>
        <v>2.0099999999999998</v>
      </c>
      <c r="I204" s="6">
        <f t="shared" si="28"/>
        <v>22.11</v>
      </c>
    </row>
    <row r="205" spans="1:9" x14ac:dyDescent="0.2">
      <c r="A205" s="10" t="s">
        <v>311</v>
      </c>
      <c r="B205" s="10" t="s">
        <v>348</v>
      </c>
      <c r="C205" s="10" t="s">
        <v>353</v>
      </c>
      <c r="D205" s="69">
        <v>57921</v>
      </c>
      <c r="E205" s="68">
        <v>47.85</v>
      </c>
      <c r="F205" s="49">
        <f t="shared" si="26"/>
        <v>47.85</v>
      </c>
      <c r="G205" s="6">
        <f t="shared" si="29"/>
        <v>20.100000000000001</v>
      </c>
      <c r="H205" s="6">
        <f t="shared" si="27"/>
        <v>2.0099999999999998</v>
      </c>
      <c r="I205" s="6">
        <f t="shared" si="28"/>
        <v>22.11</v>
      </c>
    </row>
    <row r="206" spans="1:9" x14ac:dyDescent="0.2">
      <c r="A206" s="10" t="s">
        <v>311</v>
      </c>
      <c r="B206" s="10" t="s">
        <v>348</v>
      </c>
      <c r="C206" s="10" t="s">
        <v>353</v>
      </c>
      <c r="D206" s="69">
        <v>57924</v>
      </c>
      <c r="E206" s="68">
        <v>47.85</v>
      </c>
      <c r="F206" s="49">
        <f t="shared" si="26"/>
        <v>47.85</v>
      </c>
      <c r="G206" s="6">
        <f t="shared" si="29"/>
        <v>20.100000000000001</v>
      </c>
      <c r="H206" s="6">
        <f t="shared" si="27"/>
        <v>2.0099999999999998</v>
      </c>
      <c r="I206" s="6">
        <f t="shared" si="28"/>
        <v>22.11</v>
      </c>
    </row>
    <row r="207" spans="1:9" x14ac:dyDescent="0.2">
      <c r="A207" s="10" t="s">
        <v>311</v>
      </c>
      <c r="B207" s="10" t="s">
        <v>348</v>
      </c>
      <c r="C207" s="10" t="s">
        <v>353</v>
      </c>
      <c r="D207" s="69">
        <v>57927</v>
      </c>
      <c r="E207" s="68">
        <v>50.4</v>
      </c>
      <c r="F207" s="49">
        <f t="shared" si="26"/>
        <v>50.400000000000006</v>
      </c>
      <c r="G207" s="6">
        <f t="shared" si="29"/>
        <v>21.200000000000003</v>
      </c>
      <c r="H207" s="6">
        <f t="shared" si="27"/>
        <v>2.12</v>
      </c>
      <c r="I207" s="6">
        <f t="shared" si="28"/>
        <v>23.320000000000004</v>
      </c>
    </row>
    <row r="208" spans="1:9" x14ac:dyDescent="0.2">
      <c r="A208" s="10" t="s">
        <v>311</v>
      </c>
      <c r="B208" s="10" t="s">
        <v>348</v>
      </c>
      <c r="C208" s="10" t="s">
        <v>353</v>
      </c>
      <c r="D208" s="69">
        <v>57930</v>
      </c>
      <c r="E208" s="68">
        <v>33.4</v>
      </c>
      <c r="F208" s="49">
        <f t="shared" si="26"/>
        <v>33.4</v>
      </c>
      <c r="G208" s="6">
        <f t="shared" si="29"/>
        <v>14.05</v>
      </c>
      <c r="H208" s="6">
        <f t="shared" si="27"/>
        <v>1.41</v>
      </c>
      <c r="I208" s="6">
        <f t="shared" si="28"/>
        <v>15.46</v>
      </c>
    </row>
    <row r="209" spans="1:10" x14ac:dyDescent="0.2">
      <c r="A209" s="10" t="s">
        <v>311</v>
      </c>
      <c r="B209" s="10" t="s">
        <v>348</v>
      </c>
      <c r="C209" s="10" t="s">
        <v>353</v>
      </c>
      <c r="D209" s="69">
        <v>57933</v>
      </c>
      <c r="E209" s="68">
        <v>79.400000000000006</v>
      </c>
      <c r="F209" s="49">
        <f t="shared" si="26"/>
        <v>79.400000000000006</v>
      </c>
      <c r="G209" s="6">
        <f t="shared" si="29"/>
        <v>33.35</v>
      </c>
      <c r="H209" s="6">
        <f t="shared" si="27"/>
        <v>3.34</v>
      </c>
      <c r="I209" s="6">
        <f t="shared" si="28"/>
        <v>36.69</v>
      </c>
    </row>
    <row r="210" spans="1:10" x14ac:dyDescent="0.2">
      <c r="A210" s="10" t="s">
        <v>311</v>
      </c>
      <c r="B210" s="10" t="s">
        <v>348</v>
      </c>
      <c r="C210" s="10" t="s">
        <v>353</v>
      </c>
      <c r="D210" s="69">
        <v>57939</v>
      </c>
      <c r="E210" s="68">
        <v>65.45</v>
      </c>
      <c r="F210" s="49">
        <f t="shared" si="26"/>
        <v>65.45</v>
      </c>
      <c r="G210" s="6">
        <f t="shared" si="29"/>
        <v>27.5</v>
      </c>
      <c r="H210" s="6">
        <f t="shared" si="27"/>
        <v>2.75</v>
      </c>
      <c r="I210" s="6">
        <f t="shared" si="28"/>
        <v>30.25</v>
      </c>
    </row>
    <row r="211" spans="1:10" x14ac:dyDescent="0.2">
      <c r="A211" s="10" t="s">
        <v>311</v>
      </c>
      <c r="B211" s="10" t="s">
        <v>348</v>
      </c>
      <c r="C211" s="10" t="s">
        <v>353</v>
      </c>
      <c r="D211" s="69">
        <v>57942</v>
      </c>
      <c r="E211" s="68">
        <v>50.4</v>
      </c>
      <c r="F211" s="49">
        <f t="shared" si="26"/>
        <v>50.400000000000006</v>
      </c>
      <c r="G211" s="6">
        <f t="shared" si="29"/>
        <v>21.200000000000003</v>
      </c>
      <c r="H211" s="6">
        <f t="shared" si="27"/>
        <v>2.12</v>
      </c>
      <c r="I211" s="6">
        <f t="shared" si="28"/>
        <v>23.320000000000004</v>
      </c>
    </row>
    <row r="212" spans="1:10" x14ac:dyDescent="0.2">
      <c r="A212" s="10" t="s">
        <v>311</v>
      </c>
      <c r="B212" s="10" t="s">
        <v>348</v>
      </c>
      <c r="C212" s="10" t="s">
        <v>353</v>
      </c>
      <c r="D212" s="69">
        <v>57945</v>
      </c>
      <c r="E212" s="68">
        <v>44.05</v>
      </c>
      <c r="F212" s="49">
        <f t="shared" si="26"/>
        <v>44.050000000000004</v>
      </c>
      <c r="G212" s="6">
        <f t="shared" si="29"/>
        <v>18.5</v>
      </c>
      <c r="H212" s="6">
        <f t="shared" si="27"/>
        <v>1.85</v>
      </c>
      <c r="I212" s="6">
        <f t="shared" si="28"/>
        <v>20.350000000000001</v>
      </c>
    </row>
    <row r="213" spans="1:10" x14ac:dyDescent="0.2">
      <c r="A213" s="10" t="s">
        <v>311</v>
      </c>
      <c r="B213" s="10" t="s">
        <v>348</v>
      </c>
      <c r="C213" s="10" t="s">
        <v>353</v>
      </c>
      <c r="D213" s="69">
        <v>57960</v>
      </c>
      <c r="E213" s="68">
        <v>48.1</v>
      </c>
      <c r="F213" s="49">
        <f t="shared" si="26"/>
        <v>48.1</v>
      </c>
      <c r="G213" s="6">
        <f t="shared" si="29"/>
        <v>20.200000000000003</v>
      </c>
      <c r="H213" s="6">
        <f t="shared" si="27"/>
        <v>2.02</v>
      </c>
      <c r="I213" s="6">
        <f t="shared" si="28"/>
        <v>22.220000000000002</v>
      </c>
    </row>
    <row r="214" spans="1:10" x14ac:dyDescent="0.2">
      <c r="A214" s="10" t="s">
        <v>311</v>
      </c>
      <c r="B214" s="10" t="s">
        <v>348</v>
      </c>
      <c r="C214" s="10" t="s">
        <v>353</v>
      </c>
      <c r="D214" s="69">
        <v>57963</v>
      </c>
      <c r="E214" s="68">
        <v>48.1</v>
      </c>
      <c r="F214" s="49">
        <f t="shared" si="26"/>
        <v>48.1</v>
      </c>
      <c r="G214" s="6">
        <f t="shared" si="29"/>
        <v>20.200000000000003</v>
      </c>
      <c r="H214" s="6">
        <f t="shared" si="27"/>
        <v>2.02</v>
      </c>
      <c r="I214" s="6">
        <f t="shared" si="28"/>
        <v>22.220000000000002</v>
      </c>
    </row>
    <row r="215" spans="1:10" x14ac:dyDescent="0.2">
      <c r="A215" s="10" t="s">
        <v>311</v>
      </c>
      <c r="B215" s="10" t="s">
        <v>348</v>
      </c>
      <c r="C215" s="10" t="s">
        <v>353</v>
      </c>
      <c r="D215" s="69">
        <v>57966</v>
      </c>
      <c r="E215" s="68">
        <v>48.1</v>
      </c>
      <c r="F215" s="49">
        <f t="shared" si="26"/>
        <v>48.1</v>
      </c>
      <c r="G215" s="6">
        <f t="shared" si="29"/>
        <v>20.200000000000003</v>
      </c>
      <c r="H215" s="6">
        <f t="shared" si="27"/>
        <v>2.02</v>
      </c>
      <c r="I215" s="6">
        <f t="shared" si="28"/>
        <v>22.220000000000002</v>
      </c>
    </row>
    <row r="216" spans="1:10" x14ac:dyDescent="0.2">
      <c r="A216" s="56" t="s">
        <v>311</v>
      </c>
      <c r="B216" s="56" t="s">
        <v>348</v>
      </c>
      <c r="C216" s="56" t="s">
        <v>353</v>
      </c>
      <c r="D216" s="69">
        <v>57969</v>
      </c>
      <c r="E216" s="68">
        <v>48.1</v>
      </c>
      <c r="F216" s="49">
        <f t="shared" si="26"/>
        <v>48.1</v>
      </c>
      <c r="G216" s="49">
        <f t="shared" si="29"/>
        <v>20.200000000000003</v>
      </c>
      <c r="H216" s="49">
        <f t="shared" si="27"/>
        <v>2.02</v>
      </c>
      <c r="I216" s="49">
        <f t="shared" si="28"/>
        <v>22.220000000000002</v>
      </c>
      <c r="J216" s="56"/>
    </row>
    <row r="217" spans="1:10" x14ac:dyDescent="0.2">
      <c r="A217" s="10" t="s">
        <v>311</v>
      </c>
      <c r="B217" s="10" t="s">
        <v>348</v>
      </c>
      <c r="C217" s="10" t="s">
        <v>354</v>
      </c>
      <c r="D217" s="69">
        <v>58100</v>
      </c>
      <c r="E217" s="68">
        <v>68.150000000000006</v>
      </c>
      <c r="F217" s="49">
        <f t="shared" si="26"/>
        <v>68.150000000000006</v>
      </c>
      <c r="G217" s="6">
        <f t="shared" si="29"/>
        <v>28.650000000000002</v>
      </c>
      <c r="H217" s="6">
        <f t="shared" si="27"/>
        <v>2.87</v>
      </c>
      <c r="I217" s="6">
        <f t="shared" si="28"/>
        <v>31.520000000000003</v>
      </c>
    </row>
    <row r="218" spans="1:10" x14ac:dyDescent="0.2">
      <c r="A218" s="10" t="s">
        <v>311</v>
      </c>
      <c r="B218" s="10" t="s">
        <v>348</v>
      </c>
      <c r="C218" s="10" t="s">
        <v>354</v>
      </c>
      <c r="D218" s="69">
        <v>58103</v>
      </c>
      <c r="E218" s="68">
        <v>55.95</v>
      </c>
      <c r="F218" s="49">
        <f t="shared" si="26"/>
        <v>55.95</v>
      </c>
      <c r="G218" s="6">
        <f t="shared" si="29"/>
        <v>23.5</v>
      </c>
      <c r="H218" s="6">
        <f t="shared" si="27"/>
        <v>2.35</v>
      </c>
      <c r="I218" s="6">
        <f t="shared" si="28"/>
        <v>25.85</v>
      </c>
    </row>
    <row r="219" spans="1:10" x14ac:dyDescent="0.2">
      <c r="A219" s="10" t="s">
        <v>311</v>
      </c>
      <c r="B219" s="10" t="s">
        <v>348</v>
      </c>
      <c r="C219" s="10" t="s">
        <v>354</v>
      </c>
      <c r="D219" s="69">
        <v>58106</v>
      </c>
      <c r="E219" s="68">
        <v>78.150000000000006</v>
      </c>
      <c r="F219" s="49">
        <f t="shared" si="26"/>
        <v>78.150000000000006</v>
      </c>
      <c r="G219" s="6">
        <f t="shared" si="29"/>
        <v>32.85</v>
      </c>
      <c r="H219" s="6">
        <f t="shared" si="27"/>
        <v>3.29</v>
      </c>
      <c r="I219" s="6">
        <f t="shared" si="28"/>
        <v>36.14</v>
      </c>
    </row>
    <row r="220" spans="1:10" x14ac:dyDescent="0.2">
      <c r="A220" s="10" t="s">
        <v>311</v>
      </c>
      <c r="B220" s="10" t="s">
        <v>348</v>
      </c>
      <c r="C220" s="10" t="s">
        <v>354</v>
      </c>
      <c r="D220" s="69">
        <v>58108</v>
      </c>
      <c r="E220" s="68">
        <v>111.65</v>
      </c>
      <c r="F220" s="49">
        <f t="shared" si="26"/>
        <v>111.65</v>
      </c>
      <c r="G220" s="6">
        <f t="shared" si="29"/>
        <v>46.900000000000006</v>
      </c>
      <c r="H220" s="6">
        <f t="shared" si="27"/>
        <v>4.6900000000000004</v>
      </c>
      <c r="I220" s="6">
        <f t="shared" si="28"/>
        <v>51.59</v>
      </c>
    </row>
    <row r="221" spans="1:10" x14ac:dyDescent="0.2">
      <c r="A221" s="10" t="s">
        <v>311</v>
      </c>
      <c r="B221" s="10" t="s">
        <v>348</v>
      </c>
      <c r="C221" s="10" t="s">
        <v>354</v>
      </c>
      <c r="D221" s="69">
        <v>58109</v>
      </c>
      <c r="E221" s="68">
        <v>47.7</v>
      </c>
      <c r="F221" s="49">
        <f t="shared" si="26"/>
        <v>47.7</v>
      </c>
      <c r="G221" s="6">
        <f t="shared" si="29"/>
        <v>20.05</v>
      </c>
      <c r="H221" s="6">
        <f t="shared" si="27"/>
        <v>2.0099999999999998</v>
      </c>
      <c r="I221" s="6">
        <f t="shared" si="28"/>
        <v>22.060000000000002</v>
      </c>
    </row>
    <row r="222" spans="1:10" x14ac:dyDescent="0.2">
      <c r="A222" s="10" t="s">
        <v>311</v>
      </c>
      <c r="B222" s="10" t="s">
        <v>348</v>
      </c>
      <c r="C222" s="10" t="s">
        <v>354</v>
      </c>
      <c r="D222" s="69">
        <v>58112</v>
      </c>
      <c r="E222" s="68">
        <v>98.7</v>
      </c>
      <c r="F222" s="49">
        <f t="shared" si="26"/>
        <v>98.7</v>
      </c>
      <c r="G222" s="6">
        <f t="shared" si="29"/>
        <v>41.45</v>
      </c>
      <c r="H222" s="6">
        <f t="shared" si="27"/>
        <v>4.1500000000000004</v>
      </c>
      <c r="I222" s="6">
        <f t="shared" si="28"/>
        <v>45.6</v>
      </c>
    </row>
    <row r="223" spans="1:10" x14ac:dyDescent="0.2">
      <c r="A223" s="10" t="s">
        <v>311</v>
      </c>
      <c r="B223" s="10" t="s">
        <v>348</v>
      </c>
      <c r="C223" s="10" t="s">
        <v>354</v>
      </c>
      <c r="D223" s="69">
        <v>58115</v>
      </c>
      <c r="E223" s="68">
        <v>111.65</v>
      </c>
      <c r="F223" s="49">
        <f t="shared" si="26"/>
        <v>111.65</v>
      </c>
      <c r="G223" s="6">
        <f t="shared" si="29"/>
        <v>46.900000000000006</v>
      </c>
      <c r="H223" s="6">
        <f t="shared" si="27"/>
        <v>4.6900000000000004</v>
      </c>
      <c r="I223" s="6">
        <f t="shared" si="28"/>
        <v>51.59</v>
      </c>
    </row>
    <row r="224" spans="1:10" x14ac:dyDescent="0.2">
      <c r="A224" s="10" t="s">
        <v>311</v>
      </c>
      <c r="B224" s="10" t="s">
        <v>348</v>
      </c>
      <c r="C224" s="10" t="s">
        <v>354</v>
      </c>
      <c r="D224" s="69">
        <v>58120</v>
      </c>
      <c r="E224" s="68">
        <v>111.65</v>
      </c>
      <c r="F224" s="49">
        <f t="shared" si="26"/>
        <v>111.65</v>
      </c>
      <c r="G224" s="6">
        <f t="shared" ref="G224:G243" si="30">CEILING(TRUNC(+F224*G$3,2),0.05)</f>
        <v>46.900000000000006</v>
      </c>
      <c r="H224" s="6">
        <f t="shared" si="27"/>
        <v>4.6900000000000004</v>
      </c>
      <c r="I224" s="6">
        <f t="shared" si="28"/>
        <v>51.59</v>
      </c>
    </row>
    <row r="225" spans="1:9" x14ac:dyDescent="0.2">
      <c r="A225" s="10" t="s">
        <v>311</v>
      </c>
      <c r="B225" s="10" t="s">
        <v>348</v>
      </c>
      <c r="C225" s="10" t="s">
        <v>354</v>
      </c>
      <c r="D225" s="69">
        <v>58121</v>
      </c>
      <c r="E225" s="68">
        <v>111.65</v>
      </c>
      <c r="F225" s="49">
        <f t="shared" si="26"/>
        <v>111.65</v>
      </c>
      <c r="G225" s="6">
        <f t="shared" si="30"/>
        <v>46.900000000000006</v>
      </c>
      <c r="H225" s="6">
        <f t="shared" si="27"/>
        <v>4.6900000000000004</v>
      </c>
      <c r="I225" s="6">
        <f t="shared" si="28"/>
        <v>51.59</v>
      </c>
    </row>
    <row r="226" spans="1:9" x14ac:dyDescent="0.2">
      <c r="A226" s="10" t="s">
        <v>311</v>
      </c>
      <c r="B226" s="10" t="s">
        <v>348</v>
      </c>
      <c r="C226" s="10" t="s">
        <v>355</v>
      </c>
      <c r="D226" s="69">
        <v>58300</v>
      </c>
      <c r="E226" s="68">
        <v>40.700000000000003</v>
      </c>
      <c r="F226" s="49">
        <f t="shared" si="26"/>
        <v>40.700000000000003</v>
      </c>
      <c r="G226" s="6">
        <f t="shared" si="30"/>
        <v>17.100000000000001</v>
      </c>
      <c r="H226" s="6">
        <f t="shared" si="27"/>
        <v>1.71</v>
      </c>
      <c r="I226" s="6">
        <f t="shared" si="28"/>
        <v>18.810000000000002</v>
      </c>
    </row>
    <row r="227" spans="1:9" x14ac:dyDescent="0.2">
      <c r="A227" s="10" t="s">
        <v>311</v>
      </c>
      <c r="B227" s="10" t="s">
        <v>348</v>
      </c>
      <c r="C227" s="10" t="s">
        <v>355</v>
      </c>
      <c r="D227" s="69">
        <v>58306</v>
      </c>
      <c r="E227" s="68">
        <v>90.75</v>
      </c>
      <c r="F227" s="49">
        <f t="shared" si="26"/>
        <v>90.75</v>
      </c>
      <c r="G227" s="6">
        <f t="shared" si="30"/>
        <v>38.15</v>
      </c>
      <c r="H227" s="6">
        <f t="shared" si="27"/>
        <v>3.82</v>
      </c>
      <c r="I227" s="6">
        <f t="shared" si="28"/>
        <v>41.97</v>
      </c>
    </row>
    <row r="228" spans="1:9" x14ac:dyDescent="0.2">
      <c r="A228" s="10" t="s">
        <v>311</v>
      </c>
      <c r="B228" s="10" t="s">
        <v>348</v>
      </c>
      <c r="C228" s="10" t="s">
        <v>357</v>
      </c>
      <c r="D228" s="69">
        <v>58500</v>
      </c>
      <c r="E228" s="68">
        <v>35.9</v>
      </c>
      <c r="F228" s="49">
        <f t="shared" si="26"/>
        <v>35.9</v>
      </c>
      <c r="G228" s="6">
        <f t="shared" si="30"/>
        <v>15.100000000000001</v>
      </c>
      <c r="H228" s="6">
        <f t="shared" si="27"/>
        <v>1.51</v>
      </c>
      <c r="I228" s="6">
        <f t="shared" si="28"/>
        <v>16.610000000000003</v>
      </c>
    </row>
    <row r="229" spans="1:9" x14ac:dyDescent="0.2">
      <c r="A229" s="10" t="s">
        <v>311</v>
      </c>
      <c r="B229" s="10" t="s">
        <v>348</v>
      </c>
      <c r="C229" s="10" t="s">
        <v>357</v>
      </c>
      <c r="D229" s="69">
        <v>58503</v>
      </c>
      <c r="E229" s="68">
        <v>47.85</v>
      </c>
      <c r="F229" s="49">
        <f t="shared" si="26"/>
        <v>47.85</v>
      </c>
      <c r="G229" s="6">
        <f t="shared" si="30"/>
        <v>20.100000000000001</v>
      </c>
      <c r="H229" s="6">
        <f t="shared" si="27"/>
        <v>2.0099999999999998</v>
      </c>
      <c r="I229" s="6">
        <f t="shared" si="28"/>
        <v>22.11</v>
      </c>
    </row>
    <row r="230" spans="1:9" x14ac:dyDescent="0.2">
      <c r="A230" s="10" t="s">
        <v>311</v>
      </c>
      <c r="B230" s="10" t="s">
        <v>348</v>
      </c>
      <c r="C230" s="10" t="s">
        <v>357</v>
      </c>
      <c r="D230" s="69">
        <v>58506</v>
      </c>
      <c r="E230" s="68">
        <v>61.65</v>
      </c>
      <c r="F230" s="49">
        <f t="shared" si="26"/>
        <v>61.650000000000006</v>
      </c>
      <c r="G230" s="6">
        <f t="shared" si="30"/>
        <v>25.900000000000002</v>
      </c>
      <c r="H230" s="6">
        <f t="shared" si="27"/>
        <v>2.59</v>
      </c>
      <c r="I230" s="6">
        <f t="shared" si="28"/>
        <v>28.490000000000002</v>
      </c>
    </row>
    <row r="231" spans="1:9" x14ac:dyDescent="0.2">
      <c r="A231" s="10" t="s">
        <v>311</v>
      </c>
      <c r="B231" s="10" t="s">
        <v>348</v>
      </c>
      <c r="C231" s="10" t="s">
        <v>357</v>
      </c>
      <c r="D231" s="69">
        <v>58509</v>
      </c>
      <c r="E231" s="68">
        <v>40.35</v>
      </c>
      <c r="F231" s="49">
        <f t="shared" si="26"/>
        <v>40.35</v>
      </c>
      <c r="G231" s="6">
        <f t="shared" si="30"/>
        <v>16.95</v>
      </c>
      <c r="H231" s="6">
        <f t="shared" si="27"/>
        <v>1.7</v>
      </c>
      <c r="I231" s="6">
        <f t="shared" si="28"/>
        <v>18.649999999999999</v>
      </c>
    </row>
    <row r="232" spans="1:9" x14ac:dyDescent="0.2">
      <c r="A232" s="10" t="s">
        <v>311</v>
      </c>
      <c r="B232" s="10" t="s">
        <v>348</v>
      </c>
      <c r="C232" s="10" t="s">
        <v>357</v>
      </c>
      <c r="D232" s="69">
        <v>58521</v>
      </c>
      <c r="E232" s="68">
        <v>44.05</v>
      </c>
      <c r="F232" s="49">
        <f t="shared" si="26"/>
        <v>44.050000000000004</v>
      </c>
      <c r="G232" s="6">
        <f t="shared" si="30"/>
        <v>18.5</v>
      </c>
      <c r="H232" s="6">
        <f t="shared" si="27"/>
        <v>1.85</v>
      </c>
      <c r="I232" s="6">
        <f t="shared" si="28"/>
        <v>20.350000000000001</v>
      </c>
    </row>
    <row r="233" spans="1:9" x14ac:dyDescent="0.2">
      <c r="A233" s="10" t="s">
        <v>311</v>
      </c>
      <c r="B233" s="10" t="s">
        <v>348</v>
      </c>
      <c r="C233" s="10" t="s">
        <v>357</v>
      </c>
      <c r="D233" s="69">
        <v>58524</v>
      </c>
      <c r="E233" s="68">
        <v>57.35</v>
      </c>
      <c r="F233" s="49">
        <f t="shared" si="26"/>
        <v>57.35</v>
      </c>
      <c r="G233" s="6">
        <f t="shared" si="30"/>
        <v>24.1</v>
      </c>
      <c r="H233" s="6">
        <f t="shared" si="27"/>
        <v>2.41</v>
      </c>
      <c r="I233" s="6">
        <f t="shared" si="28"/>
        <v>26.51</v>
      </c>
    </row>
    <row r="234" spans="1:9" x14ac:dyDescent="0.2">
      <c r="A234" s="10" t="s">
        <v>311</v>
      </c>
      <c r="B234" s="10" t="s">
        <v>348</v>
      </c>
      <c r="C234" s="10" t="s">
        <v>357</v>
      </c>
      <c r="D234" s="69">
        <v>58527</v>
      </c>
      <c r="E234" s="68">
        <v>70.45</v>
      </c>
      <c r="F234" s="49">
        <f t="shared" si="26"/>
        <v>70.45</v>
      </c>
      <c r="G234" s="6">
        <f t="shared" si="30"/>
        <v>29.6</v>
      </c>
      <c r="H234" s="6">
        <f t="shared" si="27"/>
        <v>2.96</v>
      </c>
      <c r="I234" s="6">
        <f t="shared" si="28"/>
        <v>32.56</v>
      </c>
    </row>
    <row r="235" spans="1:9" x14ac:dyDescent="0.2">
      <c r="A235" s="10" t="s">
        <v>311</v>
      </c>
      <c r="B235" s="10" t="s">
        <v>348</v>
      </c>
      <c r="C235" s="10" t="s">
        <v>359</v>
      </c>
      <c r="D235" s="69">
        <v>58700</v>
      </c>
      <c r="E235" s="68">
        <v>46.75</v>
      </c>
      <c r="F235" s="49">
        <f t="shared" si="26"/>
        <v>46.75</v>
      </c>
      <c r="G235" s="6">
        <f t="shared" si="30"/>
        <v>19.650000000000002</v>
      </c>
      <c r="H235" s="6">
        <f t="shared" si="27"/>
        <v>1.97</v>
      </c>
      <c r="I235" s="6">
        <f t="shared" si="28"/>
        <v>21.62</v>
      </c>
    </row>
    <row r="236" spans="1:9" x14ac:dyDescent="0.2">
      <c r="A236" s="10" t="s">
        <v>311</v>
      </c>
      <c r="B236" s="10" t="s">
        <v>348</v>
      </c>
      <c r="C236" s="10" t="s">
        <v>359</v>
      </c>
      <c r="D236" s="69">
        <v>58706</v>
      </c>
      <c r="E236" s="68">
        <v>160.25</v>
      </c>
      <c r="F236" s="49">
        <f t="shared" si="26"/>
        <v>160.25</v>
      </c>
      <c r="G236" s="6">
        <f t="shared" si="30"/>
        <v>67.3</v>
      </c>
      <c r="H236" s="6">
        <f t="shared" si="27"/>
        <v>6.73</v>
      </c>
      <c r="I236" s="6">
        <f t="shared" si="28"/>
        <v>74.03</v>
      </c>
    </row>
    <row r="237" spans="1:9" x14ac:dyDescent="0.2">
      <c r="A237" s="10" t="s">
        <v>311</v>
      </c>
      <c r="B237" s="10" t="s">
        <v>348</v>
      </c>
      <c r="C237" s="10" t="s">
        <v>359</v>
      </c>
      <c r="D237" s="69">
        <v>58715</v>
      </c>
      <c r="E237" s="68">
        <v>153.80000000000001</v>
      </c>
      <c r="F237" s="49">
        <f t="shared" si="26"/>
        <v>153.80000000000001</v>
      </c>
      <c r="G237" s="6">
        <f t="shared" si="30"/>
        <v>64.600000000000009</v>
      </c>
      <c r="H237" s="6">
        <f t="shared" si="27"/>
        <v>6.46</v>
      </c>
      <c r="I237" s="6">
        <f t="shared" si="28"/>
        <v>71.06</v>
      </c>
    </row>
    <row r="238" spans="1:9" x14ac:dyDescent="0.2">
      <c r="A238" s="10" t="s">
        <v>311</v>
      </c>
      <c r="B238" s="10" t="s">
        <v>348</v>
      </c>
      <c r="C238" s="10" t="s">
        <v>359</v>
      </c>
      <c r="D238" s="69">
        <v>58718</v>
      </c>
      <c r="E238" s="68">
        <v>128</v>
      </c>
      <c r="F238" s="49">
        <f t="shared" si="26"/>
        <v>128</v>
      </c>
      <c r="G238" s="6">
        <f t="shared" si="30"/>
        <v>53.800000000000004</v>
      </c>
      <c r="H238" s="6">
        <f t="shared" si="27"/>
        <v>5.38</v>
      </c>
      <c r="I238" s="6">
        <f t="shared" si="28"/>
        <v>59.180000000000007</v>
      </c>
    </row>
    <row r="239" spans="1:9" x14ac:dyDescent="0.2">
      <c r="A239" s="10" t="s">
        <v>311</v>
      </c>
      <c r="B239" s="10" t="s">
        <v>348</v>
      </c>
      <c r="C239" s="10" t="s">
        <v>359</v>
      </c>
      <c r="D239" s="69">
        <v>58721</v>
      </c>
      <c r="E239" s="68">
        <v>140.30000000000001</v>
      </c>
      <c r="F239" s="49">
        <f t="shared" si="26"/>
        <v>140.30000000000001</v>
      </c>
      <c r="G239" s="6">
        <f t="shared" si="30"/>
        <v>58.95</v>
      </c>
      <c r="H239" s="6">
        <f t="shared" si="27"/>
        <v>5.9</v>
      </c>
      <c r="I239" s="6">
        <f t="shared" si="28"/>
        <v>64.850000000000009</v>
      </c>
    </row>
    <row r="240" spans="1:9" x14ac:dyDescent="0.2">
      <c r="A240" s="10" t="s">
        <v>311</v>
      </c>
      <c r="B240" s="10" t="s">
        <v>348</v>
      </c>
      <c r="C240" s="10" t="s">
        <v>361</v>
      </c>
      <c r="D240" s="69">
        <v>58900</v>
      </c>
      <c r="E240" s="68">
        <v>36.25</v>
      </c>
      <c r="F240" s="49">
        <f t="shared" si="26"/>
        <v>36.25</v>
      </c>
      <c r="G240" s="6">
        <f t="shared" si="30"/>
        <v>15.25</v>
      </c>
      <c r="H240" s="6">
        <f t="shared" si="27"/>
        <v>1.53</v>
      </c>
      <c r="I240" s="6">
        <f t="shared" si="28"/>
        <v>16.78</v>
      </c>
    </row>
    <row r="241" spans="1:9" x14ac:dyDescent="0.2">
      <c r="A241" s="10" t="s">
        <v>311</v>
      </c>
      <c r="B241" s="10" t="s">
        <v>348</v>
      </c>
      <c r="C241" s="10" t="s">
        <v>361</v>
      </c>
      <c r="D241" s="69">
        <v>58903</v>
      </c>
      <c r="E241" s="68">
        <v>48.3</v>
      </c>
      <c r="F241" s="49">
        <f t="shared" si="26"/>
        <v>48.300000000000004</v>
      </c>
      <c r="G241" s="6">
        <f t="shared" si="30"/>
        <v>20.3</v>
      </c>
      <c r="H241" s="6">
        <f t="shared" si="27"/>
        <v>2.0299999999999998</v>
      </c>
      <c r="I241" s="6">
        <f t="shared" si="28"/>
        <v>22.330000000000002</v>
      </c>
    </row>
    <row r="242" spans="1:9" x14ac:dyDescent="0.2">
      <c r="A242" s="10" t="s">
        <v>311</v>
      </c>
      <c r="B242" s="10" t="s">
        <v>348</v>
      </c>
      <c r="C242" s="10" t="s">
        <v>361</v>
      </c>
      <c r="D242" s="69">
        <v>58909</v>
      </c>
      <c r="E242" s="68">
        <v>91.3</v>
      </c>
      <c r="F242" s="49">
        <f t="shared" si="26"/>
        <v>91.300000000000011</v>
      </c>
      <c r="G242" s="6">
        <f t="shared" si="30"/>
        <v>38.35</v>
      </c>
      <c r="H242" s="6">
        <f t="shared" si="27"/>
        <v>3.84</v>
      </c>
      <c r="I242" s="6">
        <f t="shared" si="28"/>
        <v>42.19</v>
      </c>
    </row>
    <row r="243" spans="1:9" x14ac:dyDescent="0.2">
      <c r="A243" s="10" t="s">
        <v>311</v>
      </c>
      <c r="B243" s="10" t="s">
        <v>348</v>
      </c>
      <c r="C243" s="10" t="s">
        <v>361</v>
      </c>
      <c r="D243" s="69">
        <v>58912</v>
      </c>
      <c r="E243" s="68">
        <v>111.9</v>
      </c>
      <c r="F243" s="49">
        <f t="shared" si="26"/>
        <v>111.9</v>
      </c>
      <c r="G243" s="6">
        <f t="shared" si="30"/>
        <v>47</v>
      </c>
      <c r="H243" s="6">
        <f t="shared" si="27"/>
        <v>4.7</v>
      </c>
      <c r="I243" s="6">
        <f t="shared" si="28"/>
        <v>51.7</v>
      </c>
    </row>
    <row r="244" spans="1:9" x14ac:dyDescent="0.2">
      <c r="A244" s="10" t="s">
        <v>311</v>
      </c>
      <c r="B244" s="10" t="s">
        <v>348</v>
      </c>
      <c r="C244" s="10" t="s">
        <v>361</v>
      </c>
      <c r="D244" s="69">
        <v>58915</v>
      </c>
      <c r="E244" s="68">
        <v>80.150000000000006</v>
      </c>
      <c r="F244" s="49">
        <f t="shared" si="26"/>
        <v>80.150000000000006</v>
      </c>
      <c r="G244" s="6">
        <f t="shared" ref="G244:G263" si="31">CEILING(TRUNC(+F244*G$3,2),0.05)</f>
        <v>33.700000000000003</v>
      </c>
      <c r="H244" s="6">
        <f t="shared" si="27"/>
        <v>3.37</v>
      </c>
      <c r="I244" s="6">
        <f t="shared" si="28"/>
        <v>37.07</v>
      </c>
    </row>
    <row r="245" spans="1:9" x14ac:dyDescent="0.2">
      <c r="A245" s="10" t="s">
        <v>311</v>
      </c>
      <c r="B245" s="10" t="s">
        <v>348</v>
      </c>
      <c r="C245" s="10" t="s">
        <v>361</v>
      </c>
      <c r="D245" s="69">
        <v>58916</v>
      </c>
      <c r="E245" s="68">
        <v>140.6</v>
      </c>
      <c r="F245" s="49">
        <f t="shared" si="26"/>
        <v>140.6</v>
      </c>
      <c r="G245" s="6">
        <f t="shared" si="31"/>
        <v>59.050000000000004</v>
      </c>
      <c r="H245" s="6">
        <f t="shared" si="27"/>
        <v>5.91</v>
      </c>
      <c r="I245" s="6">
        <f t="shared" si="28"/>
        <v>64.960000000000008</v>
      </c>
    </row>
    <row r="246" spans="1:9" x14ac:dyDescent="0.2">
      <c r="A246" s="10" t="s">
        <v>311</v>
      </c>
      <c r="B246" s="10" t="s">
        <v>348</v>
      </c>
      <c r="C246" s="10" t="s">
        <v>361</v>
      </c>
      <c r="D246" s="69">
        <v>58921</v>
      </c>
      <c r="E246" s="68">
        <v>137.30000000000001</v>
      </c>
      <c r="F246" s="49">
        <f t="shared" si="26"/>
        <v>137.30000000000001</v>
      </c>
      <c r="G246" s="6">
        <f t="shared" si="31"/>
        <v>57.7</v>
      </c>
      <c r="H246" s="6">
        <f t="shared" si="27"/>
        <v>5.77</v>
      </c>
      <c r="I246" s="6">
        <f t="shared" si="28"/>
        <v>63.47</v>
      </c>
    </row>
    <row r="247" spans="1:9" x14ac:dyDescent="0.2">
      <c r="A247" s="10" t="s">
        <v>311</v>
      </c>
      <c r="B247" s="10" t="s">
        <v>348</v>
      </c>
      <c r="C247" s="10" t="s">
        <v>361</v>
      </c>
      <c r="D247" s="69">
        <v>58927</v>
      </c>
      <c r="E247" s="68">
        <v>77.599999999999994</v>
      </c>
      <c r="F247" s="49">
        <f t="shared" si="26"/>
        <v>77.600000000000009</v>
      </c>
      <c r="G247" s="6">
        <f t="shared" si="31"/>
        <v>32.6</v>
      </c>
      <c r="H247" s="6">
        <f t="shared" si="27"/>
        <v>3.26</v>
      </c>
      <c r="I247" s="6">
        <f t="shared" si="28"/>
        <v>35.86</v>
      </c>
    </row>
    <row r="248" spans="1:9" x14ac:dyDescent="0.2">
      <c r="A248" s="10" t="s">
        <v>311</v>
      </c>
      <c r="B248" s="10" t="s">
        <v>348</v>
      </c>
      <c r="C248" s="10" t="s">
        <v>361</v>
      </c>
      <c r="D248" s="69">
        <v>58933</v>
      </c>
      <c r="E248" s="68">
        <v>208.7</v>
      </c>
      <c r="F248" s="49">
        <f t="shared" si="26"/>
        <v>208.70000000000002</v>
      </c>
      <c r="G248" s="6">
        <f t="shared" si="31"/>
        <v>87.65</v>
      </c>
      <c r="H248" s="6">
        <f t="shared" si="27"/>
        <v>8.77</v>
      </c>
      <c r="I248" s="6">
        <f t="shared" si="28"/>
        <v>96.42</v>
      </c>
    </row>
    <row r="249" spans="1:9" x14ac:dyDescent="0.2">
      <c r="A249" s="10" t="s">
        <v>311</v>
      </c>
      <c r="B249" s="10" t="s">
        <v>348</v>
      </c>
      <c r="C249" s="10" t="s">
        <v>361</v>
      </c>
      <c r="D249" s="69">
        <v>58936</v>
      </c>
      <c r="E249" s="68">
        <v>198.9</v>
      </c>
      <c r="F249" s="49">
        <f t="shared" si="26"/>
        <v>198.9</v>
      </c>
      <c r="G249" s="6">
        <f t="shared" si="31"/>
        <v>83.550000000000011</v>
      </c>
      <c r="H249" s="6">
        <f t="shared" si="27"/>
        <v>8.36</v>
      </c>
      <c r="I249" s="6">
        <f t="shared" si="28"/>
        <v>91.910000000000011</v>
      </c>
    </row>
    <row r="250" spans="1:9" x14ac:dyDescent="0.2">
      <c r="A250" s="10" t="s">
        <v>311</v>
      </c>
      <c r="B250" s="10" t="s">
        <v>348</v>
      </c>
      <c r="C250" s="10" t="s">
        <v>361</v>
      </c>
      <c r="D250" s="69">
        <v>58939</v>
      </c>
      <c r="E250" s="68">
        <v>141.4</v>
      </c>
      <c r="F250" s="49">
        <f t="shared" si="26"/>
        <v>141.4</v>
      </c>
      <c r="G250" s="6">
        <f t="shared" si="31"/>
        <v>59.400000000000006</v>
      </c>
      <c r="H250" s="6">
        <f t="shared" si="27"/>
        <v>5.94</v>
      </c>
      <c r="I250" s="6">
        <f t="shared" si="28"/>
        <v>65.34</v>
      </c>
    </row>
    <row r="251" spans="1:9" x14ac:dyDescent="0.2">
      <c r="A251" s="10" t="s">
        <v>311</v>
      </c>
      <c r="B251" s="10" t="s">
        <v>348</v>
      </c>
      <c r="C251" s="10" t="s">
        <v>363</v>
      </c>
      <c r="D251" s="69">
        <v>59103</v>
      </c>
      <c r="E251" s="68">
        <v>21.6</v>
      </c>
      <c r="F251" s="49">
        <f t="shared" si="26"/>
        <v>21.6</v>
      </c>
      <c r="G251" s="6">
        <f t="shared" si="31"/>
        <v>9.1</v>
      </c>
      <c r="H251" s="6">
        <f t="shared" si="27"/>
        <v>0.91</v>
      </c>
      <c r="I251" s="6">
        <f t="shared" si="28"/>
        <v>10.01</v>
      </c>
    </row>
    <row r="252" spans="1:9" x14ac:dyDescent="0.2">
      <c r="A252" s="10" t="s">
        <v>311</v>
      </c>
      <c r="B252" s="10" t="s">
        <v>348</v>
      </c>
      <c r="C252" s="10" t="s">
        <v>365</v>
      </c>
      <c r="D252" s="69">
        <v>59300</v>
      </c>
      <c r="E252" s="68">
        <v>90.85</v>
      </c>
      <c r="F252" s="49">
        <f t="shared" si="26"/>
        <v>90.850000000000009</v>
      </c>
      <c r="G252" s="6">
        <f t="shared" si="31"/>
        <v>38.15</v>
      </c>
      <c r="H252" s="6">
        <f t="shared" si="27"/>
        <v>3.82</v>
      </c>
      <c r="I252" s="6">
        <f t="shared" si="28"/>
        <v>41.97</v>
      </c>
    </row>
    <row r="253" spans="1:9" x14ac:dyDescent="0.2">
      <c r="A253" s="10" t="s">
        <v>311</v>
      </c>
      <c r="B253" s="10" t="s">
        <v>348</v>
      </c>
      <c r="C253" s="10" t="s">
        <v>365</v>
      </c>
      <c r="D253" s="69">
        <v>59302</v>
      </c>
      <c r="E253" s="68">
        <v>205.05</v>
      </c>
      <c r="F253" s="49">
        <f t="shared" si="26"/>
        <v>205.05</v>
      </c>
      <c r="G253" s="6">
        <f t="shared" si="31"/>
        <v>86.15</v>
      </c>
      <c r="H253" s="6">
        <f t="shared" si="27"/>
        <v>8.6199999999999992</v>
      </c>
      <c r="I253" s="6">
        <f t="shared" si="28"/>
        <v>94.77000000000001</v>
      </c>
    </row>
    <row r="254" spans="1:9" x14ac:dyDescent="0.2">
      <c r="A254" s="10" t="s">
        <v>311</v>
      </c>
      <c r="B254" s="10" t="s">
        <v>348</v>
      </c>
      <c r="C254" s="10" t="s">
        <v>365</v>
      </c>
      <c r="D254" s="69">
        <v>59303</v>
      </c>
      <c r="E254" s="68">
        <v>54.75</v>
      </c>
      <c r="F254" s="49">
        <f t="shared" si="26"/>
        <v>54.75</v>
      </c>
      <c r="G254" s="6">
        <f t="shared" si="31"/>
        <v>23</v>
      </c>
      <c r="H254" s="6">
        <f t="shared" si="27"/>
        <v>2.2999999999999998</v>
      </c>
      <c r="I254" s="6">
        <f t="shared" si="28"/>
        <v>25.3</v>
      </c>
    </row>
    <row r="255" spans="1:9" x14ac:dyDescent="0.2">
      <c r="A255" s="10" t="s">
        <v>311</v>
      </c>
      <c r="B255" s="10" t="s">
        <v>348</v>
      </c>
      <c r="C255" s="10" t="s">
        <v>365</v>
      </c>
      <c r="D255" s="69">
        <v>59305</v>
      </c>
      <c r="E255" s="68">
        <v>115.7</v>
      </c>
      <c r="F255" s="49">
        <f t="shared" si="26"/>
        <v>115.7</v>
      </c>
      <c r="G255" s="6">
        <f t="shared" si="31"/>
        <v>48.6</v>
      </c>
      <c r="H255" s="6">
        <f t="shared" si="27"/>
        <v>4.8600000000000003</v>
      </c>
      <c r="I255" s="6">
        <f t="shared" si="28"/>
        <v>53.46</v>
      </c>
    </row>
    <row r="256" spans="1:9" x14ac:dyDescent="0.2">
      <c r="A256" s="10" t="s">
        <v>311</v>
      </c>
      <c r="B256" s="10" t="s">
        <v>348</v>
      </c>
      <c r="C256" s="10" t="s">
        <v>365</v>
      </c>
      <c r="D256" s="69">
        <v>59312</v>
      </c>
      <c r="E256" s="68">
        <v>88.3</v>
      </c>
      <c r="F256" s="49">
        <f t="shared" si="26"/>
        <v>88.300000000000011</v>
      </c>
      <c r="G256" s="6">
        <f t="shared" si="31"/>
        <v>37.1</v>
      </c>
      <c r="H256" s="6">
        <f t="shared" si="27"/>
        <v>3.71</v>
      </c>
      <c r="I256" s="6">
        <f t="shared" si="28"/>
        <v>40.81</v>
      </c>
    </row>
    <row r="257" spans="1:9" x14ac:dyDescent="0.2">
      <c r="A257" s="10" t="s">
        <v>311</v>
      </c>
      <c r="B257" s="10" t="s">
        <v>348</v>
      </c>
      <c r="C257" s="10" t="s">
        <v>365</v>
      </c>
      <c r="D257" s="69">
        <v>59314</v>
      </c>
      <c r="E257" s="68">
        <v>53.3</v>
      </c>
      <c r="F257" s="49">
        <f t="shared" si="26"/>
        <v>53.300000000000004</v>
      </c>
      <c r="G257" s="6">
        <f t="shared" si="31"/>
        <v>22.400000000000002</v>
      </c>
      <c r="H257" s="6">
        <f t="shared" si="27"/>
        <v>2.2400000000000002</v>
      </c>
      <c r="I257" s="6">
        <f t="shared" si="28"/>
        <v>24.64</v>
      </c>
    </row>
    <row r="258" spans="1:9" x14ac:dyDescent="0.2">
      <c r="A258" s="10" t="s">
        <v>311</v>
      </c>
      <c r="B258" s="10" t="s">
        <v>348</v>
      </c>
      <c r="C258" s="10" t="s">
        <v>365</v>
      </c>
      <c r="D258" s="69">
        <v>59318</v>
      </c>
      <c r="E258" s="68">
        <v>47.75</v>
      </c>
      <c r="F258" s="49">
        <f t="shared" si="26"/>
        <v>47.75</v>
      </c>
      <c r="G258" s="6">
        <f t="shared" si="31"/>
        <v>20.05</v>
      </c>
      <c r="H258" s="6">
        <f t="shared" si="27"/>
        <v>2.0099999999999998</v>
      </c>
      <c r="I258" s="6">
        <f t="shared" si="28"/>
        <v>22.060000000000002</v>
      </c>
    </row>
    <row r="259" spans="1:9" x14ac:dyDescent="0.2">
      <c r="A259" s="10" t="s">
        <v>311</v>
      </c>
      <c r="B259" s="10" t="s">
        <v>348</v>
      </c>
      <c r="C259" s="10" t="s">
        <v>369</v>
      </c>
      <c r="D259" s="69">
        <v>59700</v>
      </c>
      <c r="E259" s="68">
        <v>98</v>
      </c>
      <c r="F259" s="49">
        <f t="shared" si="26"/>
        <v>98</v>
      </c>
      <c r="G259" s="6">
        <f t="shared" si="31"/>
        <v>41.2</v>
      </c>
      <c r="H259" s="6">
        <f t="shared" si="27"/>
        <v>4.12</v>
      </c>
      <c r="I259" s="6">
        <f t="shared" si="28"/>
        <v>45.32</v>
      </c>
    </row>
    <row r="260" spans="1:9" x14ac:dyDescent="0.2">
      <c r="A260" s="10" t="s">
        <v>311</v>
      </c>
      <c r="B260" s="10" t="s">
        <v>348</v>
      </c>
      <c r="C260" s="10" t="s">
        <v>369</v>
      </c>
      <c r="D260" s="69">
        <v>59703</v>
      </c>
      <c r="E260" s="68">
        <v>77.05</v>
      </c>
      <c r="F260" s="49">
        <f t="shared" ref="F260:F307" si="32">CEILING(TRUNC(+E260*F$3,2),0.05)</f>
        <v>77.050000000000011</v>
      </c>
      <c r="G260" s="6">
        <f t="shared" si="31"/>
        <v>32.4</v>
      </c>
      <c r="H260" s="6">
        <f t="shared" ref="H260:H307" si="33">ROUND((+G260*H$3),2)</f>
        <v>3.24</v>
      </c>
      <c r="I260" s="6">
        <f t="shared" ref="I260:I307" si="34">+H260+G260</f>
        <v>35.64</v>
      </c>
    </row>
    <row r="261" spans="1:9" x14ac:dyDescent="0.2">
      <c r="A261" s="10" t="s">
        <v>311</v>
      </c>
      <c r="B261" s="10" t="s">
        <v>348</v>
      </c>
      <c r="C261" s="10" t="s">
        <v>369</v>
      </c>
      <c r="D261" s="69">
        <v>59712</v>
      </c>
      <c r="E261" s="68">
        <v>115.4</v>
      </c>
      <c r="F261" s="49">
        <f t="shared" si="32"/>
        <v>115.4</v>
      </c>
      <c r="G261" s="6">
        <f t="shared" si="31"/>
        <v>48.5</v>
      </c>
      <c r="H261" s="6">
        <f t="shared" si="33"/>
        <v>4.8499999999999996</v>
      </c>
      <c r="I261" s="6">
        <f t="shared" si="34"/>
        <v>53.35</v>
      </c>
    </row>
    <row r="262" spans="1:9" x14ac:dyDescent="0.2">
      <c r="A262" s="10" t="s">
        <v>311</v>
      </c>
      <c r="B262" s="10" t="s">
        <v>348</v>
      </c>
      <c r="C262" s="10" t="s">
        <v>369</v>
      </c>
      <c r="D262" s="69">
        <v>59715</v>
      </c>
      <c r="E262" s="68">
        <v>145.69999999999999</v>
      </c>
      <c r="F262" s="49">
        <f t="shared" si="32"/>
        <v>145.70000000000002</v>
      </c>
      <c r="G262" s="6">
        <f t="shared" si="31"/>
        <v>61.2</v>
      </c>
      <c r="H262" s="6">
        <f t="shared" si="33"/>
        <v>6.12</v>
      </c>
      <c r="I262" s="6">
        <f t="shared" si="34"/>
        <v>67.320000000000007</v>
      </c>
    </row>
    <row r="263" spans="1:9" x14ac:dyDescent="0.2">
      <c r="A263" s="10" t="s">
        <v>311</v>
      </c>
      <c r="B263" s="10" t="s">
        <v>348</v>
      </c>
      <c r="C263" s="10" t="s">
        <v>369</v>
      </c>
      <c r="D263" s="69">
        <v>59718</v>
      </c>
      <c r="E263" s="68">
        <v>136.65</v>
      </c>
      <c r="F263" s="49">
        <f t="shared" si="32"/>
        <v>136.65</v>
      </c>
      <c r="G263" s="6">
        <f t="shared" si="31"/>
        <v>57.400000000000006</v>
      </c>
      <c r="H263" s="6">
        <f t="shared" si="33"/>
        <v>5.74</v>
      </c>
      <c r="I263" s="6">
        <f t="shared" si="34"/>
        <v>63.140000000000008</v>
      </c>
    </row>
    <row r="264" spans="1:9" x14ac:dyDescent="0.2">
      <c r="A264" s="10" t="s">
        <v>311</v>
      </c>
      <c r="B264" s="10" t="s">
        <v>348</v>
      </c>
      <c r="C264" s="10" t="s">
        <v>369</v>
      </c>
      <c r="D264" s="69">
        <v>59724</v>
      </c>
      <c r="E264" s="68">
        <v>229.85</v>
      </c>
      <c r="F264" s="49">
        <f t="shared" si="32"/>
        <v>229.85000000000002</v>
      </c>
      <c r="G264" s="6">
        <f t="shared" ref="G264:G283" si="35">CEILING(TRUNC(+F264*G$3,2),0.05)</f>
        <v>96.550000000000011</v>
      </c>
      <c r="H264" s="6">
        <f t="shared" si="33"/>
        <v>9.66</v>
      </c>
      <c r="I264" s="6">
        <f t="shared" si="34"/>
        <v>106.21000000000001</v>
      </c>
    </row>
    <row r="265" spans="1:9" x14ac:dyDescent="0.2">
      <c r="A265" s="10" t="s">
        <v>311</v>
      </c>
      <c r="B265" s="10" t="s">
        <v>348</v>
      </c>
      <c r="C265" s="10" t="s">
        <v>369</v>
      </c>
      <c r="D265" s="69">
        <v>59733</v>
      </c>
      <c r="E265" s="68">
        <v>109.3</v>
      </c>
      <c r="F265" s="49">
        <f t="shared" si="32"/>
        <v>109.30000000000001</v>
      </c>
      <c r="G265" s="6">
        <f t="shared" si="35"/>
        <v>45.900000000000006</v>
      </c>
      <c r="H265" s="6">
        <f t="shared" si="33"/>
        <v>4.59</v>
      </c>
      <c r="I265" s="6">
        <f t="shared" si="34"/>
        <v>50.490000000000009</v>
      </c>
    </row>
    <row r="266" spans="1:9" x14ac:dyDescent="0.2">
      <c r="A266" s="10" t="s">
        <v>311</v>
      </c>
      <c r="B266" s="10" t="s">
        <v>348</v>
      </c>
      <c r="C266" s="10" t="s">
        <v>369</v>
      </c>
      <c r="D266" s="69">
        <v>59739</v>
      </c>
      <c r="E266" s="68">
        <v>74.849999999999994</v>
      </c>
      <c r="F266" s="49">
        <f t="shared" si="32"/>
        <v>74.850000000000009</v>
      </c>
      <c r="G266" s="6">
        <f t="shared" si="35"/>
        <v>31.450000000000003</v>
      </c>
      <c r="H266" s="6">
        <f t="shared" si="33"/>
        <v>3.15</v>
      </c>
      <c r="I266" s="6">
        <f t="shared" si="34"/>
        <v>34.6</v>
      </c>
    </row>
    <row r="267" spans="1:9" x14ac:dyDescent="0.2">
      <c r="A267" s="10" t="s">
        <v>311</v>
      </c>
      <c r="B267" s="10" t="s">
        <v>348</v>
      </c>
      <c r="C267" s="10" t="s">
        <v>369</v>
      </c>
      <c r="D267" s="69">
        <v>59751</v>
      </c>
      <c r="E267" s="68">
        <v>141.25</v>
      </c>
      <c r="F267" s="49">
        <f t="shared" si="32"/>
        <v>141.25</v>
      </c>
      <c r="G267" s="6">
        <f t="shared" si="35"/>
        <v>59.35</v>
      </c>
      <c r="H267" s="6">
        <f t="shared" si="33"/>
        <v>5.94</v>
      </c>
      <c r="I267" s="6">
        <f t="shared" si="34"/>
        <v>65.290000000000006</v>
      </c>
    </row>
    <row r="268" spans="1:9" x14ac:dyDescent="0.2">
      <c r="A268" s="10" t="s">
        <v>311</v>
      </c>
      <c r="B268" s="10" t="s">
        <v>348</v>
      </c>
      <c r="C268" s="10" t="s">
        <v>369</v>
      </c>
      <c r="D268" s="69">
        <v>59754</v>
      </c>
      <c r="E268" s="68">
        <v>222.65</v>
      </c>
      <c r="F268" s="49">
        <f t="shared" si="32"/>
        <v>222.65</v>
      </c>
      <c r="G268" s="6">
        <f t="shared" si="35"/>
        <v>93.550000000000011</v>
      </c>
      <c r="H268" s="6">
        <f t="shared" si="33"/>
        <v>9.36</v>
      </c>
      <c r="I268" s="6">
        <f t="shared" si="34"/>
        <v>102.91000000000001</v>
      </c>
    </row>
    <row r="269" spans="1:9" x14ac:dyDescent="0.2">
      <c r="A269" s="10" t="s">
        <v>311</v>
      </c>
      <c r="B269" s="10" t="s">
        <v>348</v>
      </c>
      <c r="C269" s="10" t="s">
        <v>369</v>
      </c>
      <c r="D269" s="69">
        <v>59763</v>
      </c>
      <c r="E269" s="68">
        <v>135.9</v>
      </c>
      <c r="F269" s="49">
        <f t="shared" si="32"/>
        <v>135.9</v>
      </c>
      <c r="G269" s="6">
        <f t="shared" si="35"/>
        <v>57.1</v>
      </c>
      <c r="H269" s="6">
        <f t="shared" si="33"/>
        <v>5.71</v>
      </c>
      <c r="I269" s="6">
        <f t="shared" si="34"/>
        <v>62.81</v>
      </c>
    </row>
    <row r="270" spans="1:9" x14ac:dyDescent="0.2">
      <c r="A270" s="10" t="s">
        <v>311</v>
      </c>
      <c r="B270" s="10" t="s">
        <v>348</v>
      </c>
      <c r="C270" s="10" t="s">
        <v>371</v>
      </c>
      <c r="D270" s="69">
        <v>59903</v>
      </c>
      <c r="E270" s="68">
        <v>116.25</v>
      </c>
      <c r="F270" s="49">
        <f t="shared" si="32"/>
        <v>116.25</v>
      </c>
      <c r="G270" s="6">
        <f t="shared" si="35"/>
        <v>48.85</v>
      </c>
      <c r="H270" s="6">
        <f t="shared" si="33"/>
        <v>4.8899999999999997</v>
      </c>
      <c r="I270" s="6">
        <f t="shared" si="34"/>
        <v>53.74</v>
      </c>
    </row>
    <row r="271" spans="1:9" x14ac:dyDescent="0.2">
      <c r="A271" s="10" t="s">
        <v>311</v>
      </c>
      <c r="B271" s="10" t="s">
        <v>348</v>
      </c>
      <c r="C271" s="10" t="s">
        <v>371</v>
      </c>
      <c r="D271" s="69">
        <v>59912</v>
      </c>
      <c r="E271" s="68">
        <v>309.8</v>
      </c>
      <c r="F271" s="49">
        <f t="shared" si="32"/>
        <v>309.8</v>
      </c>
      <c r="G271" s="6">
        <f t="shared" si="35"/>
        <v>130.15</v>
      </c>
      <c r="H271" s="6">
        <f t="shared" si="33"/>
        <v>13.02</v>
      </c>
      <c r="I271" s="6">
        <f t="shared" si="34"/>
        <v>143.17000000000002</v>
      </c>
    </row>
    <row r="272" spans="1:9" x14ac:dyDescent="0.2">
      <c r="A272" s="10" t="s">
        <v>311</v>
      </c>
      <c r="B272" s="10" t="s">
        <v>348</v>
      </c>
      <c r="C272" s="10" t="s">
        <v>371</v>
      </c>
      <c r="D272" s="69">
        <v>59925</v>
      </c>
      <c r="E272" s="68">
        <v>367.9</v>
      </c>
      <c r="F272" s="49">
        <f t="shared" si="32"/>
        <v>367.90000000000003</v>
      </c>
      <c r="G272" s="6">
        <f t="shared" si="35"/>
        <v>154.55000000000001</v>
      </c>
      <c r="H272" s="6">
        <f t="shared" si="33"/>
        <v>15.46</v>
      </c>
      <c r="I272" s="6">
        <f t="shared" si="34"/>
        <v>170.01000000000002</v>
      </c>
    </row>
    <row r="273" spans="1:9" x14ac:dyDescent="0.2">
      <c r="A273" s="10" t="s">
        <v>311</v>
      </c>
      <c r="B273" s="10" t="s">
        <v>348</v>
      </c>
      <c r="C273" s="10" t="s">
        <v>371</v>
      </c>
      <c r="D273" s="69">
        <v>59970</v>
      </c>
      <c r="E273" s="68">
        <v>170.8</v>
      </c>
      <c r="F273" s="49">
        <f t="shared" si="32"/>
        <v>170.8</v>
      </c>
      <c r="G273" s="6">
        <f t="shared" si="35"/>
        <v>71.75</v>
      </c>
      <c r="H273" s="6">
        <f t="shared" si="33"/>
        <v>7.18</v>
      </c>
      <c r="I273" s="6">
        <f t="shared" si="34"/>
        <v>78.930000000000007</v>
      </c>
    </row>
    <row r="274" spans="1:9" x14ac:dyDescent="0.2">
      <c r="A274" s="10" t="s">
        <v>311</v>
      </c>
      <c r="B274" s="10" t="s">
        <v>348</v>
      </c>
      <c r="C274" s="10" t="s">
        <v>371</v>
      </c>
      <c r="D274" s="69">
        <v>60000</v>
      </c>
      <c r="E274" s="68">
        <v>572.45000000000005</v>
      </c>
      <c r="F274" s="49">
        <f t="shared" si="32"/>
        <v>572.45000000000005</v>
      </c>
      <c r="G274" s="6">
        <f t="shared" si="35"/>
        <v>240.45000000000002</v>
      </c>
      <c r="H274" s="6">
        <f t="shared" si="33"/>
        <v>24.05</v>
      </c>
      <c r="I274" s="6">
        <f t="shared" si="34"/>
        <v>264.5</v>
      </c>
    </row>
    <row r="275" spans="1:9" x14ac:dyDescent="0.2">
      <c r="A275" s="10" t="s">
        <v>311</v>
      </c>
      <c r="B275" s="10" t="s">
        <v>348</v>
      </c>
      <c r="C275" s="10" t="s">
        <v>371</v>
      </c>
      <c r="D275" s="69">
        <v>60003</v>
      </c>
      <c r="E275" s="68">
        <v>839.5</v>
      </c>
      <c r="F275" s="49">
        <f t="shared" si="32"/>
        <v>839.5</v>
      </c>
      <c r="G275" s="6">
        <f t="shared" si="35"/>
        <v>352.6</v>
      </c>
      <c r="H275" s="6">
        <f t="shared" si="33"/>
        <v>35.26</v>
      </c>
      <c r="I275" s="6">
        <f t="shared" si="34"/>
        <v>387.86</v>
      </c>
    </row>
    <row r="276" spans="1:9" x14ac:dyDescent="0.2">
      <c r="A276" s="10" t="s">
        <v>311</v>
      </c>
      <c r="B276" s="10" t="s">
        <v>348</v>
      </c>
      <c r="C276" s="10" t="s">
        <v>371</v>
      </c>
      <c r="D276" s="69">
        <v>60006</v>
      </c>
      <c r="E276" s="68">
        <v>1193.75</v>
      </c>
      <c r="F276" s="49">
        <f t="shared" si="32"/>
        <v>1193.75</v>
      </c>
      <c r="G276" s="6">
        <f t="shared" si="35"/>
        <v>501.40000000000003</v>
      </c>
      <c r="H276" s="6">
        <f t="shared" si="33"/>
        <v>50.14</v>
      </c>
      <c r="I276" s="6">
        <f t="shared" si="34"/>
        <v>551.54000000000008</v>
      </c>
    </row>
    <row r="277" spans="1:9" x14ac:dyDescent="0.2">
      <c r="A277" s="10" t="s">
        <v>311</v>
      </c>
      <c r="B277" s="10" t="s">
        <v>348</v>
      </c>
      <c r="C277" s="10" t="s">
        <v>371</v>
      </c>
      <c r="D277" s="69">
        <v>60009</v>
      </c>
      <c r="E277" s="68">
        <v>1396.95</v>
      </c>
      <c r="F277" s="49">
        <f t="shared" si="32"/>
        <v>1396.95</v>
      </c>
      <c r="G277" s="6">
        <f t="shared" si="35"/>
        <v>586.75</v>
      </c>
      <c r="H277" s="6">
        <f t="shared" si="33"/>
        <v>58.68</v>
      </c>
      <c r="I277" s="6">
        <f t="shared" si="34"/>
        <v>645.42999999999995</v>
      </c>
    </row>
    <row r="278" spans="1:9" x14ac:dyDescent="0.2">
      <c r="A278" s="10" t="s">
        <v>311</v>
      </c>
      <c r="B278" s="10" t="s">
        <v>348</v>
      </c>
      <c r="C278" s="10" t="s">
        <v>371</v>
      </c>
      <c r="D278" s="69">
        <v>60012</v>
      </c>
      <c r="E278" s="68">
        <v>572.45000000000005</v>
      </c>
      <c r="F278" s="49">
        <f t="shared" si="32"/>
        <v>572.45000000000005</v>
      </c>
      <c r="G278" s="6">
        <f t="shared" si="35"/>
        <v>240.45000000000002</v>
      </c>
      <c r="H278" s="6">
        <f t="shared" si="33"/>
        <v>24.05</v>
      </c>
      <c r="I278" s="6">
        <f t="shared" si="34"/>
        <v>264.5</v>
      </c>
    </row>
    <row r="279" spans="1:9" x14ac:dyDescent="0.2">
      <c r="A279" s="10" t="s">
        <v>311</v>
      </c>
      <c r="B279" s="10" t="s">
        <v>348</v>
      </c>
      <c r="C279" s="10" t="s">
        <v>371</v>
      </c>
      <c r="D279" s="69">
        <v>60015</v>
      </c>
      <c r="E279" s="68">
        <v>839.5</v>
      </c>
      <c r="F279" s="49">
        <f t="shared" si="32"/>
        <v>839.5</v>
      </c>
      <c r="G279" s="6">
        <f t="shared" si="35"/>
        <v>352.6</v>
      </c>
      <c r="H279" s="6">
        <f t="shared" si="33"/>
        <v>35.26</v>
      </c>
      <c r="I279" s="6">
        <f t="shared" si="34"/>
        <v>387.86</v>
      </c>
    </row>
    <row r="280" spans="1:9" x14ac:dyDescent="0.2">
      <c r="A280" s="10" t="s">
        <v>311</v>
      </c>
      <c r="B280" s="10" t="s">
        <v>348</v>
      </c>
      <c r="C280" s="10" t="s">
        <v>371</v>
      </c>
      <c r="D280" s="69">
        <v>60018</v>
      </c>
      <c r="E280" s="68">
        <v>1193.75</v>
      </c>
      <c r="F280" s="49">
        <f t="shared" si="32"/>
        <v>1193.75</v>
      </c>
      <c r="G280" s="6">
        <f t="shared" si="35"/>
        <v>501.40000000000003</v>
      </c>
      <c r="H280" s="6">
        <f t="shared" si="33"/>
        <v>50.14</v>
      </c>
      <c r="I280" s="6">
        <f t="shared" si="34"/>
        <v>551.54000000000008</v>
      </c>
    </row>
    <row r="281" spans="1:9" x14ac:dyDescent="0.2">
      <c r="A281" s="10" t="s">
        <v>311</v>
      </c>
      <c r="B281" s="10" t="s">
        <v>348</v>
      </c>
      <c r="C281" s="10" t="s">
        <v>371</v>
      </c>
      <c r="D281" s="69">
        <v>60021</v>
      </c>
      <c r="E281" s="68">
        <v>1396.95</v>
      </c>
      <c r="F281" s="49">
        <f t="shared" si="32"/>
        <v>1396.95</v>
      </c>
      <c r="G281" s="6">
        <f t="shared" si="35"/>
        <v>586.75</v>
      </c>
      <c r="H281" s="6">
        <f t="shared" si="33"/>
        <v>58.68</v>
      </c>
      <c r="I281" s="6">
        <f t="shared" si="34"/>
        <v>645.42999999999995</v>
      </c>
    </row>
    <row r="282" spans="1:9" x14ac:dyDescent="0.2">
      <c r="A282" s="10" t="s">
        <v>311</v>
      </c>
      <c r="B282" s="10" t="s">
        <v>348</v>
      </c>
      <c r="C282" s="10" t="s">
        <v>371</v>
      </c>
      <c r="D282" s="69">
        <v>60024</v>
      </c>
      <c r="E282" s="68">
        <v>572.45000000000005</v>
      </c>
      <c r="F282" s="49">
        <f t="shared" si="32"/>
        <v>572.45000000000005</v>
      </c>
      <c r="G282" s="6">
        <f t="shared" si="35"/>
        <v>240.45000000000002</v>
      </c>
      <c r="H282" s="6">
        <f t="shared" si="33"/>
        <v>24.05</v>
      </c>
      <c r="I282" s="6">
        <f t="shared" si="34"/>
        <v>264.5</v>
      </c>
    </row>
    <row r="283" spans="1:9" x14ac:dyDescent="0.2">
      <c r="A283" s="10" t="s">
        <v>311</v>
      </c>
      <c r="B283" s="10" t="s">
        <v>348</v>
      </c>
      <c r="C283" s="10" t="s">
        <v>371</v>
      </c>
      <c r="D283" s="69">
        <v>60027</v>
      </c>
      <c r="E283" s="68">
        <v>839.5</v>
      </c>
      <c r="F283" s="49">
        <f t="shared" si="32"/>
        <v>839.5</v>
      </c>
      <c r="G283" s="6">
        <f t="shared" si="35"/>
        <v>352.6</v>
      </c>
      <c r="H283" s="6">
        <f t="shared" si="33"/>
        <v>35.26</v>
      </c>
      <c r="I283" s="6">
        <f t="shared" si="34"/>
        <v>387.86</v>
      </c>
    </row>
    <row r="284" spans="1:9" x14ac:dyDescent="0.2">
      <c r="A284" s="10" t="s">
        <v>311</v>
      </c>
      <c r="B284" s="10" t="s">
        <v>348</v>
      </c>
      <c r="C284" s="10" t="s">
        <v>371</v>
      </c>
      <c r="D284" s="69">
        <v>60030</v>
      </c>
      <c r="E284" s="68">
        <v>1193.75</v>
      </c>
      <c r="F284" s="49">
        <f t="shared" si="32"/>
        <v>1193.75</v>
      </c>
      <c r="G284" s="6">
        <f t="shared" ref="G284:G303" si="36">CEILING(TRUNC(+F284*G$3,2),0.05)</f>
        <v>501.40000000000003</v>
      </c>
      <c r="H284" s="6">
        <f t="shared" si="33"/>
        <v>50.14</v>
      </c>
      <c r="I284" s="6">
        <f t="shared" si="34"/>
        <v>551.54000000000008</v>
      </c>
    </row>
    <row r="285" spans="1:9" x14ac:dyDescent="0.2">
      <c r="A285" s="10" t="s">
        <v>311</v>
      </c>
      <c r="B285" s="10" t="s">
        <v>348</v>
      </c>
      <c r="C285" s="10" t="s">
        <v>371</v>
      </c>
      <c r="D285" s="69">
        <v>60033</v>
      </c>
      <c r="E285" s="68">
        <v>1396.95</v>
      </c>
      <c r="F285" s="49">
        <f t="shared" si="32"/>
        <v>1396.95</v>
      </c>
      <c r="G285" s="6">
        <f t="shared" si="36"/>
        <v>586.75</v>
      </c>
      <c r="H285" s="6">
        <f t="shared" si="33"/>
        <v>58.68</v>
      </c>
      <c r="I285" s="6">
        <f t="shared" si="34"/>
        <v>645.42999999999995</v>
      </c>
    </row>
    <row r="286" spans="1:9" x14ac:dyDescent="0.2">
      <c r="A286" s="10" t="s">
        <v>311</v>
      </c>
      <c r="B286" s="10" t="s">
        <v>348</v>
      </c>
      <c r="C286" s="10" t="s">
        <v>371</v>
      </c>
      <c r="D286" s="69">
        <v>60036</v>
      </c>
      <c r="E286" s="68">
        <v>572.45000000000005</v>
      </c>
      <c r="F286" s="49">
        <f t="shared" si="32"/>
        <v>572.45000000000005</v>
      </c>
      <c r="G286" s="6">
        <f t="shared" si="36"/>
        <v>240.45000000000002</v>
      </c>
      <c r="H286" s="6">
        <f t="shared" si="33"/>
        <v>24.05</v>
      </c>
      <c r="I286" s="6">
        <f t="shared" si="34"/>
        <v>264.5</v>
      </c>
    </row>
    <row r="287" spans="1:9" x14ac:dyDescent="0.2">
      <c r="A287" s="10" t="s">
        <v>311</v>
      </c>
      <c r="B287" s="10" t="s">
        <v>348</v>
      </c>
      <c r="C287" s="10" t="s">
        <v>371</v>
      </c>
      <c r="D287" s="69">
        <v>60039</v>
      </c>
      <c r="E287" s="68">
        <v>839.5</v>
      </c>
      <c r="F287" s="49">
        <f t="shared" si="32"/>
        <v>839.5</v>
      </c>
      <c r="G287" s="6">
        <f t="shared" si="36"/>
        <v>352.6</v>
      </c>
      <c r="H287" s="6">
        <f t="shared" si="33"/>
        <v>35.26</v>
      </c>
      <c r="I287" s="6">
        <f t="shared" si="34"/>
        <v>387.86</v>
      </c>
    </row>
    <row r="288" spans="1:9" x14ac:dyDescent="0.2">
      <c r="A288" s="10" t="s">
        <v>311</v>
      </c>
      <c r="B288" s="10" t="s">
        <v>348</v>
      </c>
      <c r="C288" s="10" t="s">
        <v>371</v>
      </c>
      <c r="D288" s="69">
        <v>60042</v>
      </c>
      <c r="E288" s="68">
        <v>1193.75</v>
      </c>
      <c r="F288" s="49">
        <f t="shared" si="32"/>
        <v>1193.75</v>
      </c>
      <c r="G288" s="6">
        <f t="shared" si="36"/>
        <v>501.40000000000003</v>
      </c>
      <c r="H288" s="6">
        <f t="shared" si="33"/>
        <v>50.14</v>
      </c>
      <c r="I288" s="6">
        <f t="shared" si="34"/>
        <v>551.54000000000008</v>
      </c>
    </row>
    <row r="289" spans="1:9" x14ac:dyDescent="0.2">
      <c r="A289" s="10" t="s">
        <v>311</v>
      </c>
      <c r="B289" s="10" t="s">
        <v>348</v>
      </c>
      <c r="C289" s="10" t="s">
        <v>371</v>
      </c>
      <c r="D289" s="69">
        <v>60045</v>
      </c>
      <c r="E289" s="68">
        <v>1396.95</v>
      </c>
      <c r="F289" s="49">
        <f t="shared" si="32"/>
        <v>1396.95</v>
      </c>
      <c r="G289" s="6">
        <f t="shared" si="36"/>
        <v>586.75</v>
      </c>
      <c r="H289" s="6">
        <f t="shared" si="33"/>
        <v>58.68</v>
      </c>
      <c r="I289" s="6">
        <f t="shared" si="34"/>
        <v>645.42999999999995</v>
      </c>
    </row>
    <row r="290" spans="1:9" x14ac:dyDescent="0.2">
      <c r="A290" s="10" t="s">
        <v>311</v>
      </c>
      <c r="B290" s="10" t="s">
        <v>348</v>
      </c>
      <c r="C290" s="10" t="s">
        <v>371</v>
      </c>
      <c r="D290" s="69">
        <v>60048</v>
      </c>
      <c r="E290" s="68">
        <v>572.45000000000005</v>
      </c>
      <c r="F290" s="49">
        <f t="shared" si="32"/>
        <v>572.45000000000005</v>
      </c>
      <c r="G290" s="6">
        <f t="shared" si="36"/>
        <v>240.45000000000002</v>
      </c>
      <c r="H290" s="6">
        <f t="shared" si="33"/>
        <v>24.05</v>
      </c>
      <c r="I290" s="6">
        <f t="shared" si="34"/>
        <v>264.5</v>
      </c>
    </row>
    <row r="291" spans="1:9" x14ac:dyDescent="0.2">
      <c r="A291" s="10" t="s">
        <v>311</v>
      </c>
      <c r="B291" s="10" t="s">
        <v>348</v>
      </c>
      <c r="C291" s="10" t="s">
        <v>371</v>
      </c>
      <c r="D291" s="69">
        <v>60051</v>
      </c>
      <c r="E291" s="68">
        <v>839.5</v>
      </c>
      <c r="F291" s="49">
        <f t="shared" si="32"/>
        <v>839.5</v>
      </c>
      <c r="G291" s="6">
        <f t="shared" si="36"/>
        <v>352.6</v>
      </c>
      <c r="H291" s="6">
        <f t="shared" si="33"/>
        <v>35.26</v>
      </c>
      <c r="I291" s="6">
        <f t="shared" si="34"/>
        <v>387.86</v>
      </c>
    </row>
    <row r="292" spans="1:9" x14ac:dyDescent="0.2">
      <c r="A292" s="10" t="s">
        <v>311</v>
      </c>
      <c r="B292" s="10" t="s">
        <v>348</v>
      </c>
      <c r="C292" s="10" t="s">
        <v>371</v>
      </c>
      <c r="D292" s="69">
        <v>60054</v>
      </c>
      <c r="E292" s="68">
        <v>1193.75</v>
      </c>
      <c r="F292" s="49">
        <f t="shared" si="32"/>
        <v>1193.75</v>
      </c>
      <c r="G292" s="6">
        <f t="shared" si="36"/>
        <v>501.40000000000003</v>
      </c>
      <c r="H292" s="6">
        <f t="shared" si="33"/>
        <v>50.14</v>
      </c>
      <c r="I292" s="6">
        <f t="shared" si="34"/>
        <v>551.54000000000008</v>
      </c>
    </row>
    <row r="293" spans="1:9" x14ac:dyDescent="0.2">
      <c r="A293" s="10" t="s">
        <v>311</v>
      </c>
      <c r="B293" s="10" t="s">
        <v>348</v>
      </c>
      <c r="C293" s="10" t="s">
        <v>371</v>
      </c>
      <c r="D293" s="69">
        <v>60057</v>
      </c>
      <c r="E293" s="68">
        <v>1396.95</v>
      </c>
      <c r="F293" s="49">
        <f t="shared" si="32"/>
        <v>1396.95</v>
      </c>
      <c r="G293" s="6">
        <f t="shared" si="36"/>
        <v>586.75</v>
      </c>
      <c r="H293" s="6">
        <f t="shared" si="33"/>
        <v>58.68</v>
      </c>
      <c r="I293" s="6">
        <f t="shared" si="34"/>
        <v>645.42999999999995</v>
      </c>
    </row>
    <row r="294" spans="1:9" x14ac:dyDescent="0.2">
      <c r="A294" s="10" t="s">
        <v>311</v>
      </c>
      <c r="B294" s="10" t="s">
        <v>348</v>
      </c>
      <c r="C294" s="10" t="s">
        <v>371</v>
      </c>
      <c r="D294" s="69">
        <v>60060</v>
      </c>
      <c r="E294" s="68">
        <v>572.45000000000005</v>
      </c>
      <c r="F294" s="49">
        <f t="shared" si="32"/>
        <v>572.45000000000005</v>
      </c>
      <c r="G294" s="6">
        <f t="shared" si="36"/>
        <v>240.45000000000002</v>
      </c>
      <c r="H294" s="6">
        <f t="shared" si="33"/>
        <v>24.05</v>
      </c>
      <c r="I294" s="6">
        <f t="shared" si="34"/>
        <v>264.5</v>
      </c>
    </row>
    <row r="295" spans="1:9" x14ac:dyDescent="0.2">
      <c r="A295" s="10" t="s">
        <v>311</v>
      </c>
      <c r="B295" s="10" t="s">
        <v>348</v>
      </c>
      <c r="C295" s="10" t="s">
        <v>371</v>
      </c>
      <c r="D295" s="69">
        <v>60063</v>
      </c>
      <c r="E295" s="68">
        <v>839.5</v>
      </c>
      <c r="F295" s="49">
        <f t="shared" si="32"/>
        <v>839.5</v>
      </c>
      <c r="G295" s="6">
        <f t="shared" si="36"/>
        <v>352.6</v>
      </c>
      <c r="H295" s="6">
        <f t="shared" si="33"/>
        <v>35.26</v>
      </c>
      <c r="I295" s="6">
        <f t="shared" si="34"/>
        <v>387.86</v>
      </c>
    </row>
    <row r="296" spans="1:9" x14ac:dyDescent="0.2">
      <c r="A296" s="10" t="s">
        <v>311</v>
      </c>
      <c r="B296" s="10" t="s">
        <v>348</v>
      </c>
      <c r="C296" s="10" t="s">
        <v>371</v>
      </c>
      <c r="D296" s="69">
        <v>60066</v>
      </c>
      <c r="E296" s="68">
        <v>1193.75</v>
      </c>
      <c r="F296" s="49">
        <f t="shared" si="32"/>
        <v>1193.75</v>
      </c>
      <c r="G296" s="6">
        <f t="shared" si="36"/>
        <v>501.40000000000003</v>
      </c>
      <c r="H296" s="6">
        <f t="shared" si="33"/>
        <v>50.14</v>
      </c>
      <c r="I296" s="6">
        <f t="shared" si="34"/>
        <v>551.54000000000008</v>
      </c>
    </row>
    <row r="297" spans="1:9" x14ac:dyDescent="0.2">
      <c r="A297" s="10" t="s">
        <v>311</v>
      </c>
      <c r="B297" s="10" t="s">
        <v>348</v>
      </c>
      <c r="C297" s="10" t="s">
        <v>371</v>
      </c>
      <c r="D297" s="69">
        <v>60069</v>
      </c>
      <c r="E297" s="68">
        <v>1396.95</v>
      </c>
      <c r="F297" s="49">
        <f t="shared" si="32"/>
        <v>1396.95</v>
      </c>
      <c r="G297" s="6">
        <f t="shared" si="36"/>
        <v>586.75</v>
      </c>
      <c r="H297" s="6">
        <f t="shared" si="33"/>
        <v>58.68</v>
      </c>
      <c r="I297" s="6">
        <f t="shared" si="34"/>
        <v>645.42999999999995</v>
      </c>
    </row>
    <row r="298" spans="1:9" x14ac:dyDescent="0.2">
      <c r="A298" s="10" t="s">
        <v>311</v>
      </c>
      <c r="B298" s="10" t="s">
        <v>348</v>
      </c>
      <c r="C298" s="10" t="s">
        <v>371</v>
      </c>
      <c r="D298" s="69">
        <v>60072</v>
      </c>
      <c r="E298" s="68">
        <v>48.8</v>
      </c>
      <c r="F298" s="49">
        <f t="shared" si="32"/>
        <v>48.800000000000004</v>
      </c>
      <c r="G298" s="6">
        <f t="shared" si="36"/>
        <v>20.5</v>
      </c>
      <c r="H298" s="6">
        <f t="shared" si="33"/>
        <v>2.0499999999999998</v>
      </c>
      <c r="I298" s="6">
        <f t="shared" si="34"/>
        <v>22.55</v>
      </c>
    </row>
    <row r="299" spans="1:9" x14ac:dyDescent="0.2">
      <c r="A299" s="10" t="s">
        <v>311</v>
      </c>
      <c r="B299" s="10" t="s">
        <v>348</v>
      </c>
      <c r="C299" s="10" t="s">
        <v>371</v>
      </c>
      <c r="D299" s="69">
        <v>60075</v>
      </c>
      <c r="E299" s="68">
        <v>97.55</v>
      </c>
      <c r="F299" s="49">
        <f t="shared" si="32"/>
        <v>97.550000000000011</v>
      </c>
      <c r="G299" s="6">
        <f t="shared" si="36"/>
        <v>41</v>
      </c>
      <c r="H299" s="6">
        <f t="shared" si="33"/>
        <v>4.0999999999999996</v>
      </c>
      <c r="I299" s="6">
        <f t="shared" si="34"/>
        <v>45.1</v>
      </c>
    </row>
    <row r="300" spans="1:9" x14ac:dyDescent="0.2">
      <c r="A300" s="10" t="s">
        <v>311</v>
      </c>
      <c r="B300" s="10" t="s">
        <v>348</v>
      </c>
      <c r="C300" s="10" t="s">
        <v>371</v>
      </c>
      <c r="D300" s="69">
        <v>60078</v>
      </c>
      <c r="E300" s="68">
        <v>146.4</v>
      </c>
      <c r="F300" s="49">
        <f t="shared" si="32"/>
        <v>146.4</v>
      </c>
      <c r="G300" s="6">
        <f t="shared" si="36"/>
        <v>61.5</v>
      </c>
      <c r="H300" s="6">
        <f t="shared" si="33"/>
        <v>6.15</v>
      </c>
      <c r="I300" s="6">
        <f t="shared" si="34"/>
        <v>67.650000000000006</v>
      </c>
    </row>
    <row r="301" spans="1:9" x14ac:dyDescent="0.2">
      <c r="A301" s="10" t="s">
        <v>311</v>
      </c>
      <c r="B301" s="10" t="s">
        <v>348</v>
      </c>
      <c r="C301" s="10" t="s">
        <v>375</v>
      </c>
      <c r="D301" s="69">
        <v>60500</v>
      </c>
      <c r="E301" s="68">
        <v>44.05</v>
      </c>
      <c r="F301" s="49">
        <f t="shared" si="32"/>
        <v>44.050000000000004</v>
      </c>
      <c r="G301" s="6">
        <f t="shared" si="36"/>
        <v>18.5</v>
      </c>
      <c r="H301" s="6">
        <f t="shared" si="33"/>
        <v>1.85</v>
      </c>
      <c r="I301" s="6">
        <f t="shared" si="34"/>
        <v>20.350000000000001</v>
      </c>
    </row>
    <row r="302" spans="1:9" x14ac:dyDescent="0.2">
      <c r="A302" s="10" t="s">
        <v>311</v>
      </c>
      <c r="B302" s="10" t="s">
        <v>348</v>
      </c>
      <c r="C302" s="10" t="s">
        <v>375</v>
      </c>
      <c r="D302" s="69">
        <v>60503</v>
      </c>
      <c r="E302" s="68">
        <v>30.2</v>
      </c>
      <c r="F302" s="49">
        <f t="shared" si="32"/>
        <v>30.200000000000003</v>
      </c>
      <c r="G302" s="6">
        <f t="shared" si="36"/>
        <v>12.700000000000001</v>
      </c>
      <c r="H302" s="6">
        <f t="shared" si="33"/>
        <v>1.27</v>
      </c>
      <c r="I302" s="6">
        <f t="shared" si="34"/>
        <v>13.97</v>
      </c>
    </row>
    <row r="303" spans="1:9" x14ac:dyDescent="0.2">
      <c r="A303" s="10" t="s">
        <v>311</v>
      </c>
      <c r="B303" s="10" t="s">
        <v>348</v>
      </c>
      <c r="C303" s="10" t="s">
        <v>375</v>
      </c>
      <c r="D303" s="69">
        <v>60506</v>
      </c>
      <c r="E303" s="68">
        <v>64.7</v>
      </c>
      <c r="F303" s="49">
        <f t="shared" si="32"/>
        <v>64.7</v>
      </c>
      <c r="G303" s="6">
        <f t="shared" si="36"/>
        <v>27.200000000000003</v>
      </c>
      <c r="H303" s="6">
        <f t="shared" si="33"/>
        <v>2.72</v>
      </c>
      <c r="I303" s="6">
        <f t="shared" si="34"/>
        <v>29.92</v>
      </c>
    </row>
    <row r="304" spans="1:9" x14ac:dyDescent="0.2">
      <c r="A304" s="10" t="s">
        <v>311</v>
      </c>
      <c r="B304" s="10" t="s">
        <v>348</v>
      </c>
      <c r="C304" s="10" t="s">
        <v>375</v>
      </c>
      <c r="D304" s="69">
        <v>60509</v>
      </c>
      <c r="E304" s="68">
        <v>100.4</v>
      </c>
      <c r="F304" s="49">
        <f t="shared" si="32"/>
        <v>100.4</v>
      </c>
      <c r="G304" s="6">
        <f t="shared" ref="G304:G307" si="37">CEILING(TRUNC(+F304*G$3,2),0.05)</f>
        <v>42.2</v>
      </c>
      <c r="H304" s="6">
        <f t="shared" si="33"/>
        <v>4.22</v>
      </c>
      <c r="I304" s="6">
        <f t="shared" si="34"/>
        <v>46.42</v>
      </c>
    </row>
    <row r="305" spans="1:9" x14ac:dyDescent="0.2">
      <c r="A305" s="10" t="s">
        <v>311</v>
      </c>
      <c r="B305" s="10" t="s">
        <v>348</v>
      </c>
      <c r="C305" s="10" t="s">
        <v>377</v>
      </c>
      <c r="D305" s="69">
        <v>60918</v>
      </c>
      <c r="E305" s="68">
        <v>47.85</v>
      </c>
      <c r="F305" s="49">
        <f t="shared" si="32"/>
        <v>47.85</v>
      </c>
      <c r="G305" s="6">
        <f t="shared" si="37"/>
        <v>20.100000000000001</v>
      </c>
      <c r="H305" s="6">
        <f t="shared" si="33"/>
        <v>2.0099999999999998</v>
      </c>
      <c r="I305" s="6">
        <f t="shared" si="34"/>
        <v>22.11</v>
      </c>
    </row>
    <row r="306" spans="1:9" x14ac:dyDescent="0.2">
      <c r="A306" s="10" t="s">
        <v>311</v>
      </c>
      <c r="B306" s="10" t="s">
        <v>348</v>
      </c>
      <c r="C306" s="10" t="s">
        <v>377</v>
      </c>
      <c r="D306" s="69">
        <v>60927</v>
      </c>
      <c r="E306" s="68">
        <v>38.6</v>
      </c>
      <c r="F306" s="49">
        <f t="shared" si="32"/>
        <v>38.6</v>
      </c>
      <c r="G306" s="6">
        <f t="shared" si="37"/>
        <v>16.25</v>
      </c>
      <c r="H306" s="6">
        <f t="shared" si="33"/>
        <v>1.63</v>
      </c>
      <c r="I306" s="6">
        <f t="shared" si="34"/>
        <v>17.88</v>
      </c>
    </row>
    <row r="307" spans="1:9" x14ac:dyDescent="0.2">
      <c r="A307" s="10" t="s">
        <v>311</v>
      </c>
      <c r="B307" s="10" t="s">
        <v>348</v>
      </c>
      <c r="C307" s="10" t="s">
        <v>379</v>
      </c>
      <c r="D307" s="69">
        <v>61109</v>
      </c>
      <c r="E307" s="68">
        <v>262.8</v>
      </c>
      <c r="F307" s="49">
        <f t="shared" si="32"/>
        <v>262.8</v>
      </c>
      <c r="G307" s="6">
        <f t="shared" si="37"/>
        <v>110.4</v>
      </c>
      <c r="H307" s="6">
        <f t="shared" si="33"/>
        <v>11.04</v>
      </c>
      <c r="I307" s="6">
        <f t="shared" si="34"/>
        <v>121.44</v>
      </c>
    </row>
  </sheetData>
  <sortState ref="A4:I307">
    <sortCondition ref="A4:A307"/>
    <sortCondition ref="B4:B307"/>
    <sortCondition ref="C4:C307"/>
    <sortCondition ref="D4:D307"/>
  </sortState>
  <mergeCells count="1">
    <mergeCell ref="F1:I1"/>
  </mergeCells>
  <pageMargins left="0.35433070866141736" right="0.35433070866141736" top="0.78740157480314965" bottom="0.98425196850393704" header="0.51181102362204722" footer="0.51181102362204722"/>
  <pageSetup paperSize="9" scale="85" orientation="landscape" r:id="rId1"/>
  <headerFooter alignWithMargins="0">
    <oddHeader>&amp;F</oddHeader>
    <oddFooter>&amp;L&amp;P&amp;R&amp;D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Groups &amp;  Status </vt:lpstr>
      <vt:lpstr>2020 WAGMSS</vt:lpstr>
      <vt:lpstr>Anaesthetics </vt:lpstr>
      <vt:lpstr>Radiology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 Government Medical Service Schedule of Fees 1 December 2019</dc:title>
  <dc:subject>WA Government Medical Service Schedule of Fees 1 December 2019</dc:subject>
  <dc:creator>Department of Health</dc:creator>
  <cp:keywords>WA, WAGMSS, medical, schedule, fees, fee, contracted, practitioners, CMP, cmp, contracted medical practitioner, visiting medical practitioner, vmp</cp:keywords>
  <cp:lastModifiedBy>Stromback, Eve</cp:lastModifiedBy>
  <cp:lastPrinted>2020-11-23T04:13:25Z</cp:lastPrinted>
  <dcterms:created xsi:type="dcterms:W3CDTF">2015-11-05T01:26:51Z</dcterms:created>
  <dcterms:modified xsi:type="dcterms:W3CDTF">2021-09-17T07:18:05Z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A25337639</vt:lpwstr>
  </property>
  <property fmtid="{D5CDD505-2E9C-101B-9397-08002B2CF9AE}" pid="4" name="Objective-Title">
    <vt:lpwstr>Copy of Schedule of fees - December 2018</vt:lpwstr>
  </property>
  <property fmtid="{D5CDD505-2E9C-101B-9397-08002B2CF9AE}" pid="5" name="Objective-Health Service Provider [system]">
    <vt:lpwstr/>
  </property>
  <property fmtid="{D5CDD505-2E9C-101B-9397-08002B2CF9AE}" pid="6" name="Objective-HCN Barcode [system]">
    <vt:lpwstr/>
  </property>
  <property fmtid="{D5CDD505-2E9C-101B-9397-08002B2CF9AE}" pid="7" name="Objective-Box Number [system]">
    <vt:lpwstr/>
  </property>
  <property fmtid="{D5CDD505-2E9C-101B-9397-08002B2CF9AE}" pid="8" name="Objective-Batch ID [system]">
    <vt:lpwstr/>
  </property>
  <property fmtid="{D5CDD505-2E9C-101B-9397-08002B2CF9AE}" pid="9" name="Objective-Batch Class [system]">
    <vt:lpwstr/>
  </property>
  <property fmtid="{D5CDD505-2E9C-101B-9397-08002B2CF9AE}" pid="10" name="Objective-Batch Creation Date [system]">
    <vt:lpwstr/>
  </property>
  <property fmtid="{D5CDD505-2E9C-101B-9397-08002B2CF9AE}" pid="11" name="Objective-Scan Operator [system]">
    <vt:lpwstr/>
  </property>
  <property fmtid="{D5CDD505-2E9C-101B-9397-08002B2CF9AE}" pid="12" name="Objective-Document Source [system]">
    <vt:lpwstr/>
  </property>
  <property fmtid="{D5CDD505-2E9C-101B-9397-08002B2CF9AE}" pid="13" name="Objective-Capture ID [system]">
    <vt:r8>0</vt:r8>
  </property>
</Properties>
</file>